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2. โครงการสำคัญ ปี 70\05 FVCT ปี 67 - โครงการสำคัญ 70\04 Excel As is 70\04 อุตสาหกรรมแห่งอนาคต\"/>
    </mc:Choice>
  </mc:AlternateContent>
  <xr:revisionPtr revIDLastSave="0" documentId="13_ncr:1_{0925AD33-6A97-4799-81B4-35A08267CE21}" xr6:coauthVersionLast="36" xr6:coauthVersionMax="47" xr10:uidLastSave="{00000000-0000-0000-0000-000000000000}"/>
  <bookViews>
    <workbookView xWindow="0" yWindow="0" windowWidth="19008" windowHeight="8940" tabRatio="500" firstSheet="3" activeTab="3" xr2:uid="{00000000-000D-0000-FFFF-FFFF00000000}"/>
  </bookViews>
  <sheets>
    <sheet name="ข้อมูลดิบ" sheetId="1" state="hidden" r:id="rId1"/>
    <sheet name="คัดเลือก" sheetId="2" state="hidden" r:id="rId2"/>
    <sheet name="1.นำไปใช้" sheetId="12" state="hidden" r:id="rId3"/>
    <sheet name="1.รวม" sheetId="5" r:id="rId4"/>
    <sheet name="2.เรียง VC เก่า" sheetId="16" state="hidden" r:id="rId5"/>
    <sheet name="2.เรียงVC" sheetId="27" r:id="rId6"/>
    <sheet name="3.Pivot vc" sheetId="10" r:id="rId7"/>
    <sheet name="4. (ร่าง) ข้อเสนอโครงการฯ" sheetId="21" r:id="rId8"/>
    <sheet name="5. โครงการสำคัญปี 66 - 69" sheetId="22" r:id="rId9"/>
    <sheet name="ทำการ" sheetId="23" state="hidden" r:id="rId10"/>
    <sheet name="ทำการ_USE" sheetId="24" state="hidden" r:id="rId11"/>
    <sheet name="เกี่ยวข้อง040301" sheetId="28" state="hidden" r:id="rId12"/>
    <sheet name="3.Pivot หน่วยงาน" sheetId="11" state="hidden" r:id="rId13"/>
    <sheet name="1.รวม-เดิม" sheetId="26" state="hidden" r:id="rId14"/>
    <sheet name="โครงการปี 66" sheetId="18" state="hidden" r:id="rId15"/>
    <sheet name="โครงการปี 67 " sheetId="19" state="hidden" r:id="rId16"/>
    <sheet name="โครงการปี 65 - 66" sheetId="15" state="hidden" r:id="rId17"/>
    <sheet name="โครงการปี 66 เก่า" sheetId="14" state="hidden" r:id="rId18"/>
    <sheet name="โครงการปี 65" sheetId="13" state="hidden" r:id="rId19"/>
    <sheet name="5.เรียงปี" sheetId="8" state="hidden" r:id="rId20"/>
    <sheet name="6.เรียง vc" sheetId="7" state="hidden" r:id="rId21"/>
  </sheets>
  <externalReferences>
    <externalReference r:id="rId22"/>
  </externalReferences>
  <definedNames>
    <definedName name="_xlnm._FilterDatabase" localSheetId="3" hidden="1">'1.รวม'!$A$11:$V$182</definedName>
    <definedName name="_xlnm._FilterDatabase" localSheetId="13" hidden="1">'1.รวม-เดิม'!$A$11:$V$131</definedName>
    <definedName name="_xlnm._FilterDatabase" localSheetId="4">'2.เรียง VC เก่า'!$A$11:$M$93</definedName>
    <definedName name="_xlnm._FilterDatabase" localSheetId="5" hidden="1">'2.เรียงVC'!$A$11:$S$182</definedName>
    <definedName name="_xlnm._FilterDatabase" localSheetId="12" hidden="1">'3.Pivot หน่วยงาน'!$K$1:$N$175</definedName>
    <definedName name="_xlnm._FilterDatabase" localSheetId="8" hidden="1">'5. โครงการสำคัญปี 66 - 69'!$B$3:$P$3</definedName>
    <definedName name="_xlnm._FilterDatabase" localSheetId="19" hidden="1">'5.เรียงปี'!$A$3:$M$85</definedName>
    <definedName name="_xlnm._FilterDatabase" localSheetId="20" hidden="1">'6.เรียง vc'!$A$3:$O$3</definedName>
    <definedName name="_xlnm._FilterDatabase" localSheetId="11" hidden="1">เกี่ยวข้อง040301!$A$1:$N$175</definedName>
    <definedName name="_xlnm._FilterDatabase" localSheetId="16" hidden="1">'โครงการปี 65 - 66'!$C$2:$N$43</definedName>
    <definedName name="_xlnm._FilterDatabase" localSheetId="14" hidden="1">'โครงการปี 66'!$A$2:$N$48</definedName>
    <definedName name="_xlnm._FilterDatabase" localSheetId="15" hidden="1">'โครงการปี 67 '!$A$2:$N$24</definedName>
    <definedName name="_xlnm._FilterDatabase" localSheetId="9" hidden="1">ทำการ!$A$8:$U$8</definedName>
    <definedName name="_xlnm._FilterDatabase" localSheetId="10" hidden="1">ทำการ_USE!$A$8:$R$145</definedName>
    <definedName name="_xlnm.Print_Area" localSheetId="2">'1.นำไปใช้'!$B$2:$F$13</definedName>
  </definedNames>
  <calcPr calcId="191029"/>
  <pivotCaches>
    <pivotCache cacheId="0" r:id="rId23"/>
    <pivotCache cacheId="1" r:id="rId24"/>
  </pivotCaches>
</workbook>
</file>

<file path=xl/calcChain.xml><?xml version="1.0" encoding="utf-8"?>
<calcChain xmlns="http://schemas.openxmlformats.org/spreadsheetml/2006/main">
  <c r="M184" i="5" l="1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183" i="5"/>
  <c r="J5" i="22" l="1"/>
  <c r="J6" i="22"/>
  <c r="J7" i="22"/>
  <c r="J8" i="22"/>
  <c r="J9" i="22"/>
  <c r="J10" i="22"/>
  <c r="J11" i="22"/>
  <c r="J12" i="22"/>
  <c r="J13" i="22"/>
  <c r="J14" i="22"/>
  <c r="J4" i="22"/>
  <c r="K48" i="10" l="1"/>
  <c r="K47" i="10"/>
  <c r="K49" i="10" s="1"/>
  <c r="L44" i="10" l="1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6" i="10"/>
  <c r="L5" i="10"/>
  <c r="L4" i="10"/>
  <c r="L3" i="10"/>
  <c r="L48" i="10" l="1"/>
  <c r="L47" i="10"/>
  <c r="L49" i="10" s="1"/>
  <c r="E4" i="21"/>
  <c r="E5" i="21"/>
  <c r="E6" i="21"/>
  <c r="E7" i="21"/>
  <c r="E8" i="21"/>
  <c r="E9" i="21"/>
  <c r="E10" i="21"/>
  <c r="E11" i="21"/>
  <c r="E12" i="21"/>
  <c r="E3" i="21"/>
  <c r="B14" i="22" l="1"/>
  <c r="B13" i="22"/>
  <c r="R12" i="22"/>
  <c r="B11" i="22"/>
  <c r="R11" i="22"/>
  <c r="B10" i="22"/>
  <c r="R10" i="22"/>
  <c r="B9" i="22"/>
  <c r="R9" i="22"/>
  <c r="B12" i="22"/>
  <c r="R8" i="22"/>
  <c r="B6" i="22"/>
  <c r="R7" i="22"/>
  <c r="B5" i="22"/>
  <c r="R6" i="22"/>
  <c r="B8" i="22"/>
  <c r="R5" i="22"/>
  <c r="B7" i="22"/>
  <c r="R4" i="22"/>
  <c r="B4" i="22"/>
  <c r="O92" i="16" l="1"/>
  <c r="D42" i="16"/>
  <c r="O91" i="16"/>
  <c r="D30" i="16"/>
  <c r="O90" i="16"/>
  <c r="D92" i="16"/>
  <c r="O89" i="16"/>
  <c r="D91" i="16"/>
  <c r="O88" i="16"/>
  <c r="D28" i="16"/>
  <c r="O87" i="16"/>
  <c r="D41" i="16"/>
  <c r="O86" i="16"/>
  <c r="D27" i="16"/>
  <c r="O85" i="16"/>
  <c r="D81" i="16"/>
  <c r="O84" i="16"/>
  <c r="D13" i="16"/>
  <c r="O83" i="16"/>
  <c r="D12" i="16"/>
  <c r="O82" i="16"/>
  <c r="D90" i="16"/>
  <c r="O81" i="16"/>
  <c r="D26" i="16"/>
  <c r="O80" i="16"/>
  <c r="D59" i="16"/>
  <c r="O79" i="16"/>
  <c r="D25" i="16"/>
  <c r="O78" i="16"/>
  <c r="D78" i="16"/>
  <c r="O77" i="16"/>
  <c r="D77" i="16"/>
  <c r="O76" i="16"/>
  <c r="D76" i="16"/>
  <c r="O75" i="16"/>
  <c r="D75" i="16"/>
  <c r="O74" i="16"/>
  <c r="D24" i="16"/>
  <c r="O73" i="16"/>
  <c r="D80" i="16"/>
  <c r="O72" i="16"/>
  <c r="D35" i="16"/>
  <c r="O71" i="16"/>
  <c r="D23" i="16"/>
  <c r="O70" i="16"/>
  <c r="D40" i="16"/>
  <c r="O69" i="16"/>
  <c r="D79" i="16"/>
  <c r="O68" i="16"/>
  <c r="O67" i="16"/>
  <c r="O66" i="16"/>
  <c r="O65" i="16"/>
  <c r="O64" i="16"/>
  <c r="O63" i="16"/>
  <c r="O62" i="16"/>
  <c r="O61" i="16"/>
  <c r="O60" i="16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O45" i="16"/>
  <c r="O44" i="16"/>
  <c r="O43" i="16"/>
  <c r="O42" i="16"/>
  <c r="O41" i="16"/>
  <c r="O40" i="16"/>
  <c r="O39" i="16"/>
  <c r="O38" i="16"/>
  <c r="O37" i="16"/>
  <c r="O36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O21" i="16"/>
  <c r="O20" i="16"/>
  <c r="O19" i="16"/>
  <c r="O18" i="16"/>
  <c r="O17" i="16"/>
  <c r="O16" i="16"/>
  <c r="O15" i="16"/>
  <c r="O14" i="16"/>
  <c r="O13" i="16"/>
  <c r="O12" i="16"/>
</calcChain>
</file>

<file path=xl/sharedStrings.xml><?xml version="1.0" encoding="utf-8"?>
<sst xmlns="http://schemas.openxmlformats.org/spreadsheetml/2006/main" count="24143" uniqueCount="1414">
  <si>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</si>
  <si>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</si>
  <si>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</si>
  <si>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</si>
  <si>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</si>
  <si>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</si>
  <si>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</si>
  <si>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</si>
  <si>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</si>
  <si>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</si>
  <si>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</si>
  <si>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</si>
  <si>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</si>
  <si>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</si>
  <si>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</si>
  <si>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</si>
  <si>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</si>
  <si>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</si>
  <si>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</si>
  <si>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</si>
  <si>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</si>
  <si>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</si>
  <si>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</si>
  <si>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</si>
  <si>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rmutt0578081</t>
  </si>
  <si>
    <t>ศธ0578.08-61-0131</t>
  </si>
  <si>
    <t>โครงการฝึกอบรมการใช้โปรแกรมด้วยภาษามาโคร (Macro Program)</t>
  </si>
  <si>
    <t>อุตสาหกรรมและบริการแห่งอนาคต</t>
  </si>
  <si>
    <t>ด้านการพัฒนาและเสริมสร้างศักยภาพทรัพยากรมนุษย์</t>
  </si>
  <si>
    <t>040301</t>
  </si>
  <si>
    <t>1. อุตสาหกรรมและบริการเทคโนโลยีดิจิทัล ข้อมูล และปัญญาประดิษฐ์ มีการขยายตัวเพิ่มขึ้น</t>
  </si>
  <si>
    <t>23 ธันวาคม 2562 เวลา 9:54</t>
  </si>
  <si>
    <t>อนุมัติแล้ว</t>
  </si>
  <si>
    <t>กรกฎาคม 2561</t>
  </si>
  <si>
    <t>คณะวิศวกรรมศาสตร์</t>
  </si>
  <si>
    <t>มหาวิทยาลัยเทคโนโลยีราชมงคลธัญบุรี</t>
  </si>
  <si>
    <t>กระทรวงการอุดมศึกษา วิทยาศาสตร์ วิจัยและนวัตกรรม</t>
  </si>
  <si>
    <t>industry08031</t>
  </si>
  <si>
    <t>อก 0803-62-0005</t>
  </si>
  <si>
    <t>มาตรการพัฒนาอุตสาหกรรมหุ่นยนต์และระบบอัตโนมัติ</t>
  </si>
  <si>
    <t>ด้านการสร้างความสามารถในการแข่งขัน</t>
  </si>
  <si>
    <t>ด้านเศรษฐกิจ</t>
  </si>
  <si>
    <t>2 ตุลาคม 2562 เวลา 11:38</t>
  </si>
  <si>
    <t>กันยายน 2560</t>
  </si>
  <si>
    <t>ตุลาคม 2569</t>
  </si>
  <si>
    <t>กองนโยบายอุตสาหกรรมรายสาขา 1</t>
  </si>
  <si>
    <t>สำนักงานเศรษฐกิจอุตสาหกรรม</t>
  </si>
  <si>
    <t>กระทรวงอุตสาหกรรม</t>
  </si>
  <si>
    <t>อก 0803-62-0014</t>
  </si>
  <si>
    <t>โครงการพัฒนาศูนย์วิเคราะห์ข้อมูลเชิงลึกอุตสาหกรรมพลาสติก ปี 2562</t>
  </si>
  <si>
    <t>2 ธันวาคม 2562 เวลา 13:31</t>
  </si>
  <si>
    <t>มกราคม 2562</t>
  </si>
  <si>
    <t>ตุลาคม 2562</t>
  </si>
  <si>
    <t>ศธ0578.08-62-0079</t>
  </si>
  <si>
    <t>โครงการฝึกอบรมเชิงปฏิบัติการสร้างชิ้นงานวัสดุคอมโพสิตขั้นพื้นฐาน สำหรับชิ้นส่วนอากาศยานและอุตสาหกรรมเทคโนโลยีขั้นสูง</t>
  </si>
  <si>
    <t>ด้านการปรับสมดุลและพัฒนาระบบการบริหารจัดการภาครัฐ</t>
  </si>
  <si>
    <t>29 ตุลาคม 2562 เวลา 16:36</t>
  </si>
  <si>
    <t>มีนาคม 2562</t>
  </si>
  <si>
    <t>most53021</t>
  </si>
  <si>
    <t>วท 5302-62-0007</t>
  </si>
  <si>
    <t>โครงการส่งเสริมการใช้งานภูมิสารสนเทศเพื่อการพัฒนาเศรษฐกิจและสังคมดิจิทัล</t>
  </si>
  <si>
    <t>26 กันยายน 2562 เวลา 14:20</t>
  </si>
  <si>
    <t>ตุลาคม 2561</t>
  </si>
  <si>
    <t>กันยายน 2562</t>
  </si>
  <si>
    <t>สำนักพัฒนาอุทยานรังสรรค์นวัตกรรมอวกาศ</t>
  </si>
  <si>
    <t>สำนักงานพัฒนาเทคโนโลยีอวกาศและภูมิสารสนเทศ (องค์การมหาชน) (สทอภ.)</t>
  </si>
  <si>
    <t>most51041</t>
  </si>
  <si>
    <t>วท 5104-62-0005</t>
  </si>
  <si>
    <t>โครงการพัฒนาความสามารถผู้ประกอบการไปสู่อุตสาหกรรมศักยภาพ</t>
  </si>
  <si>
    <t>17 ธันวาคม 2562 เวลา 10:28</t>
  </si>
  <si>
    <t>สํานักงานรองผู้อำนวยการ/ผู้ช่วยอำนวยการ</t>
  </si>
  <si>
    <t>สถาบันมาตรวิทยาแห่งชาติ (มว.)</t>
  </si>
  <si>
    <t>วท 5104-62-0009</t>
  </si>
  <si>
    <t>. โครงการพัฒนาขีดความสามารถทางการวัดเพื่อเพิ่มความเข้มแข็งของอุตสาหกรรมศักยภาพยานยนต์สมัยใหม่</t>
  </si>
  <si>
    <t>17 ธันวาคม 2562 เวลา 11:38</t>
  </si>
  <si>
    <t>วท 5104-62-0010</t>
  </si>
  <si>
    <t>โครงการพัฒนาขีดความสามารถทางการวัดเพื่อสนับสนุนอุตสาหกรรมแปรรูปอาหาร</t>
  </si>
  <si>
    <t>17 ธันวาคม 2562 เวลา 11:58</t>
  </si>
  <si>
    <t>วท 5104-62-0011</t>
  </si>
  <si>
    <t>โครงการเพิ่มศักยภาพฝีมือแรงงานด้วยเทคโนโลยีมาตรวิทยาเพื่อนำไปสู่อุตสาหกรรม 4.0</t>
  </si>
  <si>
    <t>17 ธันวาคม 2562 เวลา 13:22</t>
  </si>
  <si>
    <t>วท 5104-62-0017</t>
  </si>
  <si>
    <t>โครงการยกระดับศักยภาพอุตสาหกรรมยานยนต์และชิ้นส่วนยานยนต์สู่อุตสาหกรรม 4.0 ด้วยเทคโนโลยีมาตรวิทยา</t>
  </si>
  <si>
    <t>17 ธันวาคม 2562 เวลา 13:42</t>
  </si>
  <si>
    <t>industry04041</t>
  </si>
  <si>
    <t>อก 0404-62-0011</t>
  </si>
  <si>
    <t>(62)โครงการพัฒนาอุตสาหกรรมอิเล็กทรอนิกส์อัจฉริยะ</t>
  </si>
  <si>
    <t>6 กันยายน 2562 เวลา 10:51</t>
  </si>
  <si>
    <t>กองพัฒนานวัตกรรมและเทคโนโลยีอุตสาหกรรม</t>
  </si>
  <si>
    <t>กรมส่งเสริมอุตสาหกรรม</t>
  </si>
  <si>
    <t>industry04021</t>
  </si>
  <si>
    <t>อก 0402-62-0019</t>
  </si>
  <si>
    <t>(62)โครงการพัฒนาการรวมกลุ่มและเชื่อมโยงอุตสาหกรรมเป้าหมาย</t>
  </si>
  <si>
    <t>12 พฤศจิกายน 2562 เวลา 15:15</t>
  </si>
  <si>
    <t>กองพัฒนาขีดความสามารถธุรกิจอุตสาหกรรม</t>
  </si>
  <si>
    <t>mof03091</t>
  </si>
  <si>
    <t>กค 0309-62-0001</t>
  </si>
  <si>
    <t>ปรับปรุงกระบวนการผลิตของโรงกษาปณ์ เพื่อก้าวสู่ “โรงกษาปณ์ 4.0”</t>
  </si>
  <si>
    <t>15 ธันวาคม 2563 เวลา 10:11</t>
  </si>
  <si>
    <t>กันยายน 2565</t>
  </si>
  <si>
    <t>กองกษาปณ์</t>
  </si>
  <si>
    <t>กรมธนารักษ์</t>
  </si>
  <si>
    <t>กระทรวงการคลัง</t>
  </si>
  <si>
    <t>kmutnb05251</t>
  </si>
  <si>
    <t>ศธ0525-62-0005</t>
  </si>
  <si>
    <t>การวิจัยและนวัตกรรมเพื่อสร้างความมั่งคั่งทางเศรษฐกิจ</t>
  </si>
  <si>
    <t>30 กันยายน 2562 เวลา 12:57</t>
  </si>
  <si>
    <t>กองแผนงาน</t>
  </si>
  <si>
    <t>มหาวิทยาลัยเทคโนโลยีพระจอมเกล้าพระนครเหนือ</t>
  </si>
  <si>
    <t>rmutt057802011</t>
  </si>
  <si>
    <t>ศธ0578.02-63-0012</t>
  </si>
  <si>
    <t>การพัฒนากระบวนการเรียนการสอนหลักสูตรครุศาสตร์อุตสาหกรรมบัณฑิตด้วยมาตรฐาน RMUTs Meister</t>
  </si>
  <si>
    <t>21 ตุลาคม 2562 เวลา 13:29</t>
  </si>
  <si>
    <t>กันยายน 2563</t>
  </si>
  <si>
    <t>คณะครุศาสตร์อุตสาหกรรม</t>
  </si>
  <si>
    <t>moc11031</t>
  </si>
  <si>
    <t>พณ 1103-63-0003</t>
  </si>
  <si>
    <t>โครงการจัดทำแนวทางการวัดมูลค่าเศรษฐกิจดิจิทัล</t>
  </si>
  <si>
    <t>14 เมษายน 2563 เวลา 14:04</t>
  </si>
  <si>
    <t>กุมภาพันธ์ 2563</t>
  </si>
  <si>
    <t>กองนโยบายและยุทธศาสตร์การค้าสินค้าอุตสาหกรรมและธุรกิจบริการ</t>
  </si>
  <si>
    <t>สำนักงานนโยบายและยุทธศาสตร์การค้า</t>
  </si>
  <si>
    <t>กระทรวงพาณิชย์</t>
  </si>
  <si>
    <t>อก 0404-63-0003</t>
  </si>
  <si>
    <t>(63)โครงการพัฒนาศักยภาพอุตสาหกรรมด้วยเทคโนโลยีอัจฉริยะ</t>
  </si>
  <si>
    <t>25 พฤษภาคม 2563 เวลา 10:44</t>
  </si>
  <si>
    <t>อก 0404-63-0005</t>
  </si>
  <si>
    <t>(63)โครงการยกระดับอุตสาหกรรมแม่พิมพ์ก้าวสู่อุตสาหกรรม 4.0</t>
  </si>
  <si>
    <t>11 มิถุนายน 2563 เวลา 9:58</t>
  </si>
  <si>
    <t>อก 0404-63-0006</t>
  </si>
  <si>
    <t>(63)โครงการพัฒนาอุตสาหกรรมหุ่นยนต์และระบบอัตโนมัติ</t>
  </si>
  <si>
    <t>11 มิถุนายน 2563 เวลา 9:13</t>
  </si>
  <si>
    <t>most51081</t>
  </si>
  <si>
    <t>วท 5108-63-0001</t>
  </si>
  <si>
    <t>30 มิถุนายน 2563 เวลา 12:00</t>
  </si>
  <si>
    <t>ฝ่ายมาตรวิทยามิติ</t>
  </si>
  <si>
    <t>moc09071</t>
  </si>
  <si>
    <t>พณ 0907-63-0009</t>
  </si>
  <si>
    <t>โครงการพัฒนาและส่งเสริมผู้ประกอบการอุตสาหกรรมเกมไทย</t>
  </si>
  <si>
    <t>1 มิถุนายน 2563 เวลา 15:39</t>
  </si>
  <si>
    <t>สำนักพัฒนาและส่งเสริมธุรกิจบริการ</t>
  </si>
  <si>
    <t>กรมส่งเสริมการค้าระหว่างประเทศ</t>
  </si>
  <si>
    <t>buu62001</t>
  </si>
  <si>
    <t>ศธ6200-63-0031</t>
  </si>
  <si>
    <t>โครงการจ้างที่ปรึกษาเพื่อจัดทำแผนแม่บทดิจิตอล เทคโนโลยีสารสนเทศ-การสื่อสารและปรับปรุงข้อมูลทรัพยากรภูมิสารสนเทศขนาดใหญ่ของเมืองพัทยา (ระยะ 5 ปี)</t>
  </si>
  <si>
    <t>26 ธันวาคม 2562 เวลา 11:01</t>
  </si>
  <si>
    <t>มหาวิทยาลัย</t>
  </si>
  <si>
    <t>มหาวิทยาลัยบูรพา</t>
  </si>
  <si>
    <t>mdes06031</t>
  </si>
  <si>
    <t>สศด.0603-63-0013</t>
  </si>
  <si>
    <t>โครงการงานมหกรรม Digital Thailand Big Bang</t>
  </si>
  <si>
    <t>8 มกราคม 2563 เวลา 17:39</t>
  </si>
  <si>
    <t>มกราคม 2563</t>
  </si>
  <si>
    <t>ฝ่ายอำนวยการสำนักงาน</t>
  </si>
  <si>
    <t>สำนักงานส่งเสริมเศรษฐกิจดิจิทัล</t>
  </si>
  <si>
    <t>กระทรวงดิจิทัลเพื่อเศรษฐกิจและสังคม</t>
  </si>
  <si>
    <t>สศด.0603-63-0014</t>
  </si>
  <si>
    <t>โครงการจัดแสดงนิทรรศการนานาชาติ (World Expo 2020)</t>
  </si>
  <si>
    <t>20 มกราคม 2563 เวลา 15:28</t>
  </si>
  <si>
    <t>rmutr0582001</t>
  </si>
  <si>
    <t>ศธ 058200-63-0039</t>
  </si>
  <si>
    <t>โครงการพัฒนายกระดับการศึกษาและพัฒนาศักยภาพให้อาชีวะทั่วประเทศ ด้วยโปรแกรมบริหารจัดการทรัพยากรองค์กร เพื่อผลิตกำลังคนอาชีวะ ให้มีศักยภาพการแข่งขันในยุค 4.0</t>
  </si>
  <si>
    <t>ด้านการศึกษา</t>
  </si>
  <si>
    <t>31 ตุลาคม 2563 เวลา 12:28</t>
  </si>
  <si>
    <t>กรกฎาคม 2563</t>
  </si>
  <si>
    <t>สิงหาคม 2563</t>
  </si>
  <si>
    <t>สำนักงานอธิการบดี</t>
  </si>
  <si>
    <t>มหาวิทยาลัยเทคโนโลยีราชมงคลรัตนโกสินทร์</t>
  </si>
  <si>
    <t>industry08071</t>
  </si>
  <si>
    <t>อก 0807-63-0002</t>
  </si>
  <si>
    <t>โครงการจัดทำดัชนีผู้จัดการฝ่ายจัดซื้อ (Purchasing Managers Index : PMI)</t>
  </si>
  <si>
    <t>22 เมษายน 2563 เวลา 17:19</t>
  </si>
  <si>
    <t>เมษายน 2563</t>
  </si>
  <si>
    <t>ธันวาคม 2563</t>
  </si>
  <si>
    <t>กองสารสนเทศและดัชนีเศรษฐกิจอุตสาหกรรม</t>
  </si>
  <si>
    <t>อก 0803-63-0001</t>
  </si>
  <si>
    <t>โครงการพัฒนาศูนย์วิเคราะห์ข้อมูลเชิงลึกอุตสาหกรรมพลาสติก ปี 2563</t>
  </si>
  <si>
    <t>23 เมษายน 2563 เวลา 13:18</t>
  </si>
  <si>
    <t>อก 0803-63-0002</t>
  </si>
  <si>
    <t>โครงการพัฒนาศูนย์วิเคราะห์ข้อมูลเชิงลึกอุตสาหกรรมเหล็กและโลหการ ปี 2563</t>
  </si>
  <si>
    <t>23 เมษายน 2563 เวลา 15:17</t>
  </si>
  <si>
    <t>อก 0803-63-0003</t>
  </si>
  <si>
    <t>โครงการพัฒนาศูนย์วิเคราะห์ข้อมูลเชิงลึกอุตสาหกรรมเครื่องจักรกล ปี 2563</t>
  </si>
  <si>
    <t>23 เมษายน 2563 เวลา 15:16</t>
  </si>
  <si>
    <t>อก 0803-63-0004</t>
  </si>
  <si>
    <t>โครงการพัฒนาศูนย์วิเคราะห์ข้อมูลเชิงลึกสำหรับอุตสาหกรรมวัสดุอุปกรณ์ทางการแพทย์ ปี 2563</t>
  </si>
  <si>
    <t>3 กรกฎาคม 2563 เวลา 15:28</t>
  </si>
  <si>
    <t>อก 0803-63-0005</t>
  </si>
  <si>
    <t>โครงการศึกษาแนวทางการยกระดับผลิตภาพและสร้างมูลค่า (Value creation) ของภาคเศรษฐกิจไทย ด้วยหุ่นยนต์ ระบบอัตโนมัติ และดิจิทัล</t>
  </si>
  <si>
    <t>5 กรกฎาคม 2563 เวลา 14:56</t>
  </si>
  <si>
    <t>อก 0803-63-0007</t>
  </si>
  <si>
    <t>โครงการพัฒนาศูนย์วิเคราะห์ข้อมูลเชิงลึกอุตสาหกรรมหุ่นยนต์และระบบอัตโนมัติ</t>
  </si>
  <si>
    <t>23 เมษายน 2563 เวลา 17:45</t>
  </si>
  <si>
    <t>อก 0803-63-0008</t>
  </si>
  <si>
    <t>โครงการพัฒนาศูนย์วิเคราะห์ข้อมูลเชิงลึกสำหรับอุตสาหกรรมไฟฟ้าและอิเล็กทรอนิกส์ ปี 2563</t>
  </si>
  <si>
    <t>2 กรกฎาคม 2563 เวลา 17:41</t>
  </si>
  <si>
    <t>อก 0803-63-0010</t>
  </si>
  <si>
    <t>โครงการพัฒนาสารสนเทศยานยนต์</t>
  </si>
  <si>
    <t>24 เมษายน 2563 เวลา 17:18</t>
  </si>
  <si>
    <t>อก 0404-63-0010</t>
  </si>
  <si>
    <t>โครงการพัฒนาศักยภาพอุตสาหกรรมหุ่นยนต์ระบบอัตโนมัติ (64)</t>
  </si>
  <si>
    <t>30 ธันวาคม 2563 เวลา 17:14</t>
  </si>
  <si>
    <t>ตุลาคม 2563</t>
  </si>
  <si>
    <t>กันยายน 2564</t>
  </si>
  <si>
    <t>mol04041</t>
  </si>
  <si>
    <t>รง 0404-63-0034</t>
  </si>
  <si>
    <t>ส่งเสริมทักษะดิจิทัลแก่กำลังแรงงานเพื่อการประกอบอาชีพ</t>
  </si>
  <si>
    <t>1 สิงหาคม 2563 เวลา 14:10</t>
  </si>
  <si>
    <t>ตุลาคม 2564</t>
  </si>
  <si>
    <t>กองแผนงานและสารสนเทศ</t>
  </si>
  <si>
    <t>กรมพัฒนาฝีมือแรงงาน</t>
  </si>
  <si>
    <t>กระทรวงแรงงาน</t>
  </si>
  <si>
    <t>ข้อเสนอโครงการสำคัญ 2565 ที่ไม่ผ่านเข้ารอบ</t>
  </si>
  <si>
    <t>040301V05</t>
  </si>
  <si>
    <t>040301F0504</t>
  </si>
  <si>
    <t>industry08021</t>
  </si>
  <si>
    <t>อก 0802-63-0019</t>
  </si>
  <si>
    <t>โครงการพัฒนาระบบ Thailand Smart Electronics Platform</t>
  </si>
  <si>
    <t>15 พฤศจิกายน 2563 เวลา 11:06</t>
  </si>
  <si>
    <t>กองนโยบายอุตสาหกรรมมหาภาค</t>
  </si>
  <si>
    <t>ข้อเสนอโครงการสำคัญ 2565 ที่ผ่านเข้ารอบ</t>
  </si>
  <si>
    <t>040301V06</t>
  </si>
  <si>
    <t>040301F0606</t>
  </si>
  <si>
    <t>อก 0802-63-0022</t>
  </si>
  <si>
    <t>โครงการพัฒนาระบบอัตโนมัติและดิจิทัลโมดูลแบบง่าย และยกระดับ local SI เพื่อสนับสนุนการผลิตในชุมชนและภูมิภาค</t>
  </si>
  <si>
    <t>3 สิงหาคม 2563 เวลา 15:48</t>
  </si>
  <si>
    <t>อก 0802-63-0023</t>
  </si>
  <si>
    <t>โครงการยกระดับศักยภาพผู้ประกอบการหุ่นยนต์และระบบอัตโนมัติไทย ขยายผลงานวิจัยสู่การผลิตเชิงพาณิชย์</t>
  </si>
  <si>
    <t>3 สิงหาคม 2563 เวลา 16:19</t>
  </si>
  <si>
    <t>040301V02</t>
  </si>
  <si>
    <t>040301F0201</t>
  </si>
  <si>
    <t>อก 0802-63-0024</t>
  </si>
  <si>
    <t>โครงการยกระดับนักพัฒนาผลิตภัณฑ์ Smart Electronics (SD)</t>
  </si>
  <si>
    <t>040301F0202</t>
  </si>
  <si>
    <t>most54011</t>
  </si>
  <si>
    <t>วท 5401-63-0061</t>
  </si>
  <si>
    <t>การพัฒนากลไลการสร้างฐานข้อมูลออนไลน์ขนาดใหญ่ของระดับความพร้อมอุตสาหกรรมไทยตามแนวคิด Industry 4.0 ด้วยเครื่องมือชุดดัชนีชี้วัดสำหรับประเทศไทย</t>
  </si>
  <si>
    <t>5 สิงหาคม 2563 เวลา 15:34</t>
  </si>
  <si>
    <t>สำนักงานกลาง</t>
  </si>
  <si>
    <t>สำนักงานพัฒนาวิทยาศาสตร์และเทคโนโลยีแห่งชาติ (พว.)</t>
  </si>
  <si>
    <t>industry04071</t>
  </si>
  <si>
    <t>อก 0407-63-0011</t>
  </si>
  <si>
    <t>พัฒนาและประยุกต์ใช้เทคโนโลยีหุ่นยนต์ระบบอัตโนมัติและดิจิทัล</t>
  </si>
  <si>
    <t>7 สิงหาคม 2563 เวลา 16:54</t>
  </si>
  <si>
    <t>กองยุทธศาสตร์และแผนงาน</t>
  </si>
  <si>
    <t>040301V03</t>
  </si>
  <si>
    <t>040301F0301</t>
  </si>
  <si>
    <t>nida05263081</t>
  </si>
  <si>
    <t>ศธ0526308-63-0031</t>
  </si>
  <si>
    <t>โครงการ “ศูนย์วิจัยและส่งเสริมการเรียนรู้ด้านนวัตกรรม AI ด้วยกระบวนการคิดเชิงออกแบบ (Design Thinking)”</t>
  </si>
  <si>
    <t>6 สิงหาคม 2563 เวลา 15:09</t>
  </si>
  <si>
    <t>สถาบันบัณฑิตพัฒนบริหารศาสตร์</t>
  </si>
  <si>
    <t>040301F0501</t>
  </si>
  <si>
    <t>ieat5102111</t>
  </si>
  <si>
    <t>อก 5102.1.1-63-0001</t>
  </si>
  <si>
    <t>โครงการพัฒนานิคมอุตสาหกรรม Smart Park</t>
  </si>
  <si>
    <t>7 สิงหาคม 2563 เวลา 11:25</t>
  </si>
  <si>
    <t>ตุลาคม 2566</t>
  </si>
  <si>
    <t>กองนโยบายและแผน</t>
  </si>
  <si>
    <t>การนิคมอุตสาหกรรมแห่งประเทศไทย</t>
  </si>
  <si>
    <t>040301F0602</t>
  </si>
  <si>
    <t>tpqi061</t>
  </si>
  <si>
    <t>TPQI 06-63-0047</t>
  </si>
  <si>
    <t>โครงการพัฒนาบุคลากรเพื่อเพิ่มขีดความสามารถในการแข่งขันอุตสาหกรรมดิจิทัลและอุตสาหกรรมอิเล็กทรอนิกส์อัจฉริยะ</t>
  </si>
  <si>
    <t>15 พฤศจิกายน 2563 เวลา 11:03</t>
  </si>
  <si>
    <t>สำนักนโยบายและแผนยุทธศาสตร์</t>
  </si>
  <si>
    <t>สถาบันคุณวุฒิวิชาชีพ (องค์การมหาชน)</t>
  </si>
  <si>
    <t>สำนักนายกรัฐมนตรี</t>
  </si>
  <si>
    <t>most51061</t>
  </si>
  <si>
    <t>วท 5106-63-0022</t>
  </si>
  <si>
    <t>โครงการพัฒนามาตรฐานการทวนสอบสมรรถนะหุ่นยนต์อุตสาหกรรม ระบบอัตโนมัติ และนวัตกรรมเพื่อส่งเสริมอุตสาหกรรมไทย</t>
  </si>
  <si>
    <t>7 สิงหาคม 2563 เวลา 19:19</t>
  </si>
  <si>
    <t>ฝ่ายนโยบายและยุทธศาสตร์</t>
  </si>
  <si>
    <t>msu053041</t>
  </si>
  <si>
    <t>ศธ 0530.4-63-0005</t>
  </si>
  <si>
    <t>การเคลือบฟิล์มกลุ่มโลหะมีค่าคุณภาพสูงบนตัวเรือนเครื่องประดับด้วยการใช้เทคนิคไฮเพาเวอร์อิมพัลส์แมกนีตรอนสปัตเตอริง (ไฮพิมส์)</t>
  </si>
  <si>
    <t>17 กันยายน 2563 เวลา 14:25</t>
  </si>
  <si>
    <t>คณะวิทยาศาสตร์</t>
  </si>
  <si>
    <t>มหาวิทยาลัยมหาสารคาม</t>
  </si>
  <si>
    <t>040301V04</t>
  </si>
  <si>
    <t>040301F0404</t>
  </si>
  <si>
    <t>playingcard21</t>
  </si>
  <si>
    <t>PLAYINGCARD (สผก.)-63-0007</t>
  </si>
  <si>
    <t>แผนการดำเนินงานหลักของการก่อสร้างอาคารโรงพิมพ์ปรับปรุงภูมิทัศน์ และการติดตั้งเครื่องจักรของโรงงานไพ่ กรมสรรพสามิต</t>
  </si>
  <si>
    <t>2 ตุลาคม 2563 เวลา 9:46</t>
  </si>
  <si>
    <t>ตุลาคม 2565</t>
  </si>
  <si>
    <t>ส่วนแผนงานและกลยุทธ์</t>
  </si>
  <si>
    <t>โรงงานไพ่ กรมสรรพสามิต</t>
  </si>
  <si>
    <t>040301F0303</t>
  </si>
  <si>
    <t>TPQI 06-64-0001</t>
  </si>
  <si>
    <t>โครงการพัฒนาบุคลากรเพื่อเพิ่มขีดความสามารถในการแข่งขัน อุตสาหกรรมดิจิทัล อิเล็กทรอนิกส์อัจฉริยะ หุ่นยนต์ และระบบอัตโนมัติ</t>
  </si>
  <si>
    <t>23 ธันวาคม 2563 เวลา 12:37</t>
  </si>
  <si>
    <t>040301F0601</t>
  </si>
  <si>
    <t>kmitl052401061</t>
  </si>
  <si>
    <t>ศธ 0524.01(06)-64-0002</t>
  </si>
  <si>
    <t>โครงการการพัฒนาพื้นที่ระเบียงเศรษฐกิจภาคตะวันออก</t>
  </si>
  <si>
    <t>30 ตุลาคม 2563 เวลา 13:42</t>
  </si>
  <si>
    <t>สำนักงานบริหารยุทธศาสตร์ สำนักงานอธิการบดี</t>
  </si>
  <si>
    <t>สถาบันเทคโนโลยีพระจอมเกล้าเจ้าคุณทหารลาดกระบัง</t>
  </si>
  <si>
    <t>040301F0204</t>
  </si>
  <si>
    <t>อก 0803-64-0001</t>
  </si>
  <si>
    <t>18 ธันวาคม 2563 เวลา 18:54</t>
  </si>
  <si>
    <t>อก 0803-64-0004</t>
  </si>
  <si>
    <t>โครงกาพัฒนาต้นแบบระบบอิเล็กทรอนิกส์อัจฉริยะ (Smart Electronics) ในการบริหารจัดการขยะอิเล็กทรอนิกส์และพัฒนาต้นแบบเทคโนโลยีการจัดการขยะรีไซเคิลตามนโยบายเศรษฐกิจหมุนเวียน</t>
  </si>
  <si>
    <t>18 ธันวาคม 2563 เวลา 19:02</t>
  </si>
  <si>
    <t>อก 0803-64-0005</t>
  </si>
  <si>
    <t>โครงการพัฒนาศูนย์วิเคราะห์ข้อมูลเชิงลึกสำหรับอุตสาหกรรมวัสดุอุปกรณ์ทางการแพทย์</t>
  </si>
  <si>
    <t>25 พฤศจิกายน 2563 เวลา 13:31</t>
  </si>
  <si>
    <t>มกราคม 2564</t>
  </si>
  <si>
    <t>อก 0803-64-0006</t>
  </si>
  <si>
    <t>โครงการพัฒนาศูนย์วิเคราะห์ข้อมูลเชิงลึกอุตสาหกรรมเครื่องจักรกล</t>
  </si>
  <si>
    <t>25 พฤศจิกายน 2563 เวลา 13:32</t>
  </si>
  <si>
    <t>อก 0803-64-0007</t>
  </si>
  <si>
    <t>โครงการพัฒนาศูนย์วิเคราะห์ข้อมูลเชิงลึกอุตสาหกรรมเหล็กและโลหการ</t>
  </si>
  <si>
    <t>25 พฤศจิกายน 2563 เวลา 13:30</t>
  </si>
  <si>
    <t>อก 0803-64-0008</t>
  </si>
  <si>
    <t>16 พฤศจิกายน 2563 เวลา 18:44</t>
  </si>
  <si>
    <t>TPQI 06-63-0074</t>
  </si>
  <si>
    <t>28 ธันวาคม 2563 เวลา 22:13</t>
  </si>
  <si>
    <t>โครงการสำคัญ 2565</t>
  </si>
  <si>
    <t>อก 0803-63-0012</t>
  </si>
  <si>
    <t>18 พฤศจิกายน 2563 เวลา 22:00</t>
  </si>
  <si>
    <t>อก 0803-63-0013</t>
  </si>
  <si>
    <t>18 พฤศจิกายน 2563 เวลา 22:19</t>
  </si>
  <si>
    <t>อก 0803-64-0009</t>
  </si>
  <si>
    <t>โครงการพัฒนาศูนย์วิเคราะห์ข้อมูลเชิงลึกอุตสาหกรรมพลาสติก ปี 2564</t>
  </si>
  <si>
    <t>27 พฤศจิกายน 2563 เวลา 9:56</t>
  </si>
  <si>
    <t>อก 0802-64-0003</t>
  </si>
  <si>
    <t>โครงการพัฒนาโรงงานอุตสาหกรรมสู่ความเป็นโรงงานอัจฉริยะ เพื่อเพิ่มผลิตภาพการผลิต ตามแนวทางอุตสาหกรรม 4.0</t>
  </si>
  <si>
    <t>17 ธันวาคม 2563 เวลา 10:35</t>
  </si>
  <si>
    <t>พฤศจิกายน 2563</t>
  </si>
  <si>
    <t>สิงหาคม 2564</t>
  </si>
  <si>
    <t>อก 0802-64-0010</t>
  </si>
  <si>
    <t>โครงการส่งเสริมและสนับสนุนการประยุกต์ใช้เทคโนโลยีและนวัตกรรมกระบวนการผลิตอัจฉริยะ สาขาอุตสาหกรรมไฟฟ้าและอิเล็กทรอนิกส์อัจฉริยะ</t>
  </si>
  <si>
    <t>17 ธันวาคม 2563 เวลา 13:16</t>
  </si>
  <si>
    <t>อก 0802-64-0011</t>
  </si>
  <si>
    <t>โครงการเพิ่มผลิตภาพแรงงานอุตสาหกรรมสาขาอุตสาหกรรมไฟฟ้าและอิเล็กทรอนิกส์อัจฉริยะ</t>
  </si>
  <si>
    <t>17 ธันวาคม 2563 เวลา 11:44</t>
  </si>
  <si>
    <t>mot0703301</t>
  </si>
  <si>
    <t>คค 0703.30-64-0003</t>
  </si>
  <si>
    <t>โครงการก่อสร้างถนนลาดยาง สายแยก ทล. 304 - ทล. 3070 (ฝั่งขวา) ตำบลหนองโพรง/ตำบลหัวหว้า อำเภอศรีมหาโพธิ จังหวัดปราจีนบุรี ผิวจราจรแอสฟัลติกคอนกรีต หนา 5 เซนติเมตร ผิวจราจรกว้าง 7.00 เมตร ไหล่ทางข้างละ 2.50 เมตร ระยะทาง 3.80 กิโลเมตร</t>
  </si>
  <si>
    <t>8 ธันวาคม 2563 เวลา 10:39</t>
  </si>
  <si>
    <t>แขวงทางหลวงชนบทปราจีนบุรี</t>
  </si>
  <si>
    <t>กรมทางหลวงชนบท</t>
  </si>
  <si>
    <t>กระทรวงคมนาคม</t>
  </si>
  <si>
    <t>040301F0605</t>
  </si>
  <si>
    <t>คค 0703.30-64-0004</t>
  </si>
  <si>
    <t>โครงการก่อสร้างถนนลาดยางแบบแอสฟัลติกคอนกรีต จากหมู่ที่ 1 - หมู่ที่ 2 ตำบลวังท่าช้าง อำเภอกบินทร์บุรี จังหวัดปราจีนบุรี ขนาดกว้าง 8.00 เมตร ยาว 4,250 เมตร</t>
  </si>
  <si>
    <t>8 ธันวาคม 2563 เวลา 10:46</t>
  </si>
  <si>
    <t>mdes06021</t>
  </si>
  <si>
    <t>สศด.0602-64-0011</t>
  </si>
  <si>
    <t>25 ธันวาคม 2563 เวลา 17:33</t>
  </si>
  <si>
    <t>ฝ่ายกลยุทธ์องค์กร</t>
  </si>
  <si>
    <t>สศด.0602-64-0013</t>
  </si>
  <si>
    <t>โครงการงานมหกรรม Digital Thailand Big Bang : Digital Station</t>
  </si>
  <si>
    <t>25 ธันวาคม 2563 เวลา 17:49</t>
  </si>
  <si>
    <t>สศด.0602-64-0014</t>
  </si>
  <si>
    <t>โครงการพัฒนาทางรอดไทยผลัก 5D พัฒนา 5G</t>
  </si>
  <si>
    <t>25 ธันวาคม 2563 เวลา 18:21</t>
  </si>
  <si>
    <t>rus0585111</t>
  </si>
  <si>
    <t>ศธ0585.11-64-0033</t>
  </si>
  <si>
    <t>ปัจจัยนวัตกรรมบริการและปัจจัยคุณภาพการให้บริการที่ส่งผลต่อการตัดสินใจเข้าใช้บริการโรงแรมชัยนาทธานี</t>
  </si>
  <si>
    <t>23 ธันวาคม 2563 เวลา 10:14</t>
  </si>
  <si>
    <t>คณะบริหารธุรกิจและเทคโนโลยีสารสนเทศ</t>
  </si>
  <si>
    <t>มหาวิทยาลัยเทคโนโลยีราชมงคลสุวรรณภูมิ</t>
  </si>
  <si>
    <t>ศธ0585.11-64-0039</t>
  </si>
  <si>
    <t>การพัฒนาระบบรู้จำใบหน้าการเข้าใช้บริการสำนักวิทยบริการและเทคโนโลยีสารสนเทศ มหาวิทยาลัยเทคโนโลยีราชมงคลสุวรรณภูมิ</t>
  </si>
  <si>
    <t>23 ธันวาคม 2563 เวลา 10:27</t>
  </si>
  <si>
    <t>nbtc20011</t>
  </si>
  <si>
    <t>สทช 2001-64-0014</t>
  </si>
  <si>
    <t>โครงการศึกษาทิศทาง รูปแบบการให้บริการดาวเทียมในอนาคตและแนวทางในการกำกับดูแลการให้บริการดาวเทียมในประเทศไทย</t>
  </si>
  <si>
    <t>ด้านสื่อสารมวลชน เทคโนโลยีสารสนเทศ</t>
  </si>
  <si>
    <t>28 มกราคม 2564 เวลา 2:01</t>
  </si>
  <si>
    <t>มิถุนายน 2564</t>
  </si>
  <si>
    <t>มีนาคม 2565</t>
  </si>
  <si>
    <t>สำนักยุทธศาสตร์และการงบประมาณ</t>
  </si>
  <si>
    <t>สำนักงานคณะกรรมการกิจการกระจายเสียง กิจการโทรทัศน์และกิจการโทรคมนาคมแห่งชาติ (สำนักงาน กสทช.)</t>
  </si>
  <si>
    <t>องค์กรอิสระ</t>
  </si>
  <si>
    <t>สศด.0602-64-0022</t>
  </si>
  <si>
    <t>โครงการ การเผยแพร่และกระตุ้นการรับรู้พร้อมยกระดับทักษะด้านเทคโนโลยีดิจิทัลเพื่อรองรับการปรับเปลี่ยนโครงสร้างเศรษฐกิจยุค New Normal หลังวิกฤติโควิด19</t>
  </si>
  <si>
    <t>16 มิถุนายน 2564 เวลา 14:19</t>
  </si>
  <si>
    <t>mol04991</t>
  </si>
  <si>
    <t>รง 0499-66-0001</t>
  </si>
  <si>
    <t>โครงการส่งเสริมทักษะดิจิทัลแก่กำลังแรงงานเพื่อการประกอบอาชีพ</t>
  </si>
  <si>
    <t>6 สิงหาคม 2564 เวลา 19:28</t>
  </si>
  <si>
    <t>กันยายน 2566</t>
  </si>
  <si>
    <t>สถาบันพัฒนาบุคลากรดิจิทัล</t>
  </si>
  <si>
    <t>ข้อเสนอโครงการสำคัญ 2566 ที่ไม่ผ่านเข้ารอบ</t>
  </si>
  <si>
    <t>v2_040301V05</t>
  </si>
  <si>
    <t>v2_040301V05F04</t>
  </si>
  <si>
    <t>industry03091</t>
  </si>
  <si>
    <t>อก 0309-66-0005</t>
  </si>
  <si>
    <t>โครงการสนับสนุนการผลิตโดยใช้เทคโนโลยีความจริงเสมือน (Augmented Reality)</t>
  </si>
  <si>
    <t>6 สิงหาคม 2564 เวลา 20:18</t>
  </si>
  <si>
    <t>กรมโรงงานอุตสาหกรรม</t>
  </si>
  <si>
    <t>v2_040301V02</t>
  </si>
  <si>
    <t>v2_040301V02F01</t>
  </si>
  <si>
    <t>อก 0803-66-0001</t>
  </si>
  <si>
    <t>การพัฒนาอุตสาหกรรมหุ่นยนต์และระบบอัตโนมัติเพื่อยกระดับศักยภาพการแข่งขันเข้าสู่อุตสาหกรรม 4.0</t>
  </si>
  <si>
    <t>8 สิงหาคม 2564 เวลา 15:32</t>
  </si>
  <si>
    <t>ข้อเสนอโครงการสำคัญ 2566 ที่ผ่านเข้ารอบ</t>
  </si>
  <si>
    <t>most03071</t>
  </si>
  <si>
    <t>วท 0307-66-0001</t>
  </si>
  <si>
    <t>โครงการพัฒนาบริการตรวจสอบและรับรองด้านหุ่นยนต์และระบบอัตโนมัติอัจฉริยะ</t>
  </si>
  <si>
    <t>12 สิงหาคม 2564 เวลา 23:04</t>
  </si>
  <si>
    <t>กันยายน 2570</t>
  </si>
  <si>
    <t>กองวัสดุวิศวกรรม</t>
  </si>
  <si>
    <t>กรมวิทยาศาสตร์บริการ (วศ.)</t>
  </si>
  <si>
    <t>v2_040301V04</t>
  </si>
  <si>
    <t>v2_040301V04F04</t>
  </si>
  <si>
    <t>วท 5401-66-0014</t>
  </si>
  <si>
    <t>โครงการพัฒนาศูนย์ถ่ายทอดองค์ความรู้ทางด้านนวัตกรรมและเทคโนโลยีดิจิทัลสู่ภาคอุตสาหกรรม</t>
  </si>
  <si>
    <t>12 สิงหาคม 2564 เวลา 15:44</t>
  </si>
  <si>
    <t>กันยายน 2568</t>
  </si>
  <si>
    <t>ieat5106111</t>
  </si>
  <si>
    <t>อก 5106.1.1-66-0001</t>
  </si>
  <si>
    <t>โครงการพัฒนานิคมอุตสาหกรรมในพื้นที่ระเบียงเศรษฐกิจภาคตะวันออก : นิคมอุตสาหกรรม Smart Park</t>
  </si>
  <si>
    <t>10 สิงหาคม 2564 เวลา 17:07</t>
  </si>
  <si>
    <t>กองอำนวยการปฏิบัติการ 3</t>
  </si>
  <si>
    <t>v2_040301V06</t>
  </si>
  <si>
    <t>v2_040301V06F02</t>
  </si>
  <si>
    <t>วท 5401-66-0043</t>
  </si>
  <si>
    <t>โครงการพัฒนาทักษะบุคลากรด้านระบบอัตโนมัติ หุ่นยนต์ และระบบอัจฉริยะ (ARI Skill Development Project)</t>
  </si>
  <si>
    <t>12 สิงหาคม 2564 เวลา 18:37</t>
  </si>
  <si>
    <t>วท 5401-66-0063</t>
  </si>
  <si>
    <t>พัฒนายุวนวัตกรเพื่อยกระดับมาตรฐานสตรีทฟู้ดด้วยเทคโนโลยีและนวัตกรรม</t>
  </si>
  <si>
    <t>14 สิงหาคม 2564 เวลา 15:52</t>
  </si>
  <si>
    <t>วท 5401-66-0065</t>
  </si>
  <si>
    <t>โครงการแพลตฟอร์มบริการเทคโนโลยีปัญญาประดิษฐ์ เพื่อตอบโจทย์ความต้องการใช้งานในประเทศไทย</t>
  </si>
  <si>
    <t>12 สิงหาคม 2564 เวลา 15:41</t>
  </si>
  <si>
    <t>v2_040301V06F06</t>
  </si>
  <si>
    <t>วท 5401-66-0077</t>
  </si>
  <si>
    <t>การทดสอบและขยายผลการพัฒนาโซลูชั่นระบบที่ประยุกต์ใช้กลุ่มเทคโนโลยี Industry 4.0 บนฐานการสื่อสาร 5G เพื่อเพิ่มศักยภาพการผลิตในโรงงานและเพิ่มประสิทธิภาพการบริหารจัดการในคลังสินค้า/ศูนย์กระจายสินค้า</t>
  </si>
  <si>
    <t>13 สิงหาคม 2564 เวลา 22:33</t>
  </si>
  <si>
    <t>กันยายน 2569</t>
  </si>
  <si>
    <t>วท 5401-66-0120</t>
  </si>
  <si>
    <t>ศูนย์ความเป็นเลิศด้านวงจรรวมและเซนเซอร์สำหรับอุตสาหกรรมอิเล็กทรอนิกส์อัจฉริยะ</t>
  </si>
  <si>
    <t>13 สิงหาคม 2564 เวลา 16:21</t>
  </si>
  <si>
    <t>v2_040301V04F02</t>
  </si>
  <si>
    <t>most640141</t>
  </si>
  <si>
    <t>วท 6401-66-0003</t>
  </si>
  <si>
    <t>โครงการเครือข่ายความร่วมมือเพื่อพัฒนาวิสาหกิจเริ่มต้นด้านการเกษตรที่ประยุกต์ใช้เทคโนโลยีปัญญาประดิษฐ์ (AgTech AI Consortium)</t>
  </si>
  <si>
    <t>14 สิงหาคม 2564 เวลา 13:44</t>
  </si>
  <si>
    <t>ฝ่ายบริหารองค์กร</t>
  </si>
  <si>
    <t>สำนักงานนวัตกรรมแห่งชาติ (องค์การมหาชน) (สนช.)</t>
  </si>
  <si>
    <t>v2_040301V02F02</t>
  </si>
  <si>
    <t>rmutl0583011</t>
  </si>
  <si>
    <t>ศธ 058301-66-0028</t>
  </si>
  <si>
    <t>ศูนย์ฝึกปฏิบัติการวิเคราะห์ข้อมูล การประยุกต์ใช้ระบบปัญญาประดิษฐ์ เพื่อการสร้างนวัตกรรมด้วยเทคโนโลยีสมัยใหม่</t>
  </si>
  <si>
    <t>14 สิงหาคม 2564 เวลา 16:39</t>
  </si>
  <si>
    <t>มหาวิทยาลัยเทคโนโลยีราชมงคลล้านนา</t>
  </si>
  <si>
    <t>industry02041</t>
  </si>
  <si>
    <t>อก 0204-66-0006</t>
  </si>
  <si>
    <t>ส่งเสริมการถ่ายทอดเทคโนโลยีกลุ่มอุตสาหกรรมเป้าหมาย (S-curve)</t>
  </si>
  <si>
    <t>15 สิงหาคม 2564 เวลา 15:38</t>
  </si>
  <si>
    <t>สำนักงานปลัดกระทรวงอุตสาหกรรม (ราชการบริหารส่วนกลาง)</t>
  </si>
  <si>
    <t>v2_040301V03</t>
  </si>
  <si>
    <t>v2_040301V03F01</t>
  </si>
  <si>
    <t>อก 0204-66-0016</t>
  </si>
  <si>
    <t>โครงการค่ายนักประดิษฐ์หุ่นยนต์และเครื่องมือกล</t>
  </si>
  <si>
    <t>15 สิงหาคม 2564 เวลา 18:57</t>
  </si>
  <si>
    <t>m-culture02041</t>
  </si>
  <si>
    <t>วธ 0204-66-0038</t>
  </si>
  <si>
    <t>งานซื้อขายและประมูลงานศิลปกรรมแห่งชาติบนแพลตฟอร์มดิจิทัล ประจำปี พ.ศ. 2566</t>
  </si>
  <si>
    <t>16 สิงหาคม 2564 เวลา 9:19</t>
  </si>
  <si>
    <t>สำนักงานปลัดกระทรวงวัฒนธรรม</t>
  </si>
  <si>
    <t>กระทรวงวัฒนธรรม</t>
  </si>
  <si>
    <t>v2_040301V03F02</t>
  </si>
  <si>
    <t>วธ 0204-66-0039</t>
  </si>
  <si>
    <t>“เชื่อมโยงย่านพระราม ๙ – อโศก – สุขุมวิท – ชลบุรี”  ให้เป็นนิคมอุตสาหกรรมวัฒนธรรม คอนเทนต์ และมัลติมีเดีย</t>
  </si>
  <si>
    <t>16 สิงหาคม 2564 เวลา 1:57</t>
  </si>
  <si>
    <t>v2_040301V02F04</t>
  </si>
  <si>
    <t>cu05122381</t>
  </si>
  <si>
    <t>ศธ 0512.2.38-66-0026</t>
  </si>
  <si>
    <t>การพัฒนายานยนต์ขับขี่อัตโนมัติและเชื่อมต่อเพื่อการใช้งานในประเทศไทย</t>
  </si>
  <si>
    <t>16 สิงหาคม 2564 เวลา 14:32</t>
  </si>
  <si>
    <t>พฤษภาคม 2567</t>
  </si>
  <si>
    <t>สำนักบริหารแผนและการงบประมาณ (สบผ.)</t>
  </si>
  <si>
    <t>จุฬาลงกรณ์มหาวิทยาลัย</t>
  </si>
  <si>
    <t>ศธ 0512.2.38-66-0028</t>
  </si>
  <si>
    <t>ศูนย์ความเป็นเลิศด้านนวัตกรรมดิจิทัลและปัญญาประดิษฐ์เพื่อการแพทย์ด้านจิตเวช</t>
  </si>
  <si>
    <t>16 สิงหาคม 2564 เวลา 14:47</t>
  </si>
  <si>
    <t>TPQI 06-64-0035</t>
  </si>
  <si>
    <t>โครงการพัฒนาบุคลากรเพื่อเพิ่มขีดความสามารถในการแข่งขัน อุตสาหกรรมดิจิทัลและอุตสาหกรรมอิเล็กทรอนิกส์อัจฉริยะ</t>
  </si>
  <si>
    <t>19 ธันวาคม 2564 เวลา 16:36</t>
  </si>
  <si>
    <t>สศด.0602-65-0001</t>
  </si>
  <si>
    <t>โครงการไทยแลนด์ดิจิทัลวัลเล่ย์ (Thailand Digital Valley)</t>
  </si>
  <si>
    <t>1 ธันวาคม 2564 เวลา 11:21</t>
  </si>
  <si>
    <t>สศด.0602-65-0002</t>
  </si>
  <si>
    <t>1 ธันวาคม 2564 เวลา 11:07</t>
  </si>
  <si>
    <t>สศด.0602-65-0007</t>
  </si>
  <si>
    <t>โครงการส่งเสริม Digital Startup ช่วยอุตสาหกรรมไทย สู้ภัยวิกฤตเศรษฐกิจวิถีใหม่</t>
  </si>
  <si>
    <t>1 ธันวาคม 2564 เวลา 10:52</t>
  </si>
  <si>
    <t>อก 0404-65-0003</t>
  </si>
  <si>
    <t>(65) โครงการพัฒนาและประยุกต์ใช้เทคโนโลยีหุ่นยนต์ ระบบอัตโนมัติและดิจิทัล</t>
  </si>
  <si>
    <t>7 ธันวาคม 2564 เวลา 11:21</t>
  </si>
  <si>
    <t>yru0559041</t>
  </si>
  <si>
    <t>ศธ 0559.04-65-0007</t>
  </si>
  <si>
    <t>โครงการพัฒนานักวิจัยให้มีสมรรถนะและเป็นมืออาชีพ</t>
  </si>
  <si>
    <t>18 พฤศจิกายน 2564 เวลา 16:14</t>
  </si>
  <si>
    <t>คณะครุศาสตร์</t>
  </si>
  <si>
    <t>มหาวิทยาลัยราชภัฏยะลา</t>
  </si>
  <si>
    <t>industry08041</t>
  </si>
  <si>
    <t>อก 0804-65-0001</t>
  </si>
  <si>
    <t>โครงการพัฒนาระบบข้อมูลเชิงลึกอุตสาหกรรมบรรจุภัณฑ์ ปี พ.ศ. 2565</t>
  </si>
  <si>
    <t>20 ธันวาคม 2564 เวลา 10:16</t>
  </si>
  <si>
    <t>พฤศจิกายน 2564</t>
  </si>
  <si>
    <t>สิงหาคม 2565</t>
  </si>
  <si>
    <t>กองนโยบายอุตสาหกรรมรายสาขา 2</t>
  </si>
  <si>
    <t>อก 0803-65-0003</t>
  </si>
  <si>
    <t>20 ธันวาคม 2564 เวลา 11:07</t>
  </si>
  <si>
    <t>ธันวาคม 2564</t>
  </si>
  <si>
    <t>อก 0803-65-0004</t>
  </si>
  <si>
    <t>20 ธันวาคม 2564 เวลา 11:28</t>
  </si>
  <si>
    <t>อก 0803-65-0005</t>
  </si>
  <si>
    <t>20 ธันวาคม 2564 เวลา 11:08</t>
  </si>
  <si>
    <t>อก 0803-65-0006</t>
  </si>
  <si>
    <t>20 ธันวาคม 2564 เวลา 11:14</t>
  </si>
  <si>
    <t>อก 0803-65-0007</t>
  </si>
  <si>
    <t>โครงการพัฒนาศูนย์วิเคราะห์ข้อมูลเชิงลึกอุตสาหกรรมพลาสติก ปี 2565</t>
  </si>
  <si>
    <t>20 ธันวาคม 2564 เวลา 11:00</t>
  </si>
  <si>
    <t>รง 0499-65-0001</t>
  </si>
  <si>
    <t>การพัฒนาทักษะเทคโนโลยีดิจิทัลเพื่อแรงงานวิถีใหม่</t>
  </si>
  <si>
    <t>25 พฤศจิกายน 2564 เวลา 16:32</t>
  </si>
  <si>
    <t>มกราคม 2565</t>
  </si>
  <si>
    <t>ธันวาคม 2565</t>
  </si>
  <si>
    <t>อก 0803-65-0009</t>
  </si>
  <si>
    <t>โครงการสร้างนักพัฒนาผลิตภัณฑ์อิเล็กทรอนิกส์อัจฉริยะ</t>
  </si>
  <si>
    <t>16 ธันวาคม 2564 เวลา 10:17</t>
  </si>
  <si>
    <t>อก 0803-65-0010</t>
  </si>
  <si>
    <t>20 ธันวาคม 2564 เวลา 10:57</t>
  </si>
  <si>
    <t>สศด.0602-65-0014</t>
  </si>
  <si>
    <t>ขับเคลื่อนยุทธศาสตร์ส่งเสริมเศรษฐกิจดิจิทัล</t>
  </si>
  <si>
    <t>1 ธันวาคม 2564 เวลา 17:54</t>
  </si>
  <si>
    <t>040301V01</t>
  </si>
  <si>
    <t>040301F0101</t>
  </si>
  <si>
    <t>สศด.0602-65-0015</t>
  </si>
  <si>
    <t>การส่งเสริมการประยุกต์ใช้เทคโนโลยี</t>
  </si>
  <si>
    <t>22 ธันวาคม 2564 เวลา 13:36</t>
  </si>
  <si>
    <t>วท 5401-65-0006</t>
  </si>
  <si>
    <t>โครงการพัฒนาโครงสร้างพื้นฐานเพื่อรองรับการขยายตัวของอุตสาหกรรมดิจิทัล ข้อมูล และปัญญาประดิษฐ์</t>
  </si>
  <si>
    <t>13 มกราคม 2565 เวลา 8:59</t>
  </si>
  <si>
    <t>040301F0603</t>
  </si>
  <si>
    <t>ศธ 0512.2.38-65-0019</t>
  </si>
  <si>
    <t>โครงการศูนย์นวัตกรรมและเทคโนโลยียานยนต์ไฟฟ้า</t>
  </si>
  <si>
    <t>14 มกราคม 2565 เวลา 11:37</t>
  </si>
  <si>
    <t>กันยายน 2567</t>
  </si>
  <si>
    <t>โครงการลงทุนแผน 13</t>
  </si>
  <si>
    <t>v2_040301V04F01</t>
  </si>
  <si>
    <t>PLAYINGCARD (สผก.)-65-0001</t>
  </si>
  <si>
    <t>โครงการก่อสร้างอาคารโรงพิมพ์ ปรับปรุงภูมิทัศน์ และการติดตั้งเครื่องจักรของโรงงานไพ่ กรมสรรพสามิต</t>
  </si>
  <si>
    <t>14 มกราคม 2565 เวลา 13:42</t>
  </si>
  <si>
    <t>วท 5106-65-0011</t>
  </si>
  <si>
    <t>18 มกราคม 2565 เวลา 13:47</t>
  </si>
  <si>
    <t>srru0546031</t>
  </si>
  <si>
    <t>ศธ  0546.03-65-0024</t>
  </si>
  <si>
    <t>โครงการจัดตั้งศูนย์ยานยนต์ไฟฟ้าครบวงจร  กลุ่มจังหวัด ภาคตะวันออกเฉียงเหนือตอนล่าง</t>
  </si>
  <si>
    <t>19 มกราคม 2565 เวลา 20:05</t>
  </si>
  <si>
    <t>คณะเทคโนโลยีอุตสาหกรรม</t>
  </si>
  <si>
    <t>มหาวิทยาลัยราชภัฏสุรินทร์</t>
  </si>
  <si>
    <t>“เชื่อมโยงย่านพระราม ๙ – อโศก – สุขุมวิท – ชลบุรี” ให้เป็นนิคมอุตสาหกรรมวัฒนธรรม คอนเทนต์ และมัลติมีเดีย</t>
  </si>
  <si>
    <t>โครงการจัดตั้งศูนย์ยานยนต์ไฟฟ้าครบวงจร กลุ่มจังหวัด ภาคตะวันออกเฉียงเหนือตอนล่าง</t>
  </si>
  <si>
    <t>link โครงการ</t>
  </si>
  <si>
    <t>ปีงบประมาณ</t>
  </si>
  <si>
    <t xml:space="preserve">โครงการภายใต้เป้าหมายแผนแม่บทย่อย : 040301 อุตสาหกรรมและบริการเทคโนโลยีดิจิทัล ข้อมูล และปัญญาประดิษฐ์ มีการขยายตัวเพิ่มขึ้น </t>
  </si>
  <si>
    <t>040301F0402</t>
  </si>
  <si>
    <t>040301F0604</t>
  </si>
  <si>
    <t>040301F0403</t>
  </si>
  <si>
    <t>โครงการพัฒนาขีดความสามารถทางการวัดเพื่อเพิ่มความเข้มแข็งของอุตสาหกรรมศักยภาพยานยนต์สมัยใหม่</t>
  </si>
  <si>
    <t>040301F0203</t>
  </si>
  <si>
    <t>040301F0302</t>
  </si>
  <si>
    <t>040301F0401</t>
  </si>
  <si>
    <t>040301F0502</t>
  </si>
  <si>
    <t>040301F0503</t>
  </si>
  <si>
    <t>หน่วยงานระดับกระทรวง/กรม</t>
  </si>
  <si>
    <t/>
  </si>
  <si>
    <t>องค์ประกอบ/ปัจจัย</t>
  </si>
  <si>
    <t>รวมจำนวนโครงการทั้งหมด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</si>
  <si>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</si>
  <si>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</si>
  <si>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</si>
  <si>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</si>
  <si>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</si>
  <si>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</si>
  <si>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</si>
  <si>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</si>
  <si>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</si>
  <si>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</si>
  <si>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</si>
  <si>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</si>
  <si>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</si>
  <si>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</si>
  <si>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</si>
  <si>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</si>
  <si>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</si>
  <si>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</si>
  <si>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</si>
  <si>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</si>
  <si>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</si>
  <si>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</si>
  <si>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</si>
  <si>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</si>
  <si>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</si>
  <si>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</si>
  <si>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</si>
  <si>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</si>
  <si>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</si>
  <si>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</si>
  <si>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</si>
  <si>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</si>
  <si>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Public URL</t>
  </si>
  <si>
    <t>Private URL</t>
  </si>
  <si>
    <t>จัดการโครงการ</t>
  </si>
  <si>
    <t>040301V06F02</t>
  </si>
  <si>
    <t>https://emenscr.nesdc.go.th/viewer/view.html?id=Rd0jMa26KxHGjlJdW4me</t>
  </si>
  <si>
    <t>https://emenscr.nesdc.go.th/viewer/view.html?id=615ac8278dc75c37d57310e0</t>
  </si>
  <si>
    <t>040301V03F03</t>
  </si>
  <si>
    <t>https://emenscr.nesdc.go.th/viewer/view.html?id=Ea0qRO7nnKFQAx54EO3w</t>
  </si>
  <si>
    <t>https://emenscr.nesdc.go.th/viewer/view.html?id=615bce71842ae437dcb1083b</t>
  </si>
  <si>
    <t>040301V02F01</t>
  </si>
  <si>
    <t>https://emenscr.nesdc.go.th/viewer/view.html?id=z0AlolaqneFmxL5dnMWL</t>
  </si>
  <si>
    <t>https://emenscr.nesdc.go.th/viewer/view.html?id=615d48c417ed2a558b4c2be1</t>
  </si>
  <si>
    <t>040301V03F01</t>
  </si>
  <si>
    <t>https://emenscr.nesdc.go.th/viewer/view.html?id=o4lpmOGExpCqV3eGwyq7</t>
  </si>
  <si>
    <t>https://emenscr.nesdc.go.th/viewer/view.html?id=6180c06054647b65dda82d06</t>
  </si>
  <si>
    <t>https://emenscr.nesdc.go.th/viewer/view.html?id=53rGGyQgxBtZqEaeLr45</t>
  </si>
  <si>
    <t>https://emenscr.nesdc.go.th/viewer/view.html?id=618255ecd54d60750bdb1b64</t>
  </si>
  <si>
    <t>https://emenscr.nesdc.go.th/viewer/view.html?id=qWLkNGM1K4H9Z5RaVXxN</t>
  </si>
  <si>
    <t>https://emenscr.nesdc.go.th/viewer/view.html?id=6194a724d51ed2220a0bdcc7</t>
  </si>
  <si>
    <t>040301V06F01</t>
  </si>
  <si>
    <t>https://emenscr.nesdc.go.th/viewer/view.html?id=nrlJz4oEmxSpxr809WqZ</t>
  </si>
  <si>
    <t>https://emenscr.nesdc.go.th/viewer/view.html?id=619cca5efef84f3d534c7f6e</t>
  </si>
  <si>
    <t>https://emenscr.nesdc.go.th/viewer/view.html?id=B8k2MYdoLaFw3kgzjg80</t>
  </si>
  <si>
    <t>https://emenscr.nesdc.go.th/viewer/view.html?id=619ddda5960f7861c4d879cd</t>
  </si>
  <si>
    <t>https://emenscr.nesdc.go.th/viewer/view.html?id=RdrAamj7YVh3WAVGJlg4</t>
  </si>
  <si>
    <t>https://emenscr.nesdc.go.th/viewer/view.html?id=619de0dd0334b361d2ad737e</t>
  </si>
  <si>
    <t>https://emenscr.nesdc.go.th/viewer/view.html?id=Oowe8GjxV1ca8LpdXQQ5</t>
  </si>
  <si>
    <t>https://emenscr.nesdc.go.th/viewer/view.html?id=619de76eeacc4561cc159d87</t>
  </si>
  <si>
    <t>https://emenscr.nesdc.go.th/viewer/view.html?id=33O259OrBWhBgyl0pBlm</t>
  </si>
  <si>
    <t>https://emenscr.nesdc.go.th/viewer/view.html?id=619deb18df200361cae581df</t>
  </si>
  <si>
    <t>040301V05F04</t>
  </si>
  <si>
    <t>https://emenscr.nesdc.go.th/viewer/view.html?id=QOdWZorQ5gIjX2ZxNj0R</t>
  </si>
  <si>
    <t>https://emenscr.nesdc.go.th/viewer/view.html?id=619f4ea0df200361cae582d0</t>
  </si>
  <si>
    <t>https://emenscr.nesdc.go.th/viewer/view.html?id=33OlYggB93ila16WNGLO</t>
  </si>
  <si>
    <t>https://emenscr.nesdc.go.th/viewer/view.html?id=61a5a71d7a9fbf43eacea480</t>
  </si>
  <si>
    <t>040301V06F06</t>
  </si>
  <si>
    <t>https://emenscr.nesdc.go.th/viewer/view.html?id=x0lp5pwwZRTl5RpgkrRg</t>
  </si>
  <si>
    <t>https://emenscr.nesdc.go.th/viewer/view.html?id=61a5a9ace55ef143eb1fc926</t>
  </si>
  <si>
    <t>040301V01F01</t>
  </si>
  <si>
    <t>https://emenscr.nesdc.go.th/viewer/view.html?id=53rZL4yMr1c8R0mzr7GR</t>
  </si>
  <si>
    <t>https://emenscr.nesdc.go.th/viewer/view.html?id=61a7345fe55ef143eb1fcac4</t>
  </si>
  <si>
    <t>https://emenscr.nesdc.go.th/viewer/view.html?id=rXlNJa1EyKHM0YdQaM8E</t>
  </si>
  <si>
    <t>https://emenscr.nesdc.go.th/viewer/view.html?id=61a73e4c77658f43f3668481</t>
  </si>
  <si>
    <t>สำนักงานพัฒนาวิทยาศาสตร์และเทคโนโลยีแห่งชาติ</t>
  </si>
  <si>
    <t>040301V06F03</t>
  </si>
  <si>
    <t>https://emenscr.nesdc.go.th/viewer/view.html?id=y0QVN1jK7LsNwLm10NRy</t>
  </si>
  <si>
    <t>https://emenscr.nesdc.go.th/viewer/view.html?id=61d173e34db925615229b070</t>
  </si>
  <si>
    <t>P1303</t>
  </si>
  <si>
    <t>ไทยเป็นฐานการผลิตยานยนต์ไฟฟ้าที่สำคัญของโลก</t>
  </si>
  <si>
    <t>P130301,P130302,P130303</t>
  </si>
  <si>
    <t>การสร้างอุปสงค์ของรถยนต์ไฟฟ้าประเภทต่าง ๆ เพื่อการใช้ในประเทศและส่งออก,ผู้ประกอบการเดิมสามารถปรับตัวไปสู่การผลิตยานยนต์ไฟฟ้าและมีการลงทุนเทคโนโลยียานยนต์ไฟฟ้าที่สำคัญภายในประเทศ,การสร้างความพร้อมของปัจจัยสนับสนุนอย่างเป็นระบบ</t>
  </si>
  <si>
    <t>040301V04F01</t>
  </si>
  <si>
    <t>https://emenscr.nesdc.go.th/viewer/view.html?id=lOXOJaoYVRflBZYGo0N6</t>
  </si>
  <si>
    <t>https://emenscr.nesdc.go.th/viewer/view.html?id=61de72f3cc5c9002e5950810</t>
  </si>
  <si>
    <t>P1306</t>
  </si>
  <si>
    <t>ไทยเป็นศูนย์กลางอุตสาหกรรมอิเล็กทรอนิกส์อัจฉริยะและอุตสาหกรรมดิจิทัลของอาเซียน</t>
  </si>
  <si>
    <t>P130601</t>
  </si>
  <si>
    <t>เศรษฐกิจดิจิทัลภายในประเทศมีการขยายตัวเพิ่มขึ้น</t>
  </si>
  <si>
    <t>https://emenscr.nesdc.go.th/viewer/view.html?id=GjMZXLBElQiw0Q9pEA8p</t>
  </si>
  <si>
    <t>https://emenscr.nesdc.go.th/viewer/view.html?id=61e1003eb3c88907ec03ddf7</t>
  </si>
  <si>
    <t>สถาบันมาตรวิทยาแห่งชาติ</t>
  </si>
  <si>
    <t>https://emenscr.nesdc.go.th/viewer/view.html?id=Rd1aj0Y9r0hmne5w2ZWY</t>
  </si>
  <si>
    <t>https://emenscr.nesdc.go.th/viewer/view.html?id=61e5164b4138de7efabb5450</t>
  </si>
  <si>
    <t>P1307</t>
  </si>
  <si>
    <t>ไทยมีวิสาหกิจขนาดกลางและขนาดย่อมที่เข้มแข็ง มีศักยภาพสูง และสามารถแข่งขันได้</t>
  </si>
  <si>
    <t>P130701</t>
  </si>
  <si>
    <t>วิสาหกิจขนาดกลางและขนาดย่อมมีสภาพแวดล้อมที่เอื้ออำนวยต่อการเติบโตและแข่งขันได้</t>
  </si>
  <si>
    <t>https://emenscr.nesdc.go.th/viewer/view.html?id=WX8O0EO3eecGR5kY0mg4</t>
  </si>
  <si>
    <t>https://emenscr.nesdc.go.th/viewer/view.html?id=61e80c9d0e71cf0e567a2854</t>
  </si>
  <si>
    <t>industry03121</t>
  </si>
  <si>
    <t>อก 0312-65-0003</t>
  </si>
  <si>
    <t>โครงการศึกษาวิจัยและพัฒนาต้นแบบ ระบบ Smart Monitoring Refrigeration ในระบบทำความเย็นที่ใช้แอมโมเนียเป็นสารทำความเย็น (ภายใต้เงินกองทุนเพื่อส่งเสริมการอนุรักษ์พลังงานปีงบประมาณ พ.ศ. 2564)</t>
  </si>
  <si>
    <t>30 เมษายน 2565 เวลา 15:47</t>
  </si>
  <si>
    <t>มกราคม 2566</t>
  </si>
  <si>
    <t>กองส่งเสริมเทคโนโลยีความปลอดภัยโรงงาน</t>
  </si>
  <si>
    <t>https://emenscr.nesdc.go.th/viewer/view.html?id=3350Ga3r49iqjVZL44Oj</t>
  </si>
  <si>
    <t>https://emenscr.nesdc.go.th/viewer/view.html?id=626b7b39237392670b56c7f5</t>
  </si>
  <si>
    <t>https://emenscr.nesdc.go.th/viewer/view.html?id=9338JRgMGKSz5l1lMJyY</t>
  </si>
  <si>
    <t>https://emenscr.nesdc.go.th/viewer/view.html?id=610b7ca5d0d85c6fa84a394b</t>
  </si>
  <si>
    <t>https://emenscr.nesdc.go.th/viewer/view.html?id=aQQq7kEr5VTjn2qrmoK4</t>
  </si>
  <si>
    <t>https://emenscr.nesdc.go.th/viewer/view.html?id=610d369914f3557c8585e0d4</t>
  </si>
  <si>
    <t>https://emenscr.nesdc.go.th/viewer/view.html?id=lOOy9GoazZfg1Yrom8gA</t>
  </si>
  <si>
    <t>https://emenscr.nesdc.go.th/viewer/view.html?id=610f917a2482000361ae7d94</t>
  </si>
  <si>
    <t>กรมวิทยาศาสตร์บริการ</t>
  </si>
  <si>
    <t>040301V04F04</t>
  </si>
  <si>
    <t>https://emenscr.nesdc.go.th/viewer/view.html?id=y00gRo5M14honZO2e49n</t>
  </si>
  <si>
    <t>https://emenscr.nesdc.go.th/viewer/view.html?id=6110efd22482000361ae7e41</t>
  </si>
  <si>
    <t>https://emenscr.nesdc.go.th/viewer/view.html?id=kwwddxdGQeHrlmJj13Gm</t>
  </si>
  <si>
    <t>https://emenscr.nesdc.go.th/viewer/view.html?id=6111ea73ef40ea035b9d1085</t>
  </si>
  <si>
    <t>https://emenscr.nesdc.go.th/viewer/view.html?id=deewRWzpEpHWxzzp6mRY</t>
  </si>
  <si>
    <t>https://emenscr.nesdc.go.th/viewer/view.html?id=61124ffa86ed660368a5bc26</t>
  </si>
  <si>
    <t>https://emenscr.nesdc.go.th/viewer/view.html?id=A33435WxGoc1QY4O0mGQ</t>
  </si>
  <si>
    <t>https://emenscr.nesdc.go.th/viewer/view.html?id=611331d52482000361ae7ff9</t>
  </si>
  <si>
    <t>https://emenscr.nesdc.go.th/viewer/view.html?id=lOOG5160y2Hwr3EAl5eQ</t>
  </si>
  <si>
    <t>https://emenscr.nesdc.go.th/viewer/view.html?id=6113c2e679c1d06ed51e5447</t>
  </si>
  <si>
    <t>https://emenscr.nesdc.go.th/viewer/view.html?id=Gjj60J7NezHo8MeJYXLe</t>
  </si>
  <si>
    <t>https://emenscr.nesdc.go.th/viewer/view.html?id=6113ca1079c1d06ed51e544d</t>
  </si>
  <si>
    <t>https://emenscr.nesdc.go.th/viewer/view.html?id=GjjQmNEBEkcokoEVpWea</t>
  </si>
  <si>
    <t>https://emenscr.nesdc.go.th/viewer/view.html?id=61149d155739d16ece92652c</t>
  </si>
  <si>
    <t>040301V04F02</t>
  </si>
  <si>
    <t>https://emenscr.nesdc.go.th/viewer/view.html?id=633kXm4eO3TqAa0r4lBn</t>
  </si>
  <si>
    <t>https://emenscr.nesdc.go.th/viewer/view.html?id=61163993e303335e1a75e7fe</t>
  </si>
  <si>
    <t>สำนักงานนวัตกรรมแห่งชาติ (องค์การมหาชน)</t>
  </si>
  <si>
    <t>040301V02F02</t>
  </si>
  <si>
    <t>https://emenscr.nesdc.go.th/viewer/view.html?id=kwwE6Z96BXfGm0nKGG00</t>
  </si>
  <si>
    <t>https://emenscr.nesdc.go.th/viewer/view.html?id=611755169b236c1f95b0c0f5</t>
  </si>
  <si>
    <t>https://emenscr.nesdc.go.th/viewer/view.html?id=433or1E6rxS8wpnEkLVN</t>
  </si>
  <si>
    <t>https://emenscr.nesdc.go.th/viewer/view.html?id=61178f3f4bf4461f93d6e5cc</t>
  </si>
  <si>
    <t>https://emenscr.nesdc.go.th/viewer/view.html?id=Y77KlGnm6nUjAYRN6dWY</t>
  </si>
  <si>
    <t>https://emenscr.nesdc.go.th/viewer/view.html?id=6118d292ee6abd1f949028fb</t>
  </si>
  <si>
    <t>https://emenscr.nesdc.go.th/viewer/view.html?id=y005OlmKkrue8X3OZBnB</t>
  </si>
  <si>
    <t>https://emenscr.nesdc.go.th/viewer/view.html?id=611901314bf4461f93d6e6f8</t>
  </si>
  <si>
    <t>040301V03F02</t>
  </si>
  <si>
    <t>https://emenscr.nesdc.go.th/viewer/view.html?id=RddM4Nx7rZf0qW3AEYWY</t>
  </si>
  <si>
    <t>https://emenscr.nesdc.go.th/viewer/view.html?id=61195f334bf4461f93d6e750</t>
  </si>
  <si>
    <t>040301V02F04</t>
  </si>
  <si>
    <t>https://emenscr.nesdc.go.th/viewer/view.html?id=B88ankk8lQsA0B5gAjz2</t>
  </si>
  <si>
    <t>https://emenscr.nesdc.go.th/viewer/view.html?id=611963a38b5f6c1fa114cd4f</t>
  </si>
  <si>
    <t>https://emenscr.nesdc.go.th/viewer/view.html?id=mddaGG6LrwToQRxZMdE6</t>
  </si>
  <si>
    <t>https://emenscr.nesdc.go.th/viewer/view.html?id=611a14a783a6677074486208</t>
  </si>
  <si>
    <t>https://emenscr.nesdc.go.th/viewer/view.html?id=aQQG4N9JRzIp6OLMrz1q</t>
  </si>
  <si>
    <t>https://emenscr.nesdc.go.th/viewer/view.html?id=611a181683a6677074486215</t>
  </si>
  <si>
    <t>url</t>
  </si>
  <si>
    <t>040301V06F04</t>
  </si>
  <si>
    <t>040301V06F05</t>
  </si>
  <si>
    <t>040301V05F01</t>
  </si>
  <si>
    <t>040301V04F03</t>
  </si>
  <si>
    <t>อก 0704-67-0001</t>
  </si>
  <si>
    <t>โครงการยกระดับอุตสาหกรรม เทคโนโลยีดิจิตัล ข้อมูล และปัญญาประดิษฐ์ด้วยมาตรฐานผลิตภัณฑ์อุตสาหกรรม</t>
  </si>
  <si>
    <t>กองกำหนดมาตรฐาน</t>
  </si>
  <si>
    <t>สำนักงานมาตรฐานผลิตภัณฑ์อุตสาหกรรม</t>
  </si>
  <si>
    <t>ข้อเสนอโครงการสำคัญ 2567 ที่ไม่ผ่านเข้ารอบ</t>
  </si>
  <si>
    <t>v2_040301V06F03</t>
  </si>
  <si>
    <t>https://emenscr.nesdc.go.th/viewer/view.html?id=NVZEMBR837I64jlpj7o4</t>
  </si>
  <si>
    <t>วท 5401-67-0005</t>
  </si>
  <si>
    <t>พัฒนาการให้บริการโครงสร้างพื้นฐานด้านการคำนวณด้วยเครื่องคอมพิวเตอร์สมรรถนะสูง เพื่อรองรับการขยายตัวทางอุตสาหกรรมและบริการดิจิทัล</t>
  </si>
  <si>
    <t>https://emenscr.nesdc.go.th/viewer/view.html?id=Gj28x73G7eIrp2EEWwB3</t>
  </si>
  <si>
    <t>อก 0803-67-0003</t>
  </si>
  <si>
    <t>ธันวาคม 2566</t>
  </si>
  <si>
    <t>สิงหาคม 2567</t>
  </si>
  <si>
    <t>ข้อเสนอโครงการสำคัญ 2567 ที่ผ่านเข้ารอบ</t>
  </si>
  <si>
    <t>https://emenscr.nesdc.go.th/viewer/view.html?id=0R2mR6yKj3f9WA15gQXq</t>
  </si>
  <si>
    <t>วท 5401-67-0024</t>
  </si>
  <si>
    <t>พัฒนาโครงสร้างพื้นฐานเพื่อการผลิตอุปกรณ์เมมส์เชิงอุตสาหกรรม</t>
  </si>
  <si>
    <t>https://emenscr.nesdc.go.th/viewer/view.html?id=mdQdXWd0X4fJVML4lRqZ</t>
  </si>
  <si>
    <t>วท 5401-67-0025</t>
  </si>
  <si>
    <t>การพัฒนาแพลตฟอร์มเทคนิคการตรวจวัดเอกลักษณ์ของสารสำคัญแม่นยำสูงด้วยเทคนิคตรวจวัดสัญญาณรามานสำหรับประยุกต์ใช้ด้านการแพทย์ อาหารการเกษตร และความมั่นคง</t>
  </si>
  <si>
    <t>https://emenscr.nesdc.go.th/viewer/view.html?id=KYaY9qOApOc42djXg2gj</t>
  </si>
  <si>
    <t>วธ 0601-67-0002</t>
  </si>
  <si>
    <t>โครงการ “พัฒนาหอศิลป์ร่วมสมัยราชดำเนิน”</t>
  </si>
  <si>
    <t>สำนักงานเลขานุการกรม</t>
  </si>
  <si>
    <t>สำนักงานศิลปวัฒนธรรมร่วมสมัย</t>
  </si>
  <si>
    <t>https://emenscr.nesdc.go.th/viewer/view.html?id=232G2gM6EnSo2eO1G4dK</t>
  </si>
  <si>
    <t>วท 6401-67-0007</t>
  </si>
  <si>
    <t>https://emenscr.nesdc.go.th/viewer/view.html?id=B822oe5mAkH3qyrJyonr</t>
  </si>
  <si>
    <t>วท 5106-67-0002</t>
  </si>
  <si>
    <t>โครงการพัฒนามาตรฐานการทวนสอบสมรรถนะหุ่นยนต์เคลื่อนที่อุตสาหกรรมและระบบอัตโนมัติ และนวัตกรรมเพื่อส่งเสริมอุตสาหกรรมไทย</t>
  </si>
  <si>
    <t>https://emenscr.nesdc.go.th/viewer/view.html?id=Z644YzoEy6IL0lgZJe1B</t>
  </si>
  <si>
    <t>TPQI 06-67-0005</t>
  </si>
  <si>
    <t>โครงการยกระดับสมรรถนะกำลังคนเพิ่มขีดความสามารถในการแข่งขันด้วยมาตรฐานอาชีพ สาขาวิชาชีพอุตสาหกรรมดิจิทัล</t>
  </si>
  <si>
    <t>v2_040301V05F01</t>
  </si>
  <si>
    <t>https://emenscr.nesdc.go.th/viewer/view.html?id=VWwxZNRJ63ixKaQ7a3rL</t>
  </si>
  <si>
    <t>TPQI 06-67-0006</t>
  </si>
  <si>
    <t>โครงการยกระดับสมรรถนะกำลังคนเพิ่มขีดความสามารถในการแข่งขันด้วยมาตรฐานอาชีพ สาขาวิชาชีพหุ่นยนต์และระบบอัตโนมัติ</t>
  </si>
  <si>
    <t>https://emenscr.nesdc.go.th/viewer/view.html?id=Y7rN10yNWNiE34eKAlWr</t>
  </si>
  <si>
    <t>TPQI 01-67-0004</t>
  </si>
  <si>
    <t>สำนักรับรองคุณวุฒิวิชาชีพ</t>
  </si>
  <si>
    <t>v3_040301V05</t>
  </si>
  <si>
    <t>v3_040301V05F01</t>
  </si>
  <si>
    <t>https://emenscr.nesdc.go.th/viewer/view.html?id=lO5YmXJ8XxSZ92l5aLQk</t>
  </si>
  <si>
    <t>อก 0404-67-0003</t>
  </si>
  <si>
    <t>(67) โครงการพัฒนาและประยุกต์ใช้เทคโนโลยีหุ่นยนต์ระบบอัตโนมัติและดิจิทัล</t>
  </si>
  <si>
    <t>v3_040301V02</t>
  </si>
  <si>
    <t>v3_040301V02F01</t>
  </si>
  <si>
    <t>https://emenscr.nesdc.go.th/viewer/view.html?id=z0q1jw8yYAhJjMY5eVyX</t>
  </si>
  <si>
    <t>รง 0404-67-0012</t>
  </si>
  <si>
    <t>โครงการขับเคลื่อนภารกิจคณะกรรมการพัฒนาแรงงานและประสานงานการฝึกอาชีพแห่งชาติ (กพร.ปช.) และคณะอนุกรรมการภายใต้ กพร.ปช.</t>
  </si>
  <si>
    <t>v3_040301V05F06</t>
  </si>
  <si>
    <t>040301V05F06</t>
  </si>
  <si>
    <t>https://emenscr.nesdc.go.th/viewer/view.html?id=Gj0ZJp5G5jtB75WQ1QVa</t>
  </si>
  <si>
    <t>คค 0418-67-0001</t>
  </si>
  <si>
    <t>โครงการศึกษาเพื่อจัดทำแผนที่ทางยุทธศาสตร์ (Strategic Roadmap) ในการควบคุมกำกับ ดูแลยานยนต์เชื่อมต่อและขับขี่อัตโนมัติ และระบบที่เกี่ยวข้องเพื่อความปลอดภัยในการใช้รถใช้ถนน</t>
  </si>
  <si>
    <t>ตุลาคม 2567</t>
  </si>
  <si>
    <t>สำนักวิศวกรรมยานยนต์</t>
  </si>
  <si>
    <t>กรมการขนส่งทางบก</t>
  </si>
  <si>
    <t>v3_040301V05F04</t>
  </si>
  <si>
    <t>https://emenscr.nesdc.go.th/viewer/view.html?id=y0nMOQ100JFq4AWxzyk2</t>
  </si>
  <si>
    <t>สศด.0602-67-0017</t>
  </si>
  <si>
    <t>โครงการรัฐร่วมเอกชนสร้างทักษะดิจิทัลใหม่ เรียนจบ ไม่ตกงาน</t>
  </si>
  <si>
    <t>v3_040301V04</t>
  </si>
  <si>
    <t>v3_040301V04F01</t>
  </si>
  <si>
    <t>https://emenscr.nesdc.go.th/viewer/view.html?id=o4gr3mZMYEuVgdVNdR5E</t>
  </si>
  <si>
    <t>สศด.0602-67-0020</t>
  </si>
  <si>
    <t>ผลผลิต : ขับเคลื่อนยุทธศาสตร์ส่งเสริมเศรษฐกิจดิจิทัล</t>
  </si>
  <si>
    <t>https://emenscr.nesdc.go.th/viewer/view.html?id=rX33zGrKBxIp58m46dAQ</t>
  </si>
  <si>
    <t>อก 5106.1.1-67-0002</t>
  </si>
  <si>
    <t>โครงการพัฒนานิคมอุตสาหกรรมในพื้นที่ระเบียงเศรษฐกิจภาคตะวันออก : นิคมอุตสาหกรรม Smart Park (อก 5106.1.1-66-0002)</t>
  </si>
  <si>
    <t>v3_040301V01</t>
  </si>
  <si>
    <t>v3_040301V01F02</t>
  </si>
  <si>
    <t>040301V01F02</t>
  </si>
  <si>
    <t>https://emenscr.nesdc.go.th/viewer/view.html?id=gAzxgXro69UjxQqgVN34</t>
  </si>
  <si>
    <t>อก 0704-67-0006</t>
  </si>
  <si>
    <t>ค่าใช้จ่ายในการกำหนดมาตรฐานผลิตภัณฑ์อุตสาหกรรม</t>
  </si>
  <si>
    <t>https://emenscr.nesdc.go.th/viewer/view.html?id=gAzxeWLG5QIBq2RJazRG</t>
  </si>
  <si>
    <t>วท 6001-67-0013</t>
  </si>
  <si>
    <t>การพัฒนานโยบายและออกแบบแพลตฟอร์มสนับสนุนผู้ประกอบการ SME ในอุตสาหกรรมสื่อสร้างสรรค์ (Digital Creative Content)</t>
  </si>
  <si>
    <t>กลุ่มยุทธศาสตร์เศรษฐกิจ นวัตกรรมสังคมและความร่วมมือ</t>
  </si>
  <si>
    <t>สำนักงานสภานโยบายการอุดมศึกษา วิทยาศาสตร์ วิจัยและนวัตกรรมแห่งชาติ</t>
  </si>
  <si>
    <t>https://emenscr.nesdc.go.th/viewer/view.html?id=o4eMMO5gg1UMdqOo3rxm</t>
  </si>
  <si>
    <t>อก 0507-67-0004</t>
  </si>
  <si>
    <t>2. ค่าใช้จ่ายในการยกระดับศักยภาพผู้ประกอบการเหมืองแร่และอุตสาหกรรมพื้นฐานเพื่อเปลี่ยนผ่านสู่อุตสาหกรรม 4.0</t>
  </si>
  <si>
    <t>กรมอุตสาหกรรมพื้นฐานและการเหมืองแร่</t>
  </si>
  <si>
    <t>https://emenscr.nesdc.go.th/viewer/view.html?id=23wa58Y1qViZBMYZEkmq</t>
  </si>
  <si>
    <t>สทช 2001-67-0001</t>
  </si>
  <si>
    <t>โครงการสำรวจพฤติกรรมการใช้ การเข้าถึงสื่อวิทยุ สื่อโทรทัศน์ และโทรคมนาคมของไทย</t>
  </si>
  <si>
    <t>มกราคม 2567</t>
  </si>
  <si>
    <t>ธันวาคม 2567</t>
  </si>
  <si>
    <t>https://emenscr.nesdc.go.th/viewer/view.html?id=33dVrWLN51UzgeaAVMpw</t>
  </si>
  <si>
    <t>ศธ 058204-67-0042</t>
  </si>
  <si>
    <t>โครงการศึกษาดูงานด้านการตลาดดิจิทัล ณ สถานประกอบการ</t>
  </si>
  <si>
    <t>มีนาคม 2567</t>
  </si>
  <si>
    <t>คณะบริหารธุรกิจ</t>
  </si>
  <si>
    <t>v3_040301V03</t>
  </si>
  <si>
    <t>v3_040301V03F03</t>
  </si>
  <si>
    <t>https://emenscr.nesdc.go.th/viewer/view.html?id=yYmolKVMQ2S7dd0V0zgr</t>
  </si>
  <si>
    <t xml:space="preserve"> </t>
  </si>
  <si>
    <t>อก 0507-66-0020</t>
  </si>
  <si>
    <t>https://emenscr.nesdc.go.th/viewer/view.html?id=GjymEzaprLinrW6LxeER</t>
  </si>
  <si>
    <t>อก 0404-66-0003</t>
  </si>
  <si>
    <t>(66) โครงการพัฒนาและประยุกต์ใช้เทคโนโลยีหุ่นยนต์ ระบบอัตโนมัติ และดิจิทัล</t>
  </si>
  <si>
    <t>https://emenscr.nesdc.go.th/viewer/view.html?id=joprENWKVaflq9955BwE</t>
  </si>
  <si>
    <t>TPQI 06-66-0037</t>
  </si>
  <si>
    <t>โครงการพัฒนาบุคลากรเพื่อเพิ่มขีดความสามารถในการแข่งขันอุตสาหกรรมด้านหุ่นยนต์ และระบบอัตโนมัติ</t>
  </si>
  <si>
    <t>https://emenscr.nesdc.go.th/viewer/view.html?id=de75aMgQyOFzJqr7jxzX</t>
  </si>
  <si>
    <t>อก 0803-66-0009</t>
  </si>
  <si>
    <t>https://emenscr.nesdc.go.th/viewer/view.html?id=NVk3QQo60OHM5YN9pmMK</t>
  </si>
  <si>
    <t>อก 0803-66-0010</t>
  </si>
  <si>
    <t>พัฒนาอุตสาหกรรมหุ่นยนต์และระบบอัตโนมัติเพื่อยกระดับศักยภาพการแข่งขันเข้าสู่อุตสาหกรรม 4.0</t>
  </si>
  <si>
    <t>https://emenscr.nesdc.go.th/viewer/view.html?id=md05qeyllKCXqVVaa8Z6</t>
  </si>
  <si>
    <t>สศด.0602-66-0013</t>
  </si>
  <si>
    <t>โครงการ Transform ตลาดสดยุควิถีใหม่</t>
  </si>
  <si>
    <t>https://emenscr.nesdc.go.th/viewer/view.html?id=XGB3g6LJxpuWoEkKyXp0</t>
  </si>
  <si>
    <t>อก 0803-66-0011</t>
  </si>
  <si>
    <t>https://emenscr.nesdc.go.th/viewer/view.html?id=43V0glddYYS81MMnXQZA</t>
  </si>
  <si>
    <t>สศด.0602-66-0015</t>
  </si>
  <si>
    <t>โครงการ เปิดเมือง เปิดท่องเที่ยวไทยด้วยดิจิทัล</t>
  </si>
  <si>
    <t>https://emenscr.nesdc.go.th/viewer/view.html?id=kwg5qqGz2nu2L1oB0xrk</t>
  </si>
  <si>
    <t>อก 0803-66-0012</t>
  </si>
  <si>
    <t>https://emenscr.nesdc.go.th/viewer/view.html?id=A3x6x0wLkVhB5JazR3zg</t>
  </si>
  <si>
    <t>อก 0803-66-0013</t>
  </si>
  <si>
    <t>https://emenscr.nesdc.go.th/viewer/view.html?id=aQW2e7j6gwT3AqzJey4V</t>
  </si>
  <si>
    <t>สศด.0602-66-0021</t>
  </si>
  <si>
    <t>https://emenscr.nesdc.go.th/viewer/view.html?id=A3xwV3RM9ohj1XOG8eqq</t>
  </si>
  <si>
    <t>สศด.0602-66-0022</t>
  </si>
  <si>
    <t>การส่งเสริมการประยุกต์ใช้เทคโนโลยีและการลงทุน ในอุตสาหกรรมดิจิทัล</t>
  </si>
  <si>
    <t>https://emenscr.nesdc.go.th/viewer/view.html?id=nr3BdOReopSNABpVx70l</t>
  </si>
  <si>
    <t>อก 0803-66-0015</t>
  </si>
  <si>
    <t>https://emenscr.nesdc.go.th/viewer/view.html?id=VWYOAWldQ4sBzjjO4onM</t>
  </si>
  <si>
    <t>อก 0803-66-0016</t>
  </si>
  <si>
    <t>โครงการพัฒนาศูนย์วิเคราะห์ข้อมูลเชิงลึกอุตสาหกรรมซ่อมบำรุงและผลิตชิ้นส่วนอากาศยาน</t>
  </si>
  <si>
    <t>https://emenscr.nesdc.go.th/viewer/view.html?id=rX84MM2RM9SyR6k8REQn</t>
  </si>
  <si>
    <t>อก 0803-66-0018</t>
  </si>
  <si>
    <t>โครงการพัฒนาศูนย์วิเคราะห์ข้อมูลเชิงลึกสำหรับอุตสาหกรรมไฟฟ้าและอิเล็กทรอนิกส์</t>
  </si>
  <si>
    <t>https://emenscr.nesdc.go.th/viewer/view.html?id=7MOMXW9Op3u3kQw6BGQ5</t>
  </si>
  <si>
    <t>อก 0802-66-0005</t>
  </si>
  <si>
    <t>โครงการสร้างระบบข้อมูลและองค์ความรู้ด้านมาตรฐานระบบการจัดการและการเตือนภัย</t>
  </si>
  <si>
    <t>https://emenscr.nesdc.go.th/viewer/view.html?id=Z6oxxee4AYCl2zEkB2zY</t>
  </si>
  <si>
    <t>กบ0033-66-0001</t>
  </si>
  <si>
    <t>เพิ่มมูลค่าผลผลิตภาคเกษตรแบบก้าวกระโดดด้วยเทคโนโลยีและนวัตกรรม</t>
  </si>
  <si>
    <t>สำนักงานอุตสาหกรรมจังหวัดกระบี่</t>
  </si>
  <si>
    <t>สำนักงานปลัดกระทรวงอุตสาหกรรม (ราชการบริหารส่วนภูมิภาค)</t>
  </si>
  <si>
    <t>https://emenscr.nesdc.go.th/viewer/view.html?id=Rdj10WXGRkS8KBJBXXL6</t>
  </si>
  <si>
    <t>ศธ 0559.04-66-0018</t>
  </si>
  <si>
    <t>https://emenscr.nesdc.go.th/viewer/view.html?id=53ojQ5rMqWc0Zld5Omla</t>
  </si>
  <si>
    <t>กบ0033-66-0002</t>
  </si>
  <si>
    <t>การพัฒนาผลิตภัณฑ์จากวัสดุสวนปาล์ม (ต้นปาล์ม ทางปาล์ม) เพิ่มมูลค่าในเชิงพาณิชย์</t>
  </si>
  <si>
    <t>https://emenscr.nesdc.go.th/viewer/view.html?id=53oqLLe314c8weaQZ50n</t>
  </si>
  <si>
    <t>สทช 2001-66-0003</t>
  </si>
  <si>
    <t>จ้างที่ปรึกษาศึกษาและสำรวจข้อมูลอินเทอร์เน็ตและศึกษามูลค่าตลาดสื่อสารของประเทศไทย</t>
  </si>
  <si>
    <t>พฤษภาคม 2566</t>
  </si>
  <si>
    <t>https://emenscr.nesdc.go.th/viewer/view.html?id=wENQ70xMjlU8KyLz1qoV</t>
  </si>
  <si>
    <t>วท 5401-66-0159</t>
  </si>
  <si>
    <t>การยกระดับผู้ประกอบการด้วยเทคโนโลยีระบบอัตโนมัติ หุ่นยนต์ และระบบอัจฉริยะ</t>
  </si>
  <si>
    <t>ปรับปรุงข้อเสนอโครงการสำคัญ 2566</t>
  </si>
  <si>
    <t>https://emenscr.nesdc.go.th/viewer/view.html?id=83qVnkZ0r2u0lL9rJelz</t>
  </si>
  <si>
    <t>วท 5401-66-0183</t>
  </si>
  <si>
    <t>การขับเคลื่อนเทคโนโลยีด้านปัญญาประดิษฐ์แห่งชาติเพื่อการพัฒนาประเทศไทย</t>
  </si>
  <si>
    <t>https://emenscr.nesdc.go.th/viewer/view.html?id=MBq7Y308GgIXx6yqqlBw</t>
  </si>
  <si>
    <t>ศธ 0512.2.38-66-0044</t>
  </si>
  <si>
    <t>https://emenscr.nesdc.go.th/viewer/view.html?id=NVqOM8lN3NSL6BwVxLWG</t>
  </si>
  <si>
    <t>วท 5401-66-0188</t>
  </si>
  <si>
    <t>การจัดตั้งศูนย์ความเป็นเลิศด้านการออกแบบและการวิเคราะห์ทดสอบวงจรรวมและเซนเซอร์ (การพัฒนาต้นแบบวงจรรวมและเซนเซอร์)</t>
  </si>
  <si>
    <t>https://emenscr.nesdc.go.th/viewer/view.html?id=rX7pwrXke7CqWg55VVpy</t>
  </si>
  <si>
    <t>วท 6401-66-0036</t>
  </si>
  <si>
    <t>โครงการส่งเสริมการประยุกต์ใช้เทคโนโลยีดิจิทัล ข้อมูล และปัญญาประดิษฐ์ (โครงการเครือข่ายความร่วมมือเพื่อพัฒนาวิสาหกิจเริ่มต้นด้านการเกษตรที่ประยุกต์ใช้เทคโนโลยีปัญญาประดิษฐ์ (AgTech AI Consortium))</t>
  </si>
  <si>
    <t>https://emenscr.nesdc.go.th/viewer/view.html?id=WXq4ydA65lTKVlXXajk4</t>
  </si>
  <si>
    <t>ศธ0578.06-66-0022</t>
  </si>
  <si>
    <t>โครงการวิจัยการพัฒนาและยกระดับสินค้าประเภทสมุนไพรด้วยการตลาดดิจิทัลสู่การเป็นศูนย์การเรียนรู้สมุนไพรและธุรกิจสมุนไพรอย่างยั่งยืนในจังหวัดนครราชสีมา</t>
  </si>
  <si>
    <t>https://emenscr.nesdc.go.th/viewer/view.html?id=83qMQqoxXNFy9nQLawJy</t>
  </si>
  <si>
    <t>ศธ0578.06-66-0038</t>
  </si>
  <si>
    <t>ผลกระทบของพฤติกรรมพนักงาน วัฒนธรรมองค์กร และการสื่อสารด้านสิ่งแวดล้อมที่มีผลต่อแนวปฎิบัติตามแบบเศรษฐกิจหมุนเวียนและความสามารถในการแข่งขันขององค์กรในอุตสาหกรรมรถยนต์สมัยใหม่</t>
  </si>
  <si>
    <t>https://emenscr.nesdc.go.th/viewer/view.html?id=93qQNNeo2ZHdYpw5Mj4W</t>
  </si>
  <si>
    <t>หมายเหตุ</t>
  </si>
  <si>
    <t>หมายเหตุ : เปลี่ยนจาก v2_040301V06F06 เป็น V3_040301V05F06</t>
  </si>
  <si>
    <t>หมายเหตุ : เปลี่ยนจาก v2_040301V04F01 เป็น V3_040301V02F05</t>
  </si>
  <si>
    <t>หมายเหตุ : เปลี่ยนจาก v2_040301V05F01 เป็น V3_040301V04F01</t>
  </si>
  <si>
    <t>040301V02F05</t>
  </si>
  <si>
    <t>ชื่อโครงการ/การดำเนินงาน</t>
  </si>
  <si>
    <t>ira</t>
  </si>
  <si>
    <t>ผลการคัดเลือก</t>
  </si>
  <si>
    <t>ผ่าน</t>
  </si>
  <si>
    <t>ไม่ผ่านเข้ารอบ</t>
  </si>
  <si>
    <t>4A</t>
  </si>
  <si>
    <t>4B</t>
  </si>
  <si>
    <t>-</t>
  </si>
  <si>
    <t>โครงการพัฒนาศักยภาพอุตสาหกรรมอิเล็กทรอนิกส์อัจฉริยะตลอดห่วงโซ่คุณค่า</t>
  </si>
  <si>
    <t>|040301</t>
  </si>
  <si>
    <t>มหาวิทยาลัยนครพนม</t>
  </si>
  <si>
    <t>ยกระดับฝีมือแรงงานช่างซ่อมบำรุงหุ่นยนต์ (คณะเทคโนโลยีอุตสาหกรรม)</t>
  </si>
  <si>
    <t>64d1ff21d808952f70a6677c</t>
  </si>
  <si>
    <t>https://emenscr.nesdc.go.th/viewer/view.html?id=64d1ff21d808952f70a6677c</t>
  </si>
  <si>
    <t>ยกระดับสมรรถนะกำลังคนเพิ่มขีดความสามารถในการแข่งขันด้วยมาตรฐานอาชีพ สาขาวิชาชีพหุ่นยนต์และระบบอัตโนมัติ</t>
  </si>
  <si>
    <t>64d1ff20b6888910c89d430a</t>
  </si>
  <si>
    <t>https://emenscr.nesdc.go.th/viewer/view.html?id=64d1ff20b6888910c89d430a</t>
  </si>
  <si>
    <t>ยกระดับสมรรถนะกำลังคนเพิ่มขีดความสามารถในการแข่งขันด้วยมาตรฐานอาชีพสาขาวิชาชีพอุตสาหกรรมดิจิทัล</t>
  </si>
  <si>
    <t>ข้อเสนอโครงการสำคัญ 2568 ที่ผ่านเข้ารอบ</t>
  </si>
  <si>
    <t>ห่วงโซ่คุณค่าฯ (FVCT) (ฉบับเดิม)</t>
  </si>
  <si>
    <t>ห่วงโซ่คุณค่า (FVCT) (ฉบับแก้ไข) (พ.ศ. 2567 - 2570)</t>
  </si>
  <si>
    <t>หมายเหตุ : ตัวอักษรสีแดง หมายถึง : องค์ประกอบ/ปัจจัยที่มีการแก้ไข</t>
  </si>
  <si>
    <r>
      <t>สีฟ้า หมายถึง หน่วยงานเลือกความสอดคล้องของโครงการกับเป้าหมายแผนแม่บทย่อย Y1 040201 เป็น</t>
    </r>
    <r>
      <rPr>
        <b/>
        <u/>
        <sz val="16"/>
        <color rgb="FF0070C0"/>
        <rFont val="TH SarabunPSK"/>
        <family val="2"/>
      </rPr>
      <t>หลัก</t>
    </r>
    <r>
      <rPr>
        <b/>
        <sz val="16"/>
        <color rgb="FF0070C0"/>
        <rFont val="TH SarabunPSK"/>
        <family val="2"/>
      </rPr>
      <t>อย่างเดียว</t>
    </r>
  </si>
  <si>
    <r>
      <t>สีส้ม หมายถึง หน่วยงานเลือกความสอดคล้องของโครงการกับเป้าหมายแผนแม่บทย่อย Y1  040201 เป็น</t>
    </r>
    <r>
      <rPr>
        <b/>
        <u/>
        <sz val="16"/>
        <color theme="5"/>
        <rFont val="TH SarabunPSK"/>
        <family val="2"/>
      </rPr>
      <t>หลักและรอง</t>
    </r>
    <r>
      <rPr>
        <b/>
        <sz val="16"/>
        <color theme="5"/>
        <rFont val="TH SarabunPSK"/>
        <family val="2"/>
      </rPr>
      <t>ในเป้าหมายแผนแม่บทย่อยเดียวกัน</t>
    </r>
  </si>
  <si>
    <r>
      <t>สีเขียว หมายถึง หน่วยงานเลือกความสอดคล้องของโครงการกับเป้าหมายแผนแม่บทย่อย Y1  040201 เป็น</t>
    </r>
    <r>
      <rPr>
        <b/>
        <u/>
        <sz val="16"/>
        <color rgb="FF00B050"/>
        <rFont val="TH SarabunPSK"/>
        <family val="2"/>
      </rPr>
      <t>หลัก</t>
    </r>
    <r>
      <rPr>
        <b/>
        <sz val="16"/>
        <color rgb="FF00B050"/>
        <rFont val="TH SarabunPSK"/>
        <family val="2"/>
      </rPr>
      <t>และเลือกความสอดคล้องของโครงการเป็น</t>
    </r>
    <r>
      <rPr>
        <b/>
        <u/>
        <sz val="16"/>
        <color rgb="FF00B050"/>
        <rFont val="TH SarabunPSK"/>
        <family val="2"/>
      </rPr>
      <t>รองในเป้าหมายแผนแม่บทย่อยอื่น</t>
    </r>
  </si>
  <si>
    <r>
      <t>สีม่วง หมายถึง หน่วยงานเลือกความสอดคล้องของโครงการกับเป้าหมายแผนแม่บทย่อย Y1  040201 เป็น</t>
    </r>
    <r>
      <rPr>
        <b/>
        <u/>
        <sz val="16"/>
        <color rgb="FF7030A0"/>
        <rFont val="TH SarabunPSK"/>
        <family val="2"/>
      </rPr>
      <t>รอง</t>
    </r>
    <r>
      <rPr>
        <b/>
        <sz val="16"/>
        <color rgb="FF7030A0"/>
        <rFont val="TH SarabunPSK"/>
        <family val="2"/>
      </rPr>
      <t>อย่างเดียว</t>
    </r>
  </si>
  <si>
    <r>
      <t>สีแดง หมายถึง หน่วยงานเลือกความสอดคล้องของโครงการกับเป้าหมายแผนแม่บทย่อย Y1  040201 เป็น</t>
    </r>
    <r>
      <rPr>
        <b/>
        <u/>
        <sz val="16"/>
        <color rgb="FFFF0000"/>
        <rFont val="TH SarabunPSK"/>
        <family val="2"/>
      </rPr>
      <t>รอง</t>
    </r>
    <r>
      <rPr>
        <b/>
        <sz val="16"/>
        <color rgb="FFFF0000"/>
        <rFont val="TH SarabunPSK"/>
        <family val="2"/>
      </rPr>
      <t>และเลือกความสอดคล้องของโครงการเป็น</t>
    </r>
    <r>
      <rPr>
        <b/>
        <u/>
        <sz val="16"/>
        <color rgb="FFFF0000"/>
        <rFont val="TH SarabunPSK"/>
        <family val="2"/>
      </rPr>
      <t>หลักในเป้าหมายแผนแม่บทย่อยอื่น</t>
    </r>
  </si>
  <si>
    <t>วันที่เริ่มต้นโครงการ ปรับ</t>
  </si>
  <si>
    <t>วันที่สิ้นสุดโครงการ ปรับ</t>
  </si>
  <si>
    <t>รหัส Y1 หลัก</t>
  </si>
  <si>
    <t>รหัสเป้าหมายแผนแม่บทย่อย Y1 (หลัก)</t>
  </si>
  <si>
    <t>รหัสปัจจัย (หลัก)</t>
  </si>
  <si>
    <t>FVCT VER3 หลัก clean ตาม eMENSCR</t>
  </si>
  <si>
    <t>รหัส Y1 รอง</t>
  </si>
  <si>
    <t>รหัสเป้าหมายแผนแม่บทย่อย Y1 (รอง)</t>
  </si>
  <si>
    <t>รหัสปัจจัย (รอง)</t>
  </si>
  <si>
    <t>FVCT VER3 รอง clean ตาม eMENSCR</t>
  </si>
  <si>
    <t>ลิ้งค์</t>
  </si>
  <si>
    <t>โครงการปกติ 2565</t>
  </si>
  <si>
    <t>v3_040301V02F05</t>
  </si>
  <si>
    <t>v3_040301V05F02</t>
  </si>
  <si>
    <t xml:space="preserve">ศูนย์ความเป็นเลิศด้านนวัตกรรมดิจิทัลและปัญญาประดิษฐ์เพื่อการแพทย์ด้านจิตเวช </t>
  </si>
  <si>
    <t>ปรับปรุงข้อเสนอโครงการ 2566</t>
  </si>
  <si>
    <t>v2_040301</t>
  </si>
  <si>
    <t>https://emenscr.nesdc.go.th/viewer/view.html?id=641917270d0e124460ea4660</t>
  </si>
  <si>
    <t>โครงการปกติ 2566</t>
  </si>
  <si>
    <t>https://emenscr.nesdc.go.th/viewer/view.html?id=63d9e2e09c2ec541aa2e93fa</t>
  </si>
  <si>
    <t>https://emenscr.nesdc.go.th/viewer/view.html?id=63da1d4f23d2e141b3fab6b0</t>
  </si>
  <si>
    <t xml:space="preserve">โครงการพัฒนาศูนย์วิเคราะห์ข้อมูลเชิงลึกอุตสาหกรรมเหล็กและโลหการ </t>
  </si>
  <si>
    <t>v2_040301V06F01</t>
  </si>
  <si>
    <t>https://emenscr.nesdc.go.th/viewer/view.html?id=63db8af82b6d9141b15c9584</t>
  </si>
  <si>
    <t>https://emenscr.nesdc.go.th/viewer/view.html?id=63dc8e512b6d9141b15c95b3</t>
  </si>
  <si>
    <t>v3_040301V02F02</t>
  </si>
  <si>
    <t>https://emenscr.nesdc.go.th/viewer/view.html?id=63dc80d3fa97461a95240206</t>
  </si>
  <si>
    <t>https://emenscr.nesdc.go.th/viewer/view.html?id=63dc805b23d2e141b3fab7a8</t>
  </si>
  <si>
    <t>https://emenscr.nesdc.go.th/viewer/view.html?id=63dc861401784141abb03d6a</t>
  </si>
  <si>
    <t>https://emenscr.nesdc.go.th/viewer/view.html?id=63dccd986d1ffe1aa8539c48</t>
  </si>
  <si>
    <t>v2_040301V01F01</t>
  </si>
  <si>
    <t>v3_040301V01F01</t>
  </si>
  <si>
    <t>https://emenscr.nesdc.go.th/viewer/view.html?id=63e1c7069c2ec541aa2e9658</t>
  </si>
  <si>
    <t>https://emenscr.nesdc.go.th/viewer/view.html?id=63e1c8739c2ec541aa2e965a</t>
  </si>
  <si>
    <t xml:space="preserve">โครงการพัฒนาศูนย์วิเคราะห์ข้อมูลเชิงลึกสำหรับอุตสาหกรรมไฟฟ้าและอิเล็กทรอนิกส์ </t>
  </si>
  <si>
    <t>https://emenscr.nesdc.go.th/viewer/view.html?id=63e5f0d4b4e8c549053a5d6c</t>
  </si>
  <si>
    <t>v3_040301V02F04</t>
  </si>
  <si>
    <t>https://emenscr.nesdc.go.th/viewer/view.html?id=63e9c0cfa4d62649127893e4</t>
  </si>
  <si>
    <t>https://emenscr.nesdc.go.th/viewer/view.html?id=63e201d701784141abb03eec</t>
  </si>
  <si>
    <t>https://emenscr.nesdc.go.th/viewer/view.html?id=63e2069f4cd2361a9cf8ca06</t>
  </si>
  <si>
    <t>https://emenscr.nesdc.go.th/viewer/view.html?id=63eccb37ecd30773351f74f4</t>
  </si>
  <si>
    <t xml:space="preserve">การพัฒนาผลิตภัณฑ์จากวัสดุสวนปาล์ม (ต้นปาล์ม ทางปาล์ม) เพิ่มมูลค่าในเชิงพาณิชย์  </t>
  </si>
  <si>
    <t>https://emenscr.nesdc.go.th/viewer/view.html?id=63f839918d48ef490cf58c4e</t>
  </si>
  <si>
    <t>https://emenscr.nesdc.go.th/viewer/view.html?id=6412d490825908446797b23a</t>
  </si>
  <si>
    <t>https://emenscr.nesdc.go.th/viewer/view.html?id=6419a2d200b67d08a43a9374</t>
  </si>
  <si>
    <t>https://emenscr.nesdc.go.th/viewer/view.html?id=6448ed42ccd42704eb9ef83e</t>
  </si>
  <si>
    <t>https://emenscr.nesdc.go.th/viewer/view.html?id=64351be910ea9962e46de1fc</t>
  </si>
  <si>
    <t>https://emenscr.nesdc.go.th/viewer/view.html?id=6425027e21529c142b7a4be8</t>
  </si>
  <si>
    <t>อก 0803-67-0015</t>
  </si>
  <si>
    <t>จัดทำแนวทางการขับเคลื่อนอุตสาหกรรมไฟฟ้าและอิเล็กทรอนิกส์สู่อุตสาหกรรมอิเล็กทรอนิกส์อัจฉริยะ (Smart Electronics)</t>
  </si>
  <si>
    <t>มิถุนายน 2567</t>
  </si>
  <si>
    <t>โครงการปกติ 2567</t>
  </si>
  <si>
    <t>https://emenscr.nesdc.go.th/viewer/view.html?id=6643144f9349501f911505c9</t>
  </si>
  <si>
    <t>https://emenscr.nesdc.go.th/viewer/view.html?id=6589372366940b3b333381fe</t>
  </si>
  <si>
    <t>https://emenscr.nesdc.go.th/viewer/view.html?id=65b8727855fb162ad95907c5</t>
  </si>
  <si>
    <t>https://emenscr.nesdc.go.th/viewer/view.html?id=655d7ca419d0a33b26c4e20a</t>
  </si>
  <si>
    <t>อก 0311-67-0002</t>
  </si>
  <si>
    <t>โครงการยกระดับเทคโนโลยีการผลิตด้วยระบบการวางแผนทรัพยากร  (Enterprise Resources Planning, ERP) เพื่อเข้าสู่ดิจิทัลทรานส์ฟอร์เมชั่น  (Digital Transformation) ในภาคอุตสาหกรรม</t>
  </si>
  <si>
    <t>กรกฎาคม 2567</t>
  </si>
  <si>
    <t>พฤศจิกายน 2567</t>
  </si>
  <si>
    <t>กองส่งเสริมเทคโนโลยีการผลิตและพื้นที่อุตสาหกรรม</t>
  </si>
  <si>
    <t>https://emenscr.nesdc.go.th/viewer/view.html?id=65ade5789cc6b806580b063b</t>
  </si>
  <si>
    <t>สศด.0602-67-0038</t>
  </si>
  <si>
    <t>ผลผลิต : การส่งเสริมการประยุกต์ใช้เทคโนโลยีและการลงทุนในอุตสาหกรรมดิจิทัล</t>
  </si>
  <si>
    <t>https://emenscr.nesdc.go.th/viewer/view.html?id=6652c97d362bdb1f93f836cc</t>
  </si>
  <si>
    <t>สศด.0602-67-0035</t>
  </si>
  <si>
    <t>โครงการส่งเสริมการประยุกต์ใช้เทคโนโลยีดิจิทัล ข้อมูล และปัญญาประดิษฐ์</t>
  </si>
  <si>
    <t>https://emenscr.nesdc.go.th/viewer/view.html?id=6651bbda995a3a1f8f1671eb</t>
  </si>
  <si>
    <t>สศด.0602-67-0028</t>
  </si>
  <si>
    <t>โครงการ เปลี่ยนธุรกิจ สร้างโอกาสด้วยเทคโนโลยี AI อัจฉริยะ</t>
  </si>
  <si>
    <t>https://emenscr.nesdc.go.th/viewer/view.html?id=6651a2a9362bdb1f93f836b6</t>
  </si>
  <si>
    <t>https://emenscr.nesdc.go.th/viewer/view.html?id=6572ced662e90d5c6fffe23f</t>
  </si>
  <si>
    <t>https://emenscr.nesdc.go.th/viewer/view.html?id=65719ad9a4da863b27b1fd48</t>
  </si>
  <si>
    <t>สทช 2001-67-0003</t>
  </si>
  <si>
    <t>โครงการปรับปรุงฐานข้อมูลแผนที่ดิจิทัลมาตรฐานแสดงความหนาแน่น (การกระจุกหรือกระจายตัว) ของประชากร ขนาดกริด 1 คูณ 1 กิโลเมตร</t>
  </si>
  <si>
    <t>https://emenscr.nesdc.go.th/viewer/view.html?id=65e7fe5f9349501f9114f629</t>
  </si>
  <si>
    <t>สทช 2001-67-0002</t>
  </si>
  <si>
    <t xml:space="preserve">การจ้างที่ปรึกษาเพื่อศึกษาปัญหา รูปแบบ ประเภท และแนวทางการให้สิทธิในการประกอบกิจการและการกำกับดูแลกิจการโทรทัศน์ และแนวโน้มของกิจการโทรทัศน์	</t>
  </si>
  <si>
    <t>https://emenscr.nesdc.go.th/viewer/view.html?id=65e6e1f2362bdb1f93f820fe</t>
  </si>
  <si>
    <t xml:space="preserve">โครงการสำรวจพฤติกรรมการใช้ การเข้าถึงสื่อวิทยุ สื่อโทรทัศน์ และโทรคมนาคมของไทย </t>
  </si>
  <si>
    <t>https://emenscr.nesdc.go.th/viewer/view.html?id=65bc9e829349501f9114f4a0</t>
  </si>
  <si>
    <t>ศธ0578.08-67-0032</t>
  </si>
  <si>
    <t>โครงการพัฒนาทักษะพื้นฐานงานวิศวกรรมอิเล็กทรอนิกส์อัจฉริยะ</t>
  </si>
  <si>
    <t>เมษายน 2567</t>
  </si>
  <si>
    <t>https://emenscr.nesdc.go.th/viewer/view.html?id=65bf584d18a7ad2adbc3b66c</t>
  </si>
  <si>
    <t>ศธ0578.08-67-0031</t>
  </si>
  <si>
    <t>โครงการอบรมเชิงปฏิบัติการ การใช้โปรแกรมอุปกรณ์ Internet of Things (IoT)</t>
  </si>
  <si>
    <t>https://emenscr.nesdc.go.th/viewer/view.html?id=65b8a2619349501f9114f379</t>
  </si>
  <si>
    <t>ศธ0578.02 (สธ.)-67-0010</t>
  </si>
  <si>
    <t>One Joyful Day 2023</t>
  </si>
  <si>
    <t>ด้านความมั่นคง</t>
  </si>
  <si>
    <t>โรงเรียนสาธิตนวัตกรรม</t>
  </si>
  <si>
    <t>https://emenscr.nesdc.go.th/viewer/view.html?id=65c354759349501f9114f520</t>
  </si>
  <si>
    <t>https://emenscr.nesdc.go.th/viewer/view.html?id=65e7fadc362bdb1f93f82106</t>
  </si>
  <si>
    <t>ศธ 058204-67-0007</t>
  </si>
  <si>
    <t>โครงการศึกษาดูงานสถานประกอบการของนักศึกษาคณะบริหารธุรกิจ ณ ตันแลนด์ (Tan Land) ดินแดนแห่งความสมดุล</t>
  </si>
  <si>
    <t>v3_040301V05F03</t>
  </si>
  <si>
    <t>https://emenscr.nesdc.go.th/viewer/view.html?id=657ac0607482073b2da58e05</t>
  </si>
  <si>
    <t>https://emenscr.nesdc.go.th/viewer/view.html?id=658c24517ee34a5c6dbccd76</t>
  </si>
  <si>
    <t>วท 5401-67-0084</t>
  </si>
  <si>
    <t>ปรับปรุงโครงการสำคัญ 2567</t>
  </si>
  <si>
    <t>https://emenscr.nesdc.go.th/viewer/view.html?id=665160dc995a3a1f8f1671d8</t>
  </si>
  <si>
    <t>ดศ(สขญ)513-67-0005</t>
  </si>
  <si>
    <t>โครงการพัฒนาอุตสาหกรรมและประสานเครือข่ายด้านข้อมูลขนาดใหญ่</t>
  </si>
  <si>
    <t>สถาบันข้อมูลขนาดใหญ่ (องค์การมหาชน)</t>
  </si>
  <si>
    <t>https://emenscr.nesdc.go.th/viewer/view.html?id=6653fd4618a7ad2adbc4d64b</t>
  </si>
  <si>
    <t>TPQI 06-67-0022</t>
  </si>
  <si>
    <t>https://emenscr.nesdc.go.th/viewer/view.html?id=664c10e1a23f531f99a29037</t>
  </si>
  <si>
    <t>TPQI 06-67-0018</t>
  </si>
  <si>
    <t>https://emenscr.nesdc.go.th/viewer/view.html?id=664b0073a23f531f99a28fc7</t>
  </si>
  <si>
    <t>อก 0805-68-0001</t>
  </si>
  <si>
    <t>โครงการจัดทำแผนขับเคลื่อนการพัฒนาอุตสาหกรรมเศรษฐกิจเพื่อเพิ่มขีดความสามารถในการแข่งขันของอุตสาหกรรมไทย</t>
  </si>
  <si>
    <t>กองวิจัยเศรษฐกิจอุตสาหกรรม</t>
  </si>
  <si>
    <t>โครงการปกติ 2568</t>
  </si>
  <si>
    <t>https://emenscr.nesdc.go.th/viewer/view.html?id=6790b7b8e7fd8840616a4507</t>
  </si>
  <si>
    <t>อก 0804-68-0006</t>
  </si>
  <si>
    <t>โครงการศูนย์สารสนเทศอัจฉริยะอุตสาหกรรมแฟชั่น ประจำปีงบประมาณ พ.ศ. 2568</t>
  </si>
  <si>
    <t>https://emenscr.nesdc.go.th/viewer/view.html?id=678dd35fff9a7168943836b1</t>
  </si>
  <si>
    <t>อก 0803-68-0016</t>
  </si>
  <si>
    <t>https://emenscr.nesdc.go.th/viewer/view.html?id=6791f32b9e3b08405827d155</t>
  </si>
  <si>
    <t>อก 0803-68-0015</t>
  </si>
  <si>
    <t>https://emenscr.nesdc.go.th/viewer/view.html?id=6791c0c465aee3689aa3d10b</t>
  </si>
  <si>
    <t>อก 0803-68-0010</t>
  </si>
  <si>
    <t>โครงการศูนย์สารสนเทศอัจฉริยะอุตสาหกรรมหุ่นยนต์และระบบอัตโนมัติ</t>
  </si>
  <si>
    <t>https://emenscr.nesdc.go.th/viewer/view.html?id=678f53c7098e9b4051284a8f</t>
  </si>
  <si>
    <t>อก 0507-68-0008</t>
  </si>
  <si>
    <t>https://emenscr.nesdc.go.th/viewer/view.html?id=679c577725353b4052ffd1ba</t>
  </si>
  <si>
    <t>อก 0404-68-0005</t>
  </si>
  <si>
    <t>(68) โครงการพัฒนาและประยุกต์ใช้เทคโนโลยีหุ่นยนต์ระบบอัตโนมัติและดิจิทัล</t>
  </si>
  <si>
    <t>https://emenscr.nesdc.go.th/viewer/view.html?id=675276ae4f2efe366f9a9903</t>
  </si>
  <si>
    <t>สศด.0602-68-0034</t>
  </si>
  <si>
    <t>https://emenscr.nesdc.go.th/viewer/view.html?id=673ff02c9d04690ff18d0fc4</t>
  </si>
  <si>
    <t>สศด.0602-68-0033</t>
  </si>
  <si>
    <t>https://emenscr.nesdc.go.th/viewer/view.html?id=673ee9862ed8d90fe80ed2c4</t>
  </si>
  <si>
    <t>สศด.0602-68-0023</t>
  </si>
  <si>
    <t>โครงการแก้ไขปัญหาการขาดแคลนกำลังคนดิจิทัลอย่างเร่งด่วน</t>
  </si>
  <si>
    <t>https://emenscr.nesdc.go.th/viewer/view.html?id=6736cc92da3acf7c7338ce92</t>
  </si>
  <si>
    <t>สศด.0602-68-0022</t>
  </si>
  <si>
    <t>โครงการส่งเสริมทักษะโค้ดดิ้งทุกช่วงวัย (Coding Thailand) เรียนจบไม่ตกงาน</t>
  </si>
  <si>
    <t>https://emenscr.nesdc.go.th/viewer/view.html?id=6735c3e3504af50fee8427bf</t>
  </si>
  <si>
    <t>ศธ0585.12-68-0026</t>
  </si>
  <si>
    <t>โครงการการประชุมวิชาการระดับชาติ ครั้งที่ 9 (9 th NCOST) และการประชุมวิชาการระดับนานาชาติ ครั้งที่ 3 (3 nd INCOST)</t>
  </si>
  <si>
    <t>กุมภาพันธ์ 2568</t>
  </si>
  <si>
    <t>คณะวิทยาศาสตร์และเทคโนโลยี</t>
  </si>
  <si>
    <t>https://emenscr.nesdc.go.th/viewer/view.html?id=67628fd76f54fa36714710f9</t>
  </si>
  <si>
    <t>รง 0405-68-0015</t>
  </si>
  <si>
    <t xml:space="preserve"> โครงการยกระดับและพัฒนาบุคลากรด้านดิจิทัล ข้อมูล และปัญญาประดิษฐ์ </t>
  </si>
  <si>
    <t>กองพัฒนาผู้ฝึกและเทคโนโลยีการฝึก</t>
  </si>
  <si>
    <t>https://emenscr.nesdc.go.th/viewer/view.html?id=676d1d5c51d1ed367e3c0308</t>
  </si>
  <si>
    <t>ดศ(สขญ)513-68-0010</t>
  </si>
  <si>
    <t xml:space="preserve">โครงการพัฒนาอุตสาหกรรมและประสานเครือข่ายด้านข้อมูลขนาดใหญ่ </t>
  </si>
  <si>
    <t>https://emenscr.nesdc.go.th/viewer/view.html?id=67630de351d1ed367e3bfed4</t>
  </si>
  <si>
    <t>ดศ(สขญ)513-68-0009</t>
  </si>
  <si>
    <t>โครงการพัฒนากำลังคนด้าน Big Data</t>
  </si>
  <si>
    <t>v3_040301V04F02</t>
  </si>
  <si>
    <t>https://emenscr.nesdc.go.th/viewer/view.html?id=676303a46f54fa3671471114</t>
  </si>
  <si>
    <t>TPQI 01-68-0013</t>
  </si>
  <si>
    <t>สํานักรับรององค์กรรับรองและประเมินสมรรถนะของบุคคล</t>
  </si>
  <si>
    <t>ปรับปรุงข้อเสนอโครงการ 2568</t>
  </si>
  <si>
    <t>https://emenscr.nesdc.go.th/viewer/view.html?id=678e048f4c513e688c27457d</t>
  </si>
  <si>
    <t>TPQI 01-68-0012</t>
  </si>
  <si>
    <t>https://emenscr.nesdc.go.th/viewer/view.html?id=678e01159e3b08405827cf3b</t>
  </si>
  <si>
    <t>โครงการปกติ 2563</t>
  </si>
  <si>
    <t>https://emenscr.nesdc.go.th/viewer/view.html?id=5fb53b7e20f6a8429dff630c</t>
  </si>
  <si>
    <t>https://emenscr.nesdc.go.th/viewer/view.html?id=5fb53710f66b5442a6ec03c2</t>
  </si>
  <si>
    <t>https://emenscr.nesdc.go.th/viewer/view.html?id=5f630f6181d49e7251587b25</t>
  </si>
  <si>
    <t>v3_040301V03F02</t>
  </si>
  <si>
    <t>https://emenscr.nesdc.go.th/viewer/view.html?id=5f6b65f27c54104601acfc36</t>
  </si>
  <si>
    <t>โครงการปกติ 2564</t>
  </si>
  <si>
    <t>https://emenscr.nesdc.go.th/viewer/view.html?id=5fbb522c9a014c2a732f7291</t>
  </si>
  <si>
    <t>https://emenscr.nesdc.go.th/viewer/view.html?id=5fb266110a849e2ce306db32</t>
  </si>
  <si>
    <t>https://emenscr.nesdc.go.th/viewer/view.html?id=5fa4cf2c7d71223f835ebb05</t>
  </si>
  <si>
    <t xml:space="preserve">โครงการพัฒนาศูนย์วิเคราะห์ข้อมูลเชิงลึกอุตสาหกรรมเครื่องจักรกล </t>
  </si>
  <si>
    <t>https://emenscr.nesdc.go.th/viewer/view.html?id=5fa4c8ccd1df483f7bfa9730</t>
  </si>
  <si>
    <t xml:space="preserve">โครงการพัฒนาศูนย์วิเคราะห์ข้อมูลเชิงลึกสำหรับอุตสาหกรรมวัสดุอุปกรณ์ทางการแพทย์ </t>
  </si>
  <si>
    <t>https://emenscr.nesdc.go.th/viewer/view.html?id=5fa3c0fa026fb63148ecfc7c</t>
  </si>
  <si>
    <t>https://emenscr.nesdc.go.th/viewer/view.html?id=5fa12c07473e860600b7633d</t>
  </si>
  <si>
    <t>https://emenscr.nesdc.go.th/viewer/view.html?id=5fa11202988b886eeee4259d</t>
  </si>
  <si>
    <t>https://emenscr.nesdc.go.th/viewer/view.html?id=5fc0a79ebeab9d2a7939c1b7</t>
  </si>
  <si>
    <t>https://emenscr.nesdc.go.th/viewer/view.html?id=60c9a615d2513234cd5eb525</t>
  </si>
  <si>
    <t>https://emenscr.nesdc.go.th/viewer/view.html?id=5fd83ff3a7ca1a34f39f35c4</t>
  </si>
  <si>
    <t>https://emenscr.nesdc.go.th/viewer/view.html?id=5fd83a58238e5c34f1efce65</t>
  </si>
  <si>
    <t>https://emenscr.nesdc.go.th/viewer/view.html?id=5fd720ce238e5c34f1efcd52</t>
  </si>
  <si>
    <t>https://emenscr.nesdc.go.th/viewer/view.html?id=60054858d975f61c9b3c4088</t>
  </si>
  <si>
    <t>https://emenscr.nesdc.go.th/viewer/view.html?id=5fdede66adb90d1b2adda57e</t>
  </si>
  <si>
    <t>ศธ0578.10-64-0024</t>
  </si>
  <si>
    <t>โครงการวิจัย นวัตกรรมและเทคโนโลยีปัญญาประดิษฐ์ในอุตสาหกรรมการบินในอนาคต (Innovation and Artificial Intelligence Technology Program for Aviation Industry in The Future )</t>
  </si>
  <si>
    <t>คณะศิลปศาสตร์</t>
  </si>
  <si>
    <t>https://emenscr.nesdc.go.th/viewer/view.html?id=60af68a75ffefd6f3023ad65</t>
  </si>
  <si>
    <t>https://emenscr.nesdc.go.th/viewer/view.html?id=5f8d33f253ffa53190cb2cb1</t>
  </si>
  <si>
    <t>v3_040301V05F05</t>
  </si>
  <si>
    <t>https://emenscr.nesdc.go.th/viewer/view.html?id=5fce0259ca8ceb16144f5596</t>
  </si>
  <si>
    <t>https://emenscr.nesdc.go.th/viewer/view.html?id=5fcdffab1540bf161ab277f5</t>
  </si>
  <si>
    <t>โครงการพัฒนาโครงสร้างพื้นฐานเพื่อรองรับการขยายตัวของอุตสาหกรรมดิจิทัล ข้อมูล 	และปัญญาประดิษฐ์</t>
  </si>
  <si>
    <t>https://emenscr.nesdc.go.th/viewer/view.html?id=64142e48825908446797b35b</t>
  </si>
  <si>
    <t>https://emenscr.nesdc.go.th/viewer/view.html?id=641886e1a8076808ac549af4</t>
  </si>
  <si>
    <t>https://emenscr.nesdc.go.th/viewer/view.html?id=63dc8644fa97461a95240233</t>
  </si>
  <si>
    <t>https://emenscr.nesdc.go.th/viewer/view.html?id=6588f19819d0a33b26c4ee61</t>
  </si>
  <si>
    <t>ผลผลิต พัฒนา/ขับเคลื่อนความร่วมมือเครือข่าย และส่งเสริมการพัฒนาฝีมือแรงงาน กิจกรรม ขับเคลื่อนการพัฒนาแนวทางและการดำเนินงานของ กพร.ปช.</t>
  </si>
  <si>
    <t>https://emenscr.nesdc.go.th/viewer/view.html?id=655db3177ee34a5c6dbc5de4</t>
  </si>
  <si>
    <t>v3_040301V05F07</t>
  </si>
  <si>
    <t>https://emenscr.nesdc.go.th/viewer/view.html?id=656d500cbcbd745c67dd0c5a</t>
  </si>
  <si>
    <t>อก 0804-68-0003</t>
  </si>
  <si>
    <t>โครงการศูนย์สารสนเทศอัจริยะอุตสาหกรรมบรรจุภัณฑ์ ประจำปีงบประมาณ พ.ศ. 2568</t>
  </si>
  <si>
    <t>https://emenscr.nesdc.go.th/viewer/view.html?id=678a07eb9e3b08405827cded</t>
  </si>
  <si>
    <t>https://emenscr.nesdc.go.th/viewer/view.html?id=5fc6233b6b0a9f661db87236</t>
  </si>
  <si>
    <t>https://emenscr.nesdc.go.th/viewer/view.html?id=5fc61f9ada05356620e16f46</t>
  </si>
  <si>
    <t>090102</t>
  </si>
  <si>
    <t>v2_090102</t>
  </si>
  <si>
    <t>v2_090102V01F01</t>
  </si>
  <si>
    <t>v3_090102V01F01</t>
  </si>
  <si>
    <t>110401</t>
  </si>
  <si>
    <t>v2_110401</t>
  </si>
  <si>
    <t>v2_110401V02F04</t>
  </si>
  <si>
    <t>v3_110401V01F04</t>
  </si>
  <si>
    <t>https://emenscr.nesdc.go.th/viewer/view.html?id=63db77086d1ffe1aa8539a03</t>
  </si>
  <si>
    <t xml:space="preserve">เพิ่มมูลค่าผลผลิตภาคเกษตรแบบก้าวกระโดดด้วยเทคโนโลยีและนวัตกรรม </t>
  </si>
  <si>
    <t>030401</t>
  </si>
  <si>
    <t>v2_030401</t>
  </si>
  <si>
    <t>v2_030401V03F03</t>
  </si>
  <si>
    <t>v3_030401V04F04</t>
  </si>
  <si>
    <t>https://emenscr.nesdc.go.th/viewer/view.html?id=63eb695f728aa67344ffdd6e</t>
  </si>
  <si>
    <t>040601</t>
  </si>
  <si>
    <t>v2_040601</t>
  </si>
  <si>
    <t>v3_040601V01F02</t>
  </si>
  <si>
    <t>TPQI 01-67-0007</t>
  </si>
  <si>
    <t>โครงการยกระดับสมรรถนะกำลังคนเพิ่มขีดความสามารถในการแข่งขันด้วยมาตรฐานอาชีพสาขาวิชาชีพอุตสาหกรรมดิจิทัล</t>
  </si>
  <si>
    <t>v3_110401V01F03</t>
  </si>
  <si>
    <t>https://emenscr.nesdc.go.th/viewer/view.html?id=66446df5a23f531f99a28cc0</t>
  </si>
  <si>
    <t>https://emenscr.nesdc.go.th/viewer/view.html?id=65543d583b1d2f5c6661d6cc</t>
  </si>
  <si>
    <t>050201</t>
  </si>
  <si>
    <t>050201F0101</t>
  </si>
  <si>
    <t>v3_050201V01F01</t>
  </si>
  <si>
    <t>https://emenscr.nesdc.go.th/viewer/view.html?id=5fdd22798ae2fc1b311d2152</t>
  </si>
  <si>
    <t>040602</t>
  </si>
  <si>
    <t>040602F0101</t>
  </si>
  <si>
    <t>v3_040602V01F01</t>
  </si>
  <si>
    <t xml:space="preserve">โครงการพัฒนาสารสนเทศยานยนต์ </t>
  </si>
  <si>
    <t>040602F0102</t>
  </si>
  <si>
    <t>v3_040602V01F02</t>
  </si>
  <si>
    <t xml:space="preserve"> โครงการพัฒนาศูนย์วิเคราะห์ข้อมูลเชิงลึกอุตสาหกรรมพลาสติก ปี 2565</t>
  </si>
  <si>
    <t>110401F0203</t>
  </si>
  <si>
    <t>https://emenscr.nesdc.go.th/viewer/view.html?id=5fb33c2bf1fa732ce2f634bd</t>
  </si>
  <si>
    <t>https://emenscr.nesdc.go.th/viewer/view.html?id=61288fd4914dee5ac289ea77</t>
  </si>
  <si>
    <t>https://emenscr.nesdc.go.th/viewer/view.html?id=5f7555b47c54104601acfee7</t>
  </si>
  <si>
    <t>กบ0033-66-0003</t>
  </si>
  <si>
    <t>การเพิ่มมูลค่าผลิตภัณฑ์กาแฟด้วยภูมิปัญญาและความคิดสร้างสรรค์</t>
  </si>
  <si>
    <t>v2_030401V03F08</t>
  </si>
  <si>
    <t>v3_030401V02F05</t>
  </si>
  <si>
    <t>https://emenscr.nesdc.go.th/viewer/view.html?id=63f84ac6b321824906b78829</t>
  </si>
  <si>
    <t>ยส0033-64-0001</t>
  </si>
  <si>
    <t>ยกระดับการแปรรูปอุตสาหกรรมเกษตรอินทรีย์และเครือข่ายเกษตรอินทรีย์</t>
  </si>
  <si>
    <t>สำนักงานอุตสาหกรรมจังหวัดยโสธร</t>
  </si>
  <si>
    <t>030401F0306</t>
  </si>
  <si>
    <t>v3_030401V02F03</t>
  </si>
  <si>
    <t>https://emenscr.nesdc.go.th/viewer/view.html?id=5fbe184d7232b72a71f77e82</t>
  </si>
  <si>
    <t>สศด.0602-66-0007</t>
  </si>
  <si>
    <t>โครงการส่งเสริมการประยุกต์ใช้เทคโนโลยีดิจิทัล ข้อมูล และปัญญาประดิษฐ์ กิจกรรม : ดิจิทัลประเทศไทยเพื่ออนาคต พ.ศ. 2566-2570 (Digital Thailand for Future 2023-2027)</t>
  </si>
  <si>
    <t>v2_040602</t>
  </si>
  <si>
    <t>v2_040602V05F02</t>
  </si>
  <si>
    <t>v3_040602V04F02</t>
  </si>
  <si>
    <t>https://emenscr.nesdc.go.th/viewer/view.html?id=63da35b52b6d9141b15c94d6</t>
  </si>
  <si>
    <t>อก 0803-66-0008</t>
  </si>
  <si>
    <t>โครงการพัฒนาศูนย์วิเคราะห์ข้อมูลเชิงลึกอุตสาหกรรมพลาสติก ปี 2566</t>
  </si>
  <si>
    <t>https://emenscr.nesdc.go.th/viewer/view.html?id=63db304f6d1ffe1aa853989f</t>
  </si>
  <si>
    <t>วท 6500-66-0004</t>
  </si>
  <si>
    <t>แพลตฟอร์มเชื่อมโยงนวัตกรรมปัญญาประดิษฐ์รังสีวินิจฉัยและการบริการด้านอื่นๆ สู่การใช้งานจริงและอุตสาหกรรมการแพทย์ (Medical AI  connecting to the medical industry Project)</t>
  </si>
  <si>
    <t>ศูนย์ความเป็นเลิศด้านชีววิทยาศาสตร์ (องค์การมหาชน)</t>
  </si>
  <si>
    <t>โปรแกรมเวชนครและสารสนเทศชีวการแพทย์</t>
  </si>
  <si>
    <t>040201</t>
  </si>
  <si>
    <t>v2_040201</t>
  </si>
  <si>
    <t>v2_040201V04F01</t>
  </si>
  <si>
    <t>v3_040201V04F01</t>
  </si>
  <si>
    <t>v2_040301V04F03</t>
  </si>
  <si>
    <t>https://emenscr.nesdc.go.th/viewer/view.html?id=63dca4359c2ec541aa2e9537</t>
  </si>
  <si>
    <t>ศธ02130-65-0026</t>
  </si>
  <si>
    <t>ส่งเสริมเวทีและประชาคมเพื่อการจัดทำรูปแบบและการพัฒนาหลักสูตรต่อเนื่องเชื่อมโยงการศึกษา   ขั้นพื้นฐานกับอาชีวศึกษาและอุดมศึกษา 2565</t>
  </si>
  <si>
    <t>กระทรวงศึกษาธิการ</t>
  </si>
  <si>
    <t>สำนักงานปลัดกระทรวงศึกษาธิการ</t>
  </si>
  <si>
    <t>สำนักงานศึกษาธิการจังหวัดอุตรดิตถ์</t>
  </si>
  <si>
    <t>120101F0107</t>
  </si>
  <si>
    <t>v3_120101V01F01</t>
  </si>
  <si>
    <t>https://emenscr.nesdc.go.th/viewer/view.html?id=625d2bdd3944b9444ba3f455</t>
  </si>
  <si>
    <t>ปัจจัย (เดิม)</t>
  </si>
  <si>
    <t>ความสอดคล้องหลัก/รอง</t>
  </si>
  <si>
    <t>หลัก</t>
  </si>
  <si>
    <t>รอง</t>
  </si>
  <si>
    <t>นับซ้ำ</t>
  </si>
  <si>
    <t>อักษรย่อ</t>
  </si>
  <si>
    <t>กรมสรรพสามิต</t>
  </si>
  <si>
    <t>สำนักงานปลัดกระทรวงอุตสาหกรรม</t>
  </si>
  <si>
    <t>สำนักงานสภานโยบายการอุดมศึกษา วิทยาศาสตร์ วิจัย และนวัตกรรมแห่งชาติ</t>
  </si>
  <si>
    <t>จุฬา</t>
  </si>
  <si>
    <t>มรภ.สร.</t>
  </si>
  <si>
    <t>สสพ.</t>
  </si>
  <si>
    <t>กพร.</t>
  </si>
  <si>
    <t>กสอ.</t>
  </si>
  <si>
    <t>สศอ.</t>
  </si>
  <si>
    <t>สศด.</t>
  </si>
  <si>
    <t>มรย.</t>
  </si>
  <si>
    <t>สป.อก.</t>
  </si>
  <si>
    <t>สำนักงาน กสทช.</t>
  </si>
  <si>
    <t>สวทช.</t>
  </si>
  <si>
    <t>มทร.ธัญบุรี</t>
  </si>
  <si>
    <t>สนช.</t>
  </si>
  <si>
    <t>สมอ.</t>
  </si>
  <si>
    <t>กรอ.</t>
  </si>
  <si>
    <t>มทร.รัตนโกสินทร์</t>
  </si>
  <si>
    <t>สอวช.</t>
  </si>
  <si>
    <t>Bdi</t>
  </si>
  <si>
    <t>สคช.</t>
  </si>
  <si>
    <t>มทร.สุวรรณภูมิ</t>
  </si>
  <si>
    <t>มมส.</t>
  </si>
  <si>
    <t>สจล.</t>
  </si>
  <si>
    <t>ทช.</t>
  </si>
  <si>
    <t>มว.</t>
  </si>
  <si>
    <t>กนอ.</t>
  </si>
  <si>
    <t>ขบ.</t>
  </si>
  <si>
    <t>ศลช.</t>
  </si>
  <si>
    <t>สป.ศธ.</t>
  </si>
  <si>
    <t>ลิงค์</t>
  </si>
  <si>
    <t>สำนักงานพัฒนาเทคโนโลยีอวกาศและภูมิสารสนเทศ (องค์การมหาชน)</t>
  </si>
  <si>
    <t>v2_040301V06F04</t>
  </si>
  <si>
    <t>v2_040301V03F03</t>
  </si>
  <si>
    <t>(ร่าง) ข้อเสนอโครงการสำคัญประจำปี 2569 ภายใต้แผนแม่บท 040301</t>
  </si>
  <si>
    <t>ปัจจัย v3</t>
  </si>
  <si>
    <t>id โครงการ</t>
  </si>
  <si>
    <t>hyperlink</t>
  </si>
  <si>
    <t>ชื่อโครงการ</t>
  </si>
  <si>
    <t>ชื่อโครงการ (ข้อความ)</t>
  </si>
  <si>
    <t>กรม</t>
  </si>
  <si>
    <t>กระทรวง</t>
  </si>
  <si>
    <t>Y1</t>
  </si>
  <si>
    <t>เกณฑ์ข้อ 1</t>
  </si>
  <si>
    <t>เกณฑ์ข้อ 3</t>
  </si>
  <si>
    <t>เกณฑ์ข้อ 4</t>
  </si>
  <si>
    <t>เกณฑ์ข้อ 5</t>
  </si>
  <si>
    <t>เกณฑ์ข้อ 6</t>
  </si>
  <si>
    <t>เกณฑ์ข้อ 7</t>
  </si>
  <si>
    <t>result</t>
  </si>
  <si>
    <t>ไม่ผ่าน</t>
  </si>
  <si>
    <t>66d02fae4a283942339d77f8</t>
  </si>
  <si>
    <t>https://emenscr.nesdc.go.th/viewer/view.html?id=66d02fae4a283942339d77f8</t>
  </si>
  <si>
    <t>66d14644b3a87e424086a752</t>
  </si>
  <si>
    <t>https://emenscr.nesdc.go.th/viewer/view.html?id=66d14644b3a87e424086a752</t>
  </si>
  <si>
    <t>โครงการหลักสูตรพัฒนากำลังคนด้านวิศวกรรมเซมิคอนดักเตอร์เพื่อเพิ่มขีด  ความสามารถการแข่งขันในระดับสากลของประเทศไทยในอุตสาหกรรมต้นน้ำที่มีมูลค่าสูงด้านการออกแบบและผลิตชิป (Talent Development Program in Semiconductor Engineering for Enhancement of Thailand’s International Competitiveness in High-valued Upstream Industry of IC Design and Fabrication)</t>
  </si>
  <si>
    <t>66c2b61b0816d804c8e049d5</t>
  </si>
  <si>
    <t>https://emenscr.nesdc.go.th/viewer/view.html?id=66c2b61b0816d804c8e049d5</t>
  </si>
  <si>
    <t>โครงการยกระดับภาคอุตสาหกรรมไทยด้วยเทคโนโลยีดิจิทัลและปัญญาประดิษฐ์ (AI)</t>
  </si>
  <si>
    <t>66c2dff1ca398d04dbf184da</t>
  </si>
  <si>
    <t>https://emenscr.nesdc.go.th/viewer/view.html?id=66c2dff1ca398d04dbf184da</t>
  </si>
  <si>
    <t>โครงการจัดทำแนวทางการพัฒนาอุตสาหกรรมเซมิคอนดักเตอร์ของไทยเพื่อเชื่อมโยงห่วงโซ่อุปทานโลกผ่านเครือข่ายความร่วมมือระดับนานาชาติ</t>
  </si>
  <si>
    <t>66c7251860031d04d07780fe</t>
  </si>
  <si>
    <t>https://emenscr.nesdc.go.th/viewer/view.html?id=66c7251860031d04d07780fe</t>
  </si>
  <si>
    <t>การยกระดับสู่อุตสาหกรรม 4.0 ที่เป็นมิตรต่อสิ่งแวดล้อมและการพัฒนาอย่างยั่งยืน</t>
  </si>
  <si>
    <t>v3_040301V02F03</t>
  </si>
  <si>
    <t>66c85a1260031d04d0778140</t>
  </si>
  <si>
    <t>https://emenscr.nesdc.go.th/viewer/view.html?id=66c85a1260031d04d0778140</t>
  </si>
  <si>
    <t>โครงสร้างพื้นฐานใหม่ Big data as a Service, Blockchain as a Service และ AI as a Service เพื่อสนับสนุนการพัฒนาเศรษฐกิจดิจิทัล</t>
  </si>
  <si>
    <t>66b38f6746601904ce6f2713</t>
  </si>
  <si>
    <t>https://emenscr.nesdc.go.th/viewer/view.html?id=66b38f6746601904ce6f2713</t>
  </si>
  <si>
    <t>66d02cd7ca398d04dbf18775</t>
  </si>
  <si>
    <t>https://emenscr.nesdc.go.th/viewer/view.html?id=66d02cd7ca398d04dbf18775</t>
  </si>
  <si>
    <t>66a36dbeb3a87e4240863856</t>
  </si>
  <si>
    <t>https://emenscr.nesdc.go.th/viewer/view.html?id=66a36dbeb3a87e4240863856</t>
  </si>
  <si>
    <t>โครงการยกระดับแรงงานภาคอุตสาหกรรมในการทำงานร่วมกับเทคโนโลยีปัญญาประดิษฐ์</t>
  </si>
  <si>
    <t>66a713f820d7cf42394f0d7b</t>
  </si>
  <si>
    <t>https://emenscr.nesdc.go.th/viewer/view.html?id=66a713f820d7cf42394f0d7b</t>
  </si>
  <si>
    <t>“โครงการพัฒนาทักษะวิชาชีพชั้นสูงพร้อมสร้างนวัตกรรมร่วมกับภาคเอกชนด้านอิเล็กทรอนิกส์อัจฉริยะ ปัญญาประดิษฐ์ เพื่อรองรับอุตสาหกรรมอิเล็กทรอนิกส์อัจฉริยะ ระยะที่ 2”</t>
  </si>
  <si>
    <r>
      <t xml:space="preserve">โครงการเพื่อการขับเคลื่อนการบรรลุเป้าหมายตามยุทธศาสตร์ชาติ ประจำปีงบประมาณ 2566 - 2569 </t>
    </r>
    <r>
      <rPr>
        <sz val="28"/>
        <color rgb="FF00B0F0"/>
        <rFont val="TH SarabunPSK"/>
        <family val="2"/>
      </rPr>
      <t xml:space="preserve">เทียบองค์ประกอบและปัจจัยห่วงโซ่คุณค่าฯ (ฉบับเดิม) </t>
    </r>
    <r>
      <rPr>
        <sz val="28"/>
        <rFont val="TH SarabunPSK"/>
        <family val="2"/>
      </rPr>
      <t xml:space="preserve">กับ </t>
    </r>
    <r>
      <rPr>
        <sz val="28"/>
        <color theme="9"/>
        <rFont val="TH SarabunPSK"/>
        <family val="2"/>
      </rPr>
      <t>ห่วงโซ่คุณค่า (FVCT) (ฉบับแก้ไข) (พ.ศ. 2567 - 2570)</t>
    </r>
  </si>
  <si>
    <t>จำนวนโครงการห้วงที่ 2</t>
  </si>
  <si>
    <t>*F00 หมายถึง โครงการไม่สอดคล้องกับองค์ประกอบและปัจจัยใดของเป้าหมายแผนแม่บทย่อย</t>
  </si>
  <si>
    <t>โครงการที่ไม่สอดคล้องกับองค์ประกอบและปัจจัยใดของเป้าหมายแผนแม่บทย่อย</t>
  </si>
  <si>
    <t>โครงการ</t>
  </si>
  <si>
    <t>รวมหลัก</t>
  </si>
  <si>
    <t>รวมรอง</t>
  </si>
  <si>
    <t>รวม (net no Foo)</t>
  </si>
  <si>
    <t>มจพ.</t>
  </si>
  <si>
    <t>สทอภ.</t>
  </si>
  <si>
    <t>ธร.</t>
  </si>
  <si>
    <t>มบ.</t>
  </si>
  <si>
    <t>สค.</t>
  </si>
  <si>
    <t xml:space="preserve">สนค. </t>
  </si>
  <si>
    <t>มทร.อีสาน</t>
  </si>
  <si>
    <t>มทส.</t>
  </si>
  <si>
    <t>สกท.</t>
  </si>
  <si>
    <t>มี</t>
  </si>
  <si>
    <t>มี/ไม่มี</t>
  </si>
  <si>
    <t>ไม่มี</t>
  </si>
  <si>
    <t xml:space="preserve">มทส. </t>
  </si>
  <si>
    <t>มช.</t>
  </si>
  <si>
    <t>มอ.</t>
  </si>
  <si>
    <t>มอบ.</t>
  </si>
  <si>
    <t>สป.วธ.</t>
  </si>
  <si>
    <t>สอศ.</t>
  </si>
  <si>
    <t>มข.</t>
  </si>
  <si>
    <t>สศช.</t>
  </si>
  <si>
    <t>v3_040301V03F01</t>
  </si>
  <si>
    <t>มรภ.บร.</t>
  </si>
  <si>
    <t>สศร.</t>
  </si>
  <si>
    <t>มทส</t>
  </si>
  <si>
    <t>สทป.</t>
  </si>
  <si>
    <t>สป.คค.</t>
  </si>
  <si>
    <t>NT</t>
  </si>
  <si>
    <t xml:space="preserve">สป.อก. </t>
  </si>
  <si>
    <t>หน่วยงาน</t>
  </si>
  <si>
    <t>FVCT</t>
  </si>
  <si>
    <t>มี/ไม่มีโครงการ</t>
  </si>
  <si>
    <t>กรมหรือเทียบเท่า</t>
  </si>
  <si>
    <t>กระทรวงหรือเทียบเท่า</t>
  </si>
  <si>
    <t>ประเด็นแผนแม่บทฯ</t>
  </si>
  <si>
    <t>รหัสเป้าหมายแผนย่อย</t>
  </si>
  <si>
    <t>เป้าหมายแผนย่อย</t>
  </si>
  <si>
    <t>ความเกี่ยวข้อง (Y1)</t>
  </si>
  <si>
    <t>รหัสองค์ประกอบ</t>
  </si>
  <si>
    <t>รหัสปัจจัย</t>
  </si>
  <si>
    <t>ความเกี่ยวข้อง โครงการ/FV</t>
  </si>
  <si>
    <t>recheckเกี่ยวข้อง (FV)</t>
  </si>
  <si>
    <t>BOI</t>
  </si>
  <si>
    <t>อุตสาหกรรมและบริการเทคโนโลยีดิจิทัล ข้อมูล และปัญญาประดิษฐ์ มีการขยายตัวเพิ่มขึ้น</t>
  </si>
  <si>
    <t>มหาวิทยาลัยเทคโนโลยีราชมงคลอีสาน</t>
  </si>
  <si>
    <t>มหาวิทยาลัยเทคโนโลยีสุรนารี</t>
  </si>
  <si>
    <t>สำนักงานคณะกรรมการส่งเสริมการลงทุน</t>
  </si>
  <si>
    <t>มหาวิทยาลัยเชียงใหม่</t>
  </si>
  <si>
    <t>มหาวิทยาลัยสงขลานครินทร์</t>
  </si>
  <si>
    <t>มหาวิทยาลัยอุบลราชธานี</t>
  </si>
  <si>
    <t>สำนักงานคณะกรรมการการอาชีวศึกษา</t>
  </si>
  <si>
    <t>มหาวิทยาลัยขอนแก่น</t>
  </si>
  <si>
    <t>สำนักงานสภาพัฒนาการเศรษฐกิจและสังคมแห่งชาติ</t>
  </si>
  <si>
    <t>มหาวิทยาลัยราชภัฏบุรีรัมย์</t>
  </si>
  <si>
    <t>บริษัท โทรคมนาคมแห่งชาติ จำกัด (​มหาชน)</t>
  </si>
  <si>
    <t>สถาบันเทคโนโลยีปทุมวัน</t>
  </si>
  <si>
    <t>สำนักงานปลัดกระทรวงคมนาคม</t>
  </si>
  <si>
    <t>อื่นๆ</t>
  </si>
  <si>
    <t>กระทรวงงอตสาหกรรม</t>
  </si>
  <si>
    <t>ไม่มีโครงการ</t>
  </si>
  <si>
    <t>Row Labels</t>
  </si>
  <si>
    <t>Grand Total</t>
  </si>
  <si>
    <t>Count of ปัจจัย</t>
  </si>
  <si>
    <t>04</t>
  </si>
  <si>
    <t xml:space="preserve">การลงทุน </t>
  </si>
  <si>
    <t>มาตรการส่งเสริมการลงทุน</t>
  </si>
  <si>
    <t>นิคมอุตสาหกรรมที่เกี่ยวข้อง</t>
  </si>
  <si>
    <t>ยกระดับขีดความสามารถของกิจการ</t>
  </si>
  <si>
    <t>สมรรถนะผู้ประกอบการเทคโนโลยีดิจิทัล ผู้ผลิตเครื่องจักรกลอัตโนมัติ และผู้ให้บริการออกแบบระบบเครื่องจักรอัตโนมัติ</t>
  </si>
  <si>
    <t>ธุรกิจเริ่มต้นใหม่ ธุรกิจรายย่อย</t>
  </si>
  <si>
    <t>เงินทุนและเครือข่ายแหล่งเงินทุนสำหรับผู้ผลิต ผู้พัฒนาเทคโนโลยีและผู้ให้บริการออกแบบระบบ</t>
  </si>
  <si>
    <t>อุตสาหกรรมต่อเนื่องของอุตสาหกรรมเทคโนโลยีดิจิทัล</t>
  </si>
  <si>
    <t xml:space="preserve">เทคโนโลยีเชิงพาณิชย์ </t>
  </si>
  <si>
    <t>การตลาด</t>
  </si>
  <si>
    <t>ความเข้าใจของประชาชนในการใช้ดิจิทัล</t>
  </si>
  <si>
    <t>โอกาสในการเข้าถึงเทคโนโลยีดิจิทัลที่รองรับระบบงานภาครัฐ</t>
  </si>
  <si>
    <t>หน่วยงานที่ไม่อยู่ในการบังคับบัญชาหรือกำกับดูแลของฝ่ายบริหาร</t>
  </si>
  <si>
    <t>การรับรู้ในสินค้าและบริการด้านดิจิทัลของผู้บริโภค</t>
  </si>
  <si>
    <t>บุคลากร</t>
  </si>
  <si>
    <t>สมรรถนะบุคลากรด้านดิจิทัล</t>
  </si>
  <si>
    <t>หลักสูตรเทคโนโลยีดิจิทัล ข้อมูล และปัญญาประดิษฐ์</t>
  </si>
  <si>
    <t>สภาพแวดล้อมที่เอื้อต่ออุตสาหกรรมและบริการ เทคโนโลยีดิจิทัล ข้อมูล และปัญญาประดิษฐ์</t>
  </si>
  <si>
    <t>ฐานข้อมูลอุตสาหกรรมดิจิทัลและดัชนีอุตสาหกรรม</t>
  </si>
  <si>
    <t>พื้นที่ทดลองและถ่ายทอดเทคโนโลยีนวัตกรรม</t>
  </si>
  <si>
    <t>มาตรฐานคุณภาพสินค้าและนวัตกรรม</t>
  </si>
  <si>
    <t>กฎหมาย นโยบาย มาตรการที่เกี่ยวข้อง</t>
  </si>
  <si>
    <t>กรมทรัพยากรทางทะเลและชายฝั่ง</t>
  </si>
  <si>
    <t>กระทรวงทรัพยากรธรรมชาติและสิ่งแวดล้อม</t>
  </si>
  <si>
    <t xml:space="preserve">คุณภาพโครงสร้างบรอดแบนด์ การเข้าถึงบริการบรอดแบนด์ความเร็วสูง </t>
  </si>
  <si>
    <t>ระบบและโครงสร้างพื้นฐานของเทคโนโลยี</t>
  </si>
  <si>
    <t>สํานักงานปลัดกระทรวงศึกษาธิการ</t>
  </si>
  <si>
    <t xml:space="preserve">กลุ่มเครือข่ายพัฒนาทางเทคโนโลยี </t>
  </si>
  <si>
    <t>กรมกิจการสตรีและสถาบันครอบครัว</t>
  </si>
  <si>
    <t>กระทรวงการพัฒนาสังคมและความมั่นคงของมนุษย์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</si>
</sst>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3">
    <font>
      <sz val="11"/>
      <name val="Calibri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6"/>
      <color theme="10"/>
      <name val="TH SarabunPSK"/>
      <family val="2"/>
    </font>
    <font>
      <b/>
      <sz val="18"/>
      <name val="TH SarabunPSK"/>
      <family val="2"/>
    </font>
    <font>
      <sz val="16"/>
      <color rgb="FFFF0000"/>
      <name val="TH SarabunPSK"/>
      <family val="2"/>
    </font>
    <font>
      <sz val="16"/>
      <color theme="0"/>
      <name val="TH SarabunPSK"/>
      <family val="2"/>
    </font>
    <font>
      <b/>
      <sz val="16"/>
      <color rgb="FFFF0000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b/>
      <sz val="11"/>
      <name val="Calibri"/>
      <family val="2"/>
    </font>
    <font>
      <b/>
      <sz val="16"/>
      <color theme="0"/>
      <name val="TH SarabunPSK"/>
      <family val="2"/>
    </font>
    <font>
      <sz val="16"/>
      <name val="TH SarabunPSK"/>
      <family val="2"/>
      <charset val="222"/>
    </font>
    <font>
      <u/>
      <sz val="16"/>
      <color theme="10"/>
      <name val="TH SarabunPSK"/>
      <family val="2"/>
      <charset val="222"/>
    </font>
    <font>
      <sz val="28"/>
      <name val="TH SarabunPSK"/>
      <family val="2"/>
    </font>
    <font>
      <sz val="28"/>
      <color rgb="FF00B0F0"/>
      <name val="TH SarabunPSK"/>
      <family val="2"/>
    </font>
    <font>
      <sz val="28"/>
      <color theme="9"/>
      <name val="TH SarabunPSK"/>
      <family val="2"/>
    </font>
    <font>
      <b/>
      <sz val="16"/>
      <color rgb="FF0070C0"/>
      <name val="TH SarabunPSK"/>
      <family val="2"/>
    </font>
    <font>
      <b/>
      <u/>
      <sz val="16"/>
      <color rgb="FF0070C0"/>
      <name val="TH SarabunPSK"/>
      <family val="2"/>
    </font>
    <font>
      <b/>
      <sz val="16"/>
      <color theme="5"/>
      <name val="TH SarabunPSK"/>
      <family val="2"/>
    </font>
    <font>
      <b/>
      <u/>
      <sz val="16"/>
      <color theme="5"/>
      <name val="TH SarabunPSK"/>
      <family val="2"/>
    </font>
    <font>
      <b/>
      <sz val="16"/>
      <color rgb="FF00B050"/>
      <name val="TH SarabunPSK"/>
      <family val="2"/>
    </font>
    <font>
      <b/>
      <u/>
      <sz val="16"/>
      <color rgb="FF00B050"/>
      <name val="TH SarabunPSK"/>
      <family val="2"/>
    </font>
    <font>
      <b/>
      <sz val="16"/>
      <color rgb="FF7030A0"/>
      <name val="TH SarabunPSK"/>
      <family val="2"/>
    </font>
    <font>
      <b/>
      <u/>
      <sz val="16"/>
      <color rgb="FF7030A0"/>
      <name val="TH SarabunPSK"/>
      <family val="2"/>
    </font>
    <font>
      <b/>
      <u/>
      <sz val="16"/>
      <color rgb="FFFF0000"/>
      <name val="TH SarabunPSK"/>
      <family val="2"/>
    </font>
    <font>
      <b/>
      <sz val="16"/>
      <color theme="1"/>
      <name val="TH SarabunPSK"/>
      <family val="2"/>
    </font>
    <font>
      <sz val="11"/>
      <color rgb="FF0070C0"/>
      <name val="Calibri"/>
      <family val="2"/>
    </font>
    <font>
      <sz val="11"/>
      <color theme="9"/>
      <name val="Calibri"/>
      <family val="2"/>
    </font>
    <font>
      <sz val="11"/>
      <color rgb="FF00B050"/>
      <name val="Calibri"/>
      <family val="2"/>
    </font>
    <font>
      <sz val="11"/>
      <color rgb="FFFF0000"/>
      <name val="Calibri"/>
      <family val="2"/>
    </font>
    <font>
      <u/>
      <sz val="11"/>
      <name val="Calibri"/>
      <family val="2"/>
    </font>
    <font>
      <b/>
      <sz val="14"/>
      <color rgb="FF000000"/>
      <name val="TH SarabunPSK"/>
      <family val="2"/>
    </font>
    <font>
      <b/>
      <sz val="14"/>
      <color theme="0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rgb="FF00B050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</font>
    <font>
      <b/>
      <sz val="16"/>
      <name val="TH SarabunPSK"/>
      <family val="2"/>
    </font>
    <font>
      <b/>
      <sz val="16"/>
      <color theme="0"/>
      <name val="TH SarabunPSK"/>
      <family val="2"/>
    </font>
    <font>
      <sz val="11"/>
      <color rgb="FF7030A0"/>
      <name val="Calibri"/>
      <family val="2"/>
    </font>
    <font>
      <b/>
      <sz val="14"/>
      <color rgb="FFFF0066"/>
      <name val="TH SarabunPSK"/>
      <family val="2"/>
    </font>
    <font>
      <b/>
      <u/>
      <sz val="14"/>
      <color rgb="FF000000"/>
      <name val="TH SarabunPSK"/>
      <family val="2"/>
    </font>
    <font>
      <u/>
      <sz val="11"/>
      <color rgb="FF00B050"/>
      <name val="Calibri"/>
      <family val="2"/>
    </font>
    <font>
      <b/>
      <u/>
      <sz val="14"/>
      <color rgb="FFFF0066"/>
      <name val="TH SarabunPSK"/>
      <family val="2"/>
    </font>
    <font>
      <sz val="11"/>
      <color rgb="FFFF0066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66"/>
      <name val="Calibri"/>
      <family val="2"/>
      <charset val="222"/>
    </font>
    <font>
      <b/>
      <sz val="14"/>
      <color rgb="FFFF0066"/>
      <name val="TH SarabunPSK"/>
      <family val="2"/>
      <charset val="222"/>
    </font>
    <font>
      <b/>
      <u/>
      <sz val="14"/>
      <color rgb="FFFF0066"/>
      <name val="TH SarabunPSK"/>
      <family val="2"/>
      <charset val="222"/>
    </font>
  </fonts>
  <fills count="3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5" tint="-0.249977111117893"/>
        <bgColor theme="5" tint="-0.249977111117893"/>
      </patternFill>
    </fill>
    <fill>
      <patternFill patternType="solid">
        <fgColor theme="5" tint="0.39997558519241921"/>
        <bgColor theme="5" tint="0.39997558519241921"/>
      </patternFill>
    </fill>
  </fills>
  <borders count="11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5" tint="-0.249977111117893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double">
        <color theme="5" tint="-0.249977111117893"/>
      </top>
      <bottom/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5" fillId="0" borderId="0"/>
    <xf numFmtId="0" fontId="4" fillId="0" borderId="0" applyNumberFormat="0" applyFill="0" applyBorder="0" applyAlignment="0" applyProtection="0"/>
    <xf numFmtId="0" fontId="2" fillId="0" borderId="0"/>
    <xf numFmtId="0" fontId="1" fillId="0" borderId="0"/>
    <xf numFmtId="0" fontId="47" fillId="0" borderId="0"/>
    <xf numFmtId="43" fontId="48" fillId="0" borderId="0" applyFont="0" applyFill="0" applyBorder="0" applyAlignment="0" applyProtection="0"/>
  </cellStyleXfs>
  <cellXfs count="246">
    <xf numFmtId="0" fontId="0" fillId="0" borderId="0" xfId="0"/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left" vertical="top"/>
    </xf>
    <xf numFmtId="0" fontId="4" fillId="2" borderId="1" xfId="1" applyFill="1" applyBorder="1" applyAlignment="1">
      <alignment horizontal="left" vertical="top"/>
    </xf>
    <xf numFmtId="1" fontId="0" fillId="0" borderId="0" xfId="0" applyNumberFormat="1" applyAlignment="1">
      <alignment horizontal="left" vertical="top"/>
    </xf>
    <xf numFmtId="0" fontId="4" fillId="2" borderId="2" xfId="1" applyFill="1" applyBorder="1" applyAlignment="1">
      <alignment horizontal="left" vertical="top"/>
    </xf>
    <xf numFmtId="0" fontId="4" fillId="2" borderId="3" xfId="1" applyFill="1" applyBorder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0" fontId="6" fillId="4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2" borderId="2" xfId="1" applyFont="1" applyFill="1" applyBorder="1" applyAlignment="1">
      <alignment horizontal="left" vertical="top"/>
    </xf>
    <xf numFmtId="0" fontId="7" fillId="5" borderId="0" xfId="0" applyFont="1" applyFill="1" applyAlignment="1">
      <alignment horizontal="left" vertical="top"/>
    </xf>
    <xf numFmtId="0" fontId="7" fillId="6" borderId="0" xfId="0" applyFont="1" applyFill="1" applyAlignment="1">
      <alignment horizontal="left" vertical="top"/>
    </xf>
    <xf numFmtId="0" fontId="9" fillId="0" borderId="0" xfId="0" applyFont="1"/>
    <xf numFmtId="0" fontId="5" fillId="0" borderId="0" xfId="0" applyFont="1" applyAlignment="1">
      <alignment horizontal="left" vertical="top"/>
    </xf>
    <xf numFmtId="0" fontId="8" fillId="0" borderId="1" xfId="1" applyFont="1" applyFill="1" applyBorder="1" applyAlignment="1">
      <alignment horizontal="left" vertical="top"/>
    </xf>
    <xf numFmtId="0" fontId="8" fillId="0" borderId="2" xfId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top"/>
    </xf>
    <xf numFmtId="0" fontId="7" fillId="9" borderId="0" xfId="0" applyFont="1" applyFill="1" applyAlignment="1">
      <alignment horizontal="center" vertical="top"/>
    </xf>
    <xf numFmtId="0" fontId="7" fillId="10" borderId="0" xfId="0" applyFont="1" applyFill="1" applyAlignment="1">
      <alignment horizontal="center" vertical="top"/>
    </xf>
    <xf numFmtId="0" fontId="7" fillId="6" borderId="0" xfId="0" applyFont="1" applyFill="1" applyAlignment="1">
      <alignment horizontal="center" vertical="top"/>
    </xf>
    <xf numFmtId="0" fontId="7" fillId="5" borderId="0" xfId="0" applyFont="1" applyFill="1" applyAlignment="1">
      <alignment horizontal="center" vertical="top"/>
    </xf>
    <xf numFmtId="0" fontId="7" fillId="13" borderId="0" xfId="0" applyFont="1" applyFill="1" applyAlignment="1">
      <alignment horizontal="center" vertical="top"/>
    </xf>
    <xf numFmtId="0" fontId="7" fillId="16" borderId="0" xfId="0" applyFont="1" applyFill="1" applyAlignment="1">
      <alignment horizontal="center" vertical="top"/>
    </xf>
    <xf numFmtId="0" fontId="7" fillId="17" borderId="0" xfId="0" applyFont="1" applyFill="1" applyAlignment="1">
      <alignment horizontal="center" vertical="top"/>
    </xf>
    <xf numFmtId="0" fontId="7" fillId="9" borderId="0" xfId="0" applyFont="1" applyFill="1" applyAlignment="1">
      <alignment horizontal="left" vertical="top"/>
    </xf>
    <xf numFmtId="0" fontId="7" fillId="10" borderId="0" xfId="0" applyFont="1" applyFill="1" applyAlignment="1">
      <alignment horizontal="left" vertical="top"/>
    </xf>
    <xf numFmtId="0" fontId="7" fillId="12" borderId="0" xfId="0" applyFont="1" applyFill="1" applyAlignment="1">
      <alignment horizontal="left" vertical="top"/>
    </xf>
    <xf numFmtId="0" fontId="7" fillId="18" borderId="0" xfId="0" applyFont="1" applyFill="1" applyAlignment="1">
      <alignment horizontal="left" vertical="top"/>
    </xf>
    <xf numFmtId="0" fontId="7" fillId="13" borderId="0" xfId="0" applyFont="1" applyFill="1" applyAlignment="1">
      <alignment horizontal="left" vertical="top"/>
    </xf>
    <xf numFmtId="0" fontId="7" fillId="14" borderId="0" xfId="0" applyFont="1" applyFill="1" applyAlignment="1">
      <alignment horizontal="left" vertical="top"/>
    </xf>
    <xf numFmtId="0" fontId="7" fillId="19" borderId="0" xfId="0" applyFont="1" applyFill="1" applyAlignment="1">
      <alignment horizontal="left" vertical="top"/>
    </xf>
    <xf numFmtId="0" fontId="7" fillId="7" borderId="0" xfId="0" applyFont="1" applyFill="1" applyAlignment="1">
      <alignment horizontal="left" vertical="top"/>
    </xf>
    <xf numFmtId="0" fontId="7" fillId="20" borderId="0" xfId="0" applyFont="1" applyFill="1" applyAlignment="1">
      <alignment horizontal="left" vertical="top"/>
    </xf>
    <xf numFmtId="0" fontId="7" fillId="16" borderId="0" xfId="0" applyFont="1" applyFill="1" applyAlignment="1">
      <alignment horizontal="left" vertical="top"/>
    </xf>
    <xf numFmtId="0" fontId="7" fillId="17" borderId="0" xfId="0" applyFont="1" applyFill="1" applyAlignment="1">
      <alignment horizontal="left" vertical="top"/>
    </xf>
    <xf numFmtId="0" fontId="7" fillId="15" borderId="0" xfId="0" applyFont="1" applyFill="1" applyAlignment="1">
      <alignment horizontal="left" vertical="top"/>
    </xf>
    <xf numFmtId="0" fontId="7" fillId="21" borderId="0" xfId="0" applyFont="1" applyFill="1" applyAlignment="1">
      <alignment horizontal="left" vertical="top"/>
    </xf>
    <xf numFmtId="0" fontId="7" fillId="8" borderId="0" xfId="0" applyFont="1" applyFill="1" applyAlignment="1">
      <alignment horizontal="left" vertical="top"/>
    </xf>
    <xf numFmtId="0" fontId="7" fillId="11" borderId="0" xfId="0" applyFont="1" applyFill="1" applyAlignment="1">
      <alignment horizontal="left" vertical="top"/>
    </xf>
    <xf numFmtId="0" fontId="11" fillId="0" borderId="0" xfId="0" applyFont="1" applyAlignment="1">
      <alignment horizontal="left" vertical="top"/>
    </xf>
    <xf numFmtId="0" fontId="6" fillId="0" borderId="0" xfId="0" applyFont="1"/>
    <xf numFmtId="0" fontId="0" fillId="0" borderId="0" xfId="0" applyAlignment="1">
      <alignment horizontal="right"/>
    </xf>
    <xf numFmtId="0" fontId="10" fillId="0" borderId="0" xfId="0" applyFont="1"/>
    <xf numFmtId="0" fontId="13" fillId="4" borderId="0" xfId="2" applyFont="1" applyFill="1"/>
    <xf numFmtId="0" fontId="14" fillId="4" borderId="0" xfId="2" applyFont="1" applyFill="1" applyAlignment="1">
      <alignment horizontal="left" vertical="center" wrapText="1"/>
    </xf>
    <xf numFmtId="0" fontId="13" fillId="0" borderId="0" xfId="2" applyFont="1"/>
    <xf numFmtId="0" fontId="15" fillId="0" borderId="0" xfId="2" applyFont="1" applyAlignment="1">
      <alignment horizontal="left" vertical="center"/>
    </xf>
    <xf numFmtId="0" fontId="13" fillId="0" borderId="0" xfId="2" applyFont="1" applyAlignment="1">
      <alignment horizontal="center"/>
    </xf>
    <xf numFmtId="0" fontId="15" fillId="15" borderId="0" xfId="2" applyFont="1" applyFill="1" applyAlignment="1">
      <alignment horizontal="left" vertical="center"/>
    </xf>
    <xf numFmtId="0" fontId="13" fillId="15" borderId="0" xfId="2" applyFont="1" applyFill="1"/>
    <xf numFmtId="0" fontId="15" fillId="0" borderId="0" xfId="2" applyFont="1" applyAlignment="1">
      <alignment horizontal="center" vertical="center"/>
    </xf>
    <xf numFmtId="0" fontId="15" fillId="0" borderId="0" xfId="2" applyFont="1" applyAlignment="1">
      <alignment horizontal="left" wrapText="1"/>
    </xf>
    <xf numFmtId="0" fontId="15" fillId="0" borderId="0" xfId="2" applyFont="1"/>
    <xf numFmtId="0" fontId="15" fillId="0" borderId="0" xfId="2" applyFont="1" applyAlignment="1">
      <alignment horizontal="left" vertical="top" wrapText="1"/>
    </xf>
    <xf numFmtId="0" fontId="15" fillId="23" borderId="0" xfId="2" applyFont="1" applyFill="1" applyAlignment="1">
      <alignment horizontal="left" vertical="center"/>
    </xf>
    <xf numFmtId="0" fontId="13" fillId="23" borderId="0" xfId="2" applyFont="1" applyFill="1"/>
    <xf numFmtId="0" fontId="15" fillId="0" borderId="0" xfId="2" applyFont="1" applyAlignment="1">
      <alignment horizontal="left"/>
    </xf>
    <xf numFmtId="0" fontId="17" fillId="0" borderId="0" xfId="0" applyFont="1"/>
    <xf numFmtId="1" fontId="0" fillId="0" borderId="0" xfId="0" applyNumberFormat="1"/>
    <xf numFmtId="3" fontId="0" fillId="0" borderId="0" xfId="0" applyNumberFormat="1"/>
    <xf numFmtId="0" fontId="7" fillId="0" borderId="0" xfId="0" applyFont="1"/>
    <xf numFmtId="49" fontId="0" fillId="0" borderId="0" xfId="0" applyNumberFormat="1"/>
    <xf numFmtId="49" fontId="6" fillId="4" borderId="0" xfId="0" applyNumberFormat="1" applyFont="1" applyFill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49" fontId="7" fillId="0" borderId="0" xfId="0" applyNumberFormat="1" applyFont="1"/>
    <xf numFmtId="0" fontId="4" fillId="0" borderId="0" xfId="1" applyFill="1" applyBorder="1"/>
    <xf numFmtId="0" fontId="8" fillId="0" borderId="0" xfId="1" applyFont="1" applyFill="1" applyBorder="1"/>
    <xf numFmtId="0" fontId="8" fillId="0" borderId="1" xfId="1" applyFont="1" applyFill="1" applyBorder="1"/>
    <xf numFmtId="0" fontId="8" fillId="0" borderId="2" xfId="1" applyFont="1" applyFill="1" applyBorder="1"/>
    <xf numFmtId="0" fontId="7" fillId="7" borderId="0" xfId="0" applyFont="1" applyFill="1"/>
    <xf numFmtId="0" fontId="7" fillId="19" borderId="0" xfId="0" applyFont="1" applyFill="1"/>
    <xf numFmtId="0" fontId="7" fillId="14" borderId="0" xfId="0" applyFont="1" applyFill="1"/>
    <xf numFmtId="0" fontId="7" fillId="6" borderId="0" xfId="0" applyFont="1" applyFill="1"/>
    <xf numFmtId="0" fontId="7" fillId="24" borderId="0" xfId="0" applyFont="1" applyFill="1" applyAlignment="1">
      <alignment horizontal="left" vertical="top"/>
    </xf>
    <xf numFmtId="0" fontId="7" fillId="24" borderId="0" xfId="0" applyFont="1" applyFill="1"/>
    <xf numFmtId="0" fontId="7" fillId="9" borderId="0" xfId="0" applyFont="1" applyFill="1"/>
    <xf numFmtId="0" fontId="7" fillId="5" borderId="0" xfId="0" applyFont="1" applyFill="1"/>
    <xf numFmtId="0" fontId="8" fillId="0" borderId="0" xfId="1" applyFont="1" applyFill="1" applyBorder="1" applyAlignment="1">
      <alignment horizontal="left" vertical="top"/>
    </xf>
    <xf numFmtId="49" fontId="18" fillId="22" borderId="0" xfId="0" applyNumberFormat="1" applyFont="1" applyFill="1" applyAlignment="1">
      <alignment horizontal="left"/>
    </xf>
    <xf numFmtId="0" fontId="7" fillId="11" borderId="0" xfId="0" applyFont="1" applyFill="1"/>
    <xf numFmtId="0" fontId="7" fillId="13" borderId="0" xfId="0" applyFont="1" applyFill="1"/>
    <xf numFmtId="0" fontId="3" fillId="0" borderId="0" xfId="0" applyFont="1"/>
    <xf numFmtId="0" fontId="19" fillId="0" borderId="4" xfId="3" applyFont="1" applyBorder="1" applyAlignment="1">
      <alignment horizontal="center"/>
    </xf>
    <xf numFmtId="0" fontId="19" fillId="0" borderId="4" xfId="3" applyFont="1" applyBorder="1" applyAlignment="1">
      <alignment horizontal="left"/>
    </xf>
    <xf numFmtId="0" fontId="21" fillId="0" borderId="0" xfId="0" applyFont="1"/>
    <xf numFmtId="0" fontId="19" fillId="13" borderId="4" xfId="3" applyFont="1" applyFill="1" applyBorder="1" applyAlignment="1">
      <alignment horizontal="left"/>
    </xf>
    <xf numFmtId="0" fontId="20" fillId="0" borderId="0" xfId="4" applyFont="1" applyFill="1" applyAlignment="1">
      <alignment horizontal="left"/>
    </xf>
    <xf numFmtId="0" fontId="19" fillId="0" borderId="0" xfId="3" applyFont="1" applyAlignment="1">
      <alignment horizontal="left"/>
    </xf>
    <xf numFmtId="0" fontId="4" fillId="0" borderId="4" xfId="1" applyBorder="1" applyAlignment="1">
      <alignment horizontal="left"/>
    </xf>
    <xf numFmtId="0" fontId="8" fillId="0" borderId="4" xfId="1" applyFont="1" applyFill="1" applyBorder="1" applyAlignment="1">
      <alignment horizontal="left"/>
    </xf>
    <xf numFmtId="0" fontId="19" fillId="13" borderId="0" xfId="3" applyFont="1" applyFill="1" applyAlignment="1">
      <alignment horizontal="left"/>
    </xf>
    <xf numFmtId="0" fontId="0" fillId="13" borderId="0" xfId="0" applyFill="1"/>
    <xf numFmtId="0" fontId="6" fillId="24" borderId="4" xfId="0" applyFont="1" applyFill="1" applyBorder="1" applyAlignment="1">
      <alignment horizontal="left" vertical="top"/>
    </xf>
    <xf numFmtId="0" fontId="7" fillId="0" borderId="4" xfId="0" applyFont="1" applyBorder="1"/>
    <xf numFmtId="0" fontId="8" fillId="0" borderId="4" xfId="1" applyFont="1" applyFill="1" applyBorder="1"/>
    <xf numFmtId="0" fontId="7" fillId="13" borderId="4" xfId="0" applyFont="1" applyFill="1" applyBorder="1"/>
    <xf numFmtId="0" fontId="0" fillId="0" borderId="4" xfId="0" applyBorder="1"/>
    <xf numFmtId="49" fontId="6" fillId="24" borderId="4" xfId="0" applyNumberFormat="1" applyFont="1" applyFill="1" applyBorder="1" applyAlignment="1">
      <alignment horizontal="center" vertical="top"/>
    </xf>
    <xf numFmtId="0" fontId="6" fillId="24" borderId="4" xfId="0" applyFont="1" applyFill="1" applyBorder="1" applyAlignment="1">
      <alignment horizontal="center" vertical="top"/>
    </xf>
    <xf numFmtId="49" fontId="6" fillId="7" borderId="4" xfId="0" applyNumberFormat="1" applyFont="1" applyFill="1" applyBorder="1" applyAlignment="1">
      <alignment horizontal="center" vertical="top"/>
    </xf>
    <xf numFmtId="1" fontId="7" fillId="0" borderId="4" xfId="0" applyNumberFormat="1" applyFont="1" applyBorder="1"/>
    <xf numFmtId="0" fontId="19" fillId="0" borderId="4" xfId="3" applyFont="1" applyBorder="1"/>
    <xf numFmtId="0" fontId="10" fillId="0" borderId="4" xfId="0" applyFont="1" applyBorder="1"/>
    <xf numFmtId="0" fontId="19" fillId="25" borderId="4" xfId="3" applyFont="1" applyFill="1" applyBorder="1"/>
    <xf numFmtId="49" fontId="0" fillId="0" borderId="0" xfId="0" applyNumberFormat="1" applyAlignment="1">
      <alignment horizontal="left"/>
    </xf>
    <xf numFmtId="49" fontId="7" fillId="0" borderId="0" xfId="0" applyNumberFormat="1" applyFont="1" applyAlignment="1">
      <alignment horizontal="left"/>
    </xf>
    <xf numFmtId="1" fontId="7" fillId="13" borderId="0" xfId="0" applyNumberFormat="1" applyFont="1" applyFill="1" applyAlignment="1">
      <alignment horizontal="left"/>
    </xf>
    <xf numFmtId="1" fontId="7" fillId="0" borderId="0" xfId="0" applyNumberFormat="1" applyFont="1" applyAlignment="1">
      <alignment horizontal="left"/>
    </xf>
    <xf numFmtId="0" fontId="0" fillId="0" borderId="0" xfId="0"/>
    <xf numFmtId="0" fontId="0" fillId="0" borderId="0" xfId="0"/>
    <xf numFmtId="0" fontId="6" fillId="0" borderId="0" xfId="0" applyFont="1" applyAlignment="1">
      <alignment horizontal="right"/>
    </xf>
    <xf numFmtId="0" fontId="24" fillId="0" borderId="0" xfId="0" applyFont="1"/>
    <xf numFmtId="0" fontId="7" fillId="0" borderId="0" xfId="0" applyFont="1" applyAlignment="1">
      <alignment horizontal="center"/>
    </xf>
    <xf numFmtId="0" fontId="26" fillId="0" borderId="0" xfId="0" applyFont="1"/>
    <xf numFmtId="0" fontId="28" fillId="0" borderId="0" xfId="0" applyFont="1"/>
    <xf numFmtId="0" fontId="30" fillId="0" borderId="0" xfId="0" applyFont="1"/>
    <xf numFmtId="0" fontId="12" fillId="0" borderId="0" xfId="0" applyFont="1"/>
    <xf numFmtId="0" fontId="0" fillId="0" borderId="0" xfId="0" applyFont="1" applyFill="1" applyBorder="1"/>
    <xf numFmtId="49" fontId="33" fillId="19" borderId="4" xfId="0" applyNumberFormat="1" applyFont="1" applyFill="1" applyBorder="1"/>
    <xf numFmtId="0" fontId="6" fillId="19" borderId="4" xfId="0" applyFont="1" applyFill="1" applyBorder="1"/>
    <xf numFmtId="0" fontId="33" fillId="19" borderId="4" xfId="0" applyFont="1" applyFill="1" applyBorder="1"/>
    <xf numFmtId="0" fontId="33" fillId="7" borderId="4" xfId="0" applyFont="1" applyFill="1" applyBorder="1"/>
    <xf numFmtId="0" fontId="6" fillId="7" borderId="4" xfId="0" applyFont="1" applyFill="1" applyBorder="1"/>
    <xf numFmtId="49" fontId="6" fillId="19" borderId="4" xfId="0" applyNumberFormat="1" applyFont="1" applyFill="1" applyBorder="1"/>
    <xf numFmtId="0" fontId="6" fillId="14" borderId="4" xfId="0" applyFont="1" applyFill="1" applyBorder="1"/>
    <xf numFmtId="49" fontId="0" fillId="0" borderId="4" xfId="0" applyNumberFormat="1" applyBorder="1"/>
    <xf numFmtId="14" fontId="0" fillId="0" borderId="4" xfId="0" applyNumberFormat="1" applyBorder="1"/>
    <xf numFmtId="0" fontId="34" fillId="0" borderId="4" xfId="0" applyFont="1" applyBorder="1"/>
    <xf numFmtId="0" fontId="35" fillId="0" borderId="4" xfId="0" applyFont="1" applyBorder="1"/>
    <xf numFmtId="0" fontId="36" fillId="0" borderId="4" xfId="0" applyFont="1" applyBorder="1"/>
    <xf numFmtId="0" fontId="37" fillId="0" borderId="4" xfId="0" applyFont="1" applyBorder="1"/>
    <xf numFmtId="0" fontId="0" fillId="0" borderId="0" xfId="0"/>
    <xf numFmtId="0" fontId="6" fillId="14" borderId="4" xfId="0" applyFont="1" applyFill="1" applyBorder="1" applyAlignment="1">
      <alignment horizontal="center"/>
    </xf>
    <xf numFmtId="0" fontId="5" fillId="0" borderId="4" xfId="0" applyFont="1" applyBorder="1"/>
    <xf numFmtId="0" fontId="0" fillId="0" borderId="0" xfId="0"/>
    <xf numFmtId="0" fontId="6" fillId="19" borderId="0" xfId="0" applyFont="1" applyFill="1" applyAlignment="1">
      <alignment horizontal="left" vertical="top"/>
    </xf>
    <xf numFmtId="49" fontId="6" fillId="19" borderId="0" xfId="0" applyNumberFormat="1" applyFont="1" applyFill="1" applyAlignment="1">
      <alignment horizontal="left" vertical="top"/>
    </xf>
    <xf numFmtId="0" fontId="9" fillId="0" borderId="0" xfId="0" applyNumberFormat="1" applyFont="1"/>
    <xf numFmtId="0" fontId="0" fillId="0" borderId="0" xfId="0" applyNumberFormat="1"/>
    <xf numFmtId="0" fontId="6" fillId="19" borderId="0" xfId="0" applyNumberFormat="1" applyFont="1" applyFill="1" applyAlignment="1">
      <alignment horizontal="left" vertical="top"/>
    </xf>
    <xf numFmtId="0" fontId="4" fillId="0" borderId="4" xfId="1" applyNumberFormat="1" applyBorder="1"/>
    <xf numFmtId="0" fontId="5" fillId="7" borderId="4" xfId="0" applyFont="1" applyFill="1" applyBorder="1"/>
    <xf numFmtId="0" fontId="5" fillId="5" borderId="4" xfId="0" applyFont="1" applyFill="1" applyBorder="1"/>
    <xf numFmtId="14" fontId="5" fillId="7" borderId="4" xfId="0" applyNumberFormat="1" applyFont="1" applyFill="1" applyBorder="1"/>
    <xf numFmtId="49" fontId="5" fillId="7" borderId="4" xfId="0" applyNumberFormat="1" applyFont="1" applyFill="1" applyBorder="1"/>
    <xf numFmtId="0" fontId="38" fillId="7" borderId="4" xfId="1" applyNumberFormat="1" applyFont="1" applyFill="1" applyBorder="1"/>
    <xf numFmtId="0" fontId="5" fillId="7" borderId="0" xfId="0" applyFont="1" applyFill="1"/>
    <xf numFmtId="14" fontId="5" fillId="5" borderId="4" xfId="0" applyNumberFormat="1" applyFont="1" applyFill="1" applyBorder="1"/>
    <xf numFmtId="49" fontId="5" fillId="5" borderId="4" xfId="0" applyNumberFormat="1" applyFont="1" applyFill="1" applyBorder="1"/>
    <xf numFmtId="0" fontId="38" fillId="5" borderId="4" xfId="1" applyNumberFormat="1" applyFont="1" applyFill="1" applyBorder="1"/>
    <xf numFmtId="0" fontId="5" fillId="5" borderId="0" xfId="0" applyFont="1" applyFill="1"/>
    <xf numFmtId="0" fontId="5" fillId="0" borderId="0" xfId="0" applyFont="1"/>
    <xf numFmtId="0" fontId="6" fillId="0" borderId="0" xfId="0" pivotButton="1" applyFont="1"/>
    <xf numFmtId="0" fontId="6" fillId="0" borderId="0" xfId="0" applyFont="1" applyAlignment="1">
      <alignment horizontal="left"/>
    </xf>
    <xf numFmtId="0" fontId="6" fillId="0" borderId="0" xfId="0" applyNumberFormat="1" applyFont="1"/>
    <xf numFmtId="0" fontId="18" fillId="22" borderId="0" xfId="0" applyNumberFormat="1" applyFont="1" applyFill="1"/>
    <xf numFmtId="0" fontId="6" fillId="0" borderId="0" xfId="0" applyNumberFormat="1" applyFont="1" applyAlignment="1">
      <alignment horizontal="right"/>
    </xf>
    <xf numFmtId="0" fontId="18" fillId="22" borderId="0" xfId="0" applyNumberFormat="1" applyFont="1" applyFill="1" applyAlignment="1">
      <alignment horizontal="right"/>
    </xf>
    <xf numFmtId="49" fontId="6" fillId="0" borderId="0" xfId="0" pivotButton="1" applyNumberFormat="1" applyFont="1"/>
    <xf numFmtId="0" fontId="6" fillId="0" borderId="0" xfId="0" applyFont="1" applyAlignment="1">
      <alignment horizontal="left" indent="1"/>
    </xf>
    <xf numFmtId="0" fontId="39" fillId="26" borderId="7" xfId="3" applyFont="1" applyFill="1" applyBorder="1" applyAlignment="1">
      <alignment horizontal="center" vertical="center"/>
    </xf>
    <xf numFmtId="0" fontId="40" fillId="27" borderId="7" xfId="3" applyFont="1" applyFill="1" applyBorder="1" applyAlignment="1">
      <alignment horizontal="center" vertical="center"/>
    </xf>
    <xf numFmtId="0" fontId="41" fillId="26" borderId="7" xfId="3" applyFont="1" applyFill="1" applyBorder="1" applyAlignment="1">
      <alignment horizontal="center" vertical="center"/>
    </xf>
    <xf numFmtId="0" fontId="39" fillId="28" borderId="4" xfId="3" applyFont="1" applyFill="1" applyBorder="1" applyAlignment="1">
      <alignment horizontal="center" vertical="center"/>
    </xf>
    <xf numFmtId="0" fontId="39" fillId="29" borderId="7" xfId="3" applyFont="1" applyFill="1" applyBorder="1" applyAlignment="1">
      <alignment horizontal="center" vertical="center"/>
    </xf>
    <xf numFmtId="0" fontId="42" fillId="0" borderId="0" xfId="6" applyFont="1" applyAlignment="1">
      <alignment vertical="center"/>
    </xf>
    <xf numFmtId="0" fontId="43" fillId="0" borderId="4" xfId="6" applyFont="1" applyBorder="1"/>
    <xf numFmtId="0" fontId="43" fillId="0" borderId="4" xfId="6" applyFont="1" applyBorder="1" applyAlignment="1">
      <alignment horizontal="left"/>
    </xf>
    <xf numFmtId="0" fontId="43" fillId="0" borderId="4" xfId="6" applyFont="1" applyFill="1" applyBorder="1"/>
    <xf numFmtId="0" fontId="43" fillId="0" borderId="0" xfId="6" applyFont="1"/>
    <xf numFmtId="2" fontId="44" fillId="0" borderId="4" xfId="6" applyNumberFormat="1" applyFont="1" applyFill="1" applyBorder="1"/>
    <xf numFmtId="0" fontId="44" fillId="0" borderId="4" xfId="6" applyFont="1" applyFill="1" applyBorder="1"/>
    <xf numFmtId="2" fontId="45" fillId="0" borderId="4" xfId="6" applyNumberFormat="1" applyFont="1" applyFill="1" applyBorder="1"/>
    <xf numFmtId="0" fontId="43" fillId="0" borderId="4" xfId="6" applyFont="1" applyFill="1" applyBorder="1" applyAlignment="1">
      <alignment horizontal="center" vertical="center"/>
    </xf>
    <xf numFmtId="0" fontId="43" fillId="0" borderId="4" xfId="6" applyFont="1" applyBorder="1" applyAlignment="1">
      <alignment horizontal="center"/>
    </xf>
    <xf numFmtId="0" fontId="46" fillId="0" borderId="4" xfId="6" applyFont="1" applyFill="1" applyBorder="1" applyAlignment="1">
      <alignment horizontal="center"/>
    </xf>
    <xf numFmtId="0" fontId="46" fillId="0" borderId="4" xfId="7" applyFont="1" applyFill="1" applyBorder="1" applyAlignment="1">
      <alignment horizontal="center"/>
    </xf>
    <xf numFmtId="0" fontId="43" fillId="0" borderId="4" xfId="6" applyFont="1" applyFill="1" applyBorder="1" applyAlignment="1">
      <alignment horizontal="center"/>
    </xf>
    <xf numFmtId="0" fontId="42" fillId="0" borderId="4" xfId="7" applyFont="1" applyFill="1" applyBorder="1" applyAlignment="1">
      <alignment horizontal="center"/>
    </xf>
    <xf numFmtId="0" fontId="45" fillId="0" borderId="4" xfId="6" applyFont="1" applyFill="1" applyBorder="1"/>
    <xf numFmtId="0" fontId="0" fillId="0" borderId="0" xfId="0"/>
    <xf numFmtId="0" fontId="7" fillId="0" borderId="0" xfId="0" applyFont="1" applyFill="1" applyBorder="1"/>
    <xf numFmtId="0" fontId="18" fillId="30" borderId="8" xfId="0" applyFont="1" applyFill="1" applyBorder="1" applyAlignment="1">
      <alignment horizontal="right"/>
    </xf>
    <xf numFmtId="0" fontId="18" fillId="31" borderId="9" xfId="0" applyNumberFormat="1" applyFont="1" applyFill="1" applyBorder="1" applyAlignment="1">
      <alignment horizontal="right"/>
    </xf>
    <xf numFmtId="0" fontId="33" fillId="0" borderId="9" xfId="0" applyNumberFormat="1" applyFont="1" applyBorder="1" applyAlignment="1">
      <alignment horizontal="right"/>
    </xf>
    <xf numFmtId="0" fontId="18" fillId="22" borderId="10" xfId="0" applyNumberFormat="1" applyFont="1" applyFill="1" applyBorder="1" applyAlignment="1">
      <alignment horizontal="right"/>
    </xf>
    <xf numFmtId="0" fontId="12" fillId="0" borderId="0" xfId="2" applyFont="1" applyFill="1" applyBorder="1"/>
    <xf numFmtId="0" fontId="5" fillId="0" borderId="0" xfId="0" applyFont="1" applyFill="1" applyBorder="1"/>
    <xf numFmtId="0" fontId="0" fillId="0" borderId="0" xfId="0" applyFont="1" applyFill="1" applyBorder="1" applyAlignment="1">
      <alignment horizontal="right" vertical="top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/>
    <xf numFmtId="43" fontId="12" fillId="0" borderId="0" xfId="8" applyFont="1" applyFill="1" applyBorder="1"/>
    <xf numFmtId="0" fontId="49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50" fillId="0" borderId="0" xfId="0" pivotButton="1" applyFont="1"/>
    <xf numFmtId="0" fontId="50" fillId="0" borderId="0" xfId="0" applyFont="1" applyAlignment="1">
      <alignment horizontal="left"/>
    </xf>
    <xf numFmtId="0" fontId="50" fillId="0" borderId="0" xfId="0" applyFont="1" applyAlignment="1">
      <alignment horizontal="left" indent="1"/>
    </xf>
    <xf numFmtId="0" fontId="50" fillId="0" borderId="0" xfId="0" applyFont="1" applyAlignment="1">
      <alignment horizontal="left" indent="2"/>
    </xf>
    <xf numFmtId="0" fontId="51" fillId="22" borderId="0" xfId="0" applyFont="1" applyFill="1" applyAlignment="1">
      <alignment horizontal="left"/>
    </xf>
    <xf numFmtId="0" fontId="39" fillId="0" borderId="0" xfId="0" applyFont="1" applyAlignment="1">
      <alignment horizontal="left" vertical="center" readingOrder="1"/>
    </xf>
    <xf numFmtId="0" fontId="39" fillId="0" borderId="0" xfId="0" applyFont="1"/>
    <xf numFmtId="0" fontId="52" fillId="0" borderId="0" xfId="0" applyFont="1"/>
    <xf numFmtId="0" fontId="53" fillId="0" borderId="0" xfId="0" applyFont="1" applyAlignment="1">
      <alignment horizontal="left" vertical="center" readingOrder="1"/>
    </xf>
    <xf numFmtId="0" fontId="53" fillId="0" borderId="0" xfId="0" applyFont="1"/>
    <xf numFmtId="0" fontId="54" fillId="0" borderId="0" xfId="0" applyFont="1" applyAlignment="1">
      <alignment horizontal="left" vertical="center" readingOrder="1"/>
    </xf>
    <xf numFmtId="49" fontId="36" fillId="0" borderId="4" xfId="0" applyNumberFormat="1" applyFont="1" applyBorder="1"/>
    <xf numFmtId="0" fontId="55" fillId="0" borderId="4" xfId="1" applyNumberFormat="1" applyFont="1" applyBorder="1"/>
    <xf numFmtId="14" fontId="36" fillId="0" borderId="4" xfId="0" applyNumberFormat="1" applyFont="1" applyBorder="1"/>
    <xf numFmtId="0" fontId="36" fillId="0" borderId="0" xfId="0" applyFont="1"/>
    <xf numFmtId="0" fontId="56" fillId="0" borderId="0" xfId="0" applyFont="1"/>
    <xf numFmtId="0" fontId="56" fillId="0" borderId="0" xfId="0" applyFont="1" applyAlignment="1">
      <alignment horizontal="left" vertical="center" readingOrder="1"/>
    </xf>
    <xf numFmtId="0" fontId="57" fillId="0" borderId="0" xfId="0" applyFont="1"/>
    <xf numFmtId="0" fontId="5" fillId="0" borderId="0" xfId="0" applyFont="1" applyAlignment="1">
      <alignment horizontal="center"/>
    </xf>
    <xf numFmtId="0" fontId="58" fillId="0" borderId="7" xfId="0" applyFont="1" applyBorder="1" applyAlignment="1">
      <alignment horizontal="center" vertical="center"/>
    </xf>
    <xf numFmtId="0" fontId="47" fillId="8" borderId="7" xfId="0" applyFont="1" applyFill="1" applyBorder="1" applyAlignment="1">
      <alignment horizontal="center" vertical="center"/>
    </xf>
    <xf numFmtId="49" fontId="58" fillId="10" borderId="7" xfId="0" applyNumberFormat="1" applyFont="1" applyFill="1" applyBorder="1" applyAlignment="1">
      <alignment horizontal="center" vertical="center"/>
    </xf>
    <xf numFmtId="0" fontId="58" fillId="12" borderId="7" xfId="0" applyFont="1" applyFill="1" applyBorder="1" applyAlignment="1">
      <alignment horizontal="center" vertical="center"/>
    </xf>
    <xf numFmtId="0" fontId="58" fillId="8" borderId="7" xfId="0" applyFont="1" applyFill="1" applyBorder="1" applyAlignment="1">
      <alignment horizontal="center" vertical="center"/>
    </xf>
    <xf numFmtId="0" fontId="58" fillId="0" borderId="7" xfId="0" applyFont="1" applyFill="1" applyBorder="1" applyAlignment="1">
      <alignment horizontal="center" vertical="center"/>
    </xf>
    <xf numFmtId="0" fontId="59" fillId="0" borderId="0" xfId="0" applyFont="1"/>
    <xf numFmtId="49" fontId="36" fillId="0" borderId="7" xfId="0" applyNumberFormat="1" applyFont="1" applyBorder="1"/>
    <xf numFmtId="0" fontId="55" fillId="0" borderId="7" xfId="1" applyNumberFormat="1" applyFont="1" applyBorder="1"/>
    <xf numFmtId="0" fontId="36" fillId="0" borderId="7" xfId="0" applyFont="1" applyBorder="1"/>
    <xf numFmtId="14" fontId="36" fillId="0" borderId="7" xfId="0" applyNumberFormat="1" applyFont="1" applyBorder="1"/>
    <xf numFmtId="49" fontId="60" fillId="0" borderId="4" xfId="0" applyNumberFormat="1" applyFont="1" applyFill="1" applyBorder="1"/>
    <xf numFmtId="0" fontId="57" fillId="0" borderId="4" xfId="0" applyFont="1" applyBorder="1"/>
    <xf numFmtId="0" fontId="61" fillId="0" borderId="4" xfId="0" applyFont="1" applyBorder="1" applyAlignment="1">
      <alignment horizontal="left" vertical="center" readingOrder="1"/>
    </xf>
    <xf numFmtId="0" fontId="60" fillId="0" borderId="4" xfId="0" applyFont="1" applyBorder="1"/>
    <xf numFmtId="49" fontId="57" fillId="0" borderId="4" xfId="0" applyNumberFormat="1" applyFont="1" applyBorder="1"/>
    <xf numFmtId="0" fontId="61" fillId="0" borderId="4" xfId="0" applyFont="1" applyBorder="1"/>
    <xf numFmtId="0" fontId="62" fillId="0" borderId="4" xfId="0" applyFont="1" applyBorder="1"/>
    <xf numFmtId="0" fontId="62" fillId="0" borderId="4" xfId="0" applyFont="1" applyBorder="1" applyAlignment="1">
      <alignment horizontal="left" vertical="center" readingOrder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49" fontId="6" fillId="24" borderId="5" xfId="0" applyNumberFormat="1" applyFont="1" applyFill="1" applyBorder="1" applyAlignment="1">
      <alignment horizontal="center" vertical="top"/>
    </xf>
    <xf numFmtId="49" fontId="6" fillId="24" borderId="6" xfId="0" applyNumberFormat="1" applyFont="1" applyFill="1" applyBorder="1" applyAlignment="1">
      <alignment horizontal="center" vertical="top"/>
    </xf>
    <xf numFmtId="49" fontId="6" fillId="7" borderId="5" xfId="0" applyNumberFormat="1" applyFont="1" applyFill="1" applyBorder="1" applyAlignment="1">
      <alignment horizontal="center" vertical="top"/>
    </xf>
    <xf numFmtId="49" fontId="6" fillId="7" borderId="6" xfId="0" applyNumberFormat="1" applyFont="1" applyFill="1" applyBorder="1" applyAlignment="1">
      <alignment horizontal="center" vertical="top"/>
    </xf>
    <xf numFmtId="0" fontId="0" fillId="0" borderId="0" xfId="0"/>
    <xf numFmtId="0" fontId="0" fillId="0" borderId="0" xfId="0" applyAlignment="1">
      <alignment horizontal="center"/>
    </xf>
  </cellXfs>
  <cellStyles count="9">
    <cellStyle name="Comma" xfId="8" builtinId="3"/>
    <cellStyle name="Hyperlink" xfId="1" builtinId="8"/>
    <cellStyle name="Hyperlink 2" xfId="4" xr:uid="{36BB45DC-D5BD-4445-A4C7-112BFAECF78E}"/>
    <cellStyle name="Normal" xfId="0" builtinId="0"/>
    <cellStyle name="Normal 2" xfId="2" xr:uid="{00000000-0005-0000-0000-000002000000}"/>
    <cellStyle name="Normal 2 2 2" xfId="7" xr:uid="{CCEA717B-D3DB-4755-89A4-68F9970E7D8C}"/>
    <cellStyle name="Normal 2 3" xfId="5" xr:uid="{071FF96B-0523-4C92-A542-A69017650686}"/>
    <cellStyle name="Normal 7 2" xfId="6" xr:uid="{E136A9FF-515E-4007-A4E4-015B7631FD9B}"/>
    <cellStyle name="ปกติ 2" xfId="3" xr:uid="{0C1130EC-1EAC-408E-BE1E-992F08C28867}"/>
  </cellStyles>
  <dxfs count="41">
    <dxf>
      <font>
        <color theme="0"/>
      </font>
    </dxf>
    <dxf>
      <font>
        <color theme="0"/>
      </font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alignment horizontal="right" readingOrder="0"/>
    </dxf>
    <dxf>
      <font>
        <b/>
      </font>
    </dxf>
    <dxf>
      <font>
        <sz val="16"/>
      </font>
    </dxf>
    <dxf>
      <font>
        <name val="TH SarabunPSK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0" formatCode="@"/>
    </dxf>
    <dxf>
      <numFmt numFmtId="30" formatCode="@"/>
    </dxf>
    <dxf>
      <numFmt numFmtId="30" formatCode="@"/>
    </dxf>
    <dxf>
      <alignment horizontal="right" readingOrder="0"/>
    </dxf>
    <dxf>
      <alignment horizontal="right" readingOrder="0"/>
    </dxf>
    <dxf>
      <font>
        <color theme="0"/>
      </font>
    </dxf>
    <dxf>
      <font>
        <color theme="0"/>
      </font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ont>
        <b/>
      </font>
    </dxf>
    <dxf>
      <font>
        <sz val="16"/>
      </font>
    </dxf>
    <dxf>
      <font>
        <name val="TH SarabunPSK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FF006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6</xdr:row>
      <xdr:rowOff>583406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5317" y="1533525"/>
          <a:ext cx="2007894" cy="3069431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6</xdr:row>
      <xdr:rowOff>1310697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2638" y="4412456"/>
          <a:ext cx="92017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1</xdr:col>
      <xdr:colOff>7679531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8286750" y="6466632"/>
          <a:ext cx="2357437" cy="4106118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</xdr:row>
      <xdr:rowOff>97410</xdr:rowOff>
    </xdr:from>
    <xdr:to>
      <xdr:col>8</xdr:col>
      <xdr:colOff>2047875</xdr:colOff>
      <xdr:row>9</xdr:row>
      <xdr:rowOff>101768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9049" y="392685"/>
          <a:ext cx="9363076" cy="15283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8</xdr:col>
      <xdr:colOff>2152649</xdr:colOff>
      <xdr:row>1</xdr:row>
      <xdr:rowOff>95250</xdr:rowOff>
    </xdr:from>
    <xdr:to>
      <xdr:col>17</xdr:col>
      <xdr:colOff>1066800</xdr:colOff>
      <xdr:row>9</xdr:row>
      <xdr:rowOff>114300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9486899" y="390525"/>
          <a:ext cx="7429501" cy="1543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19049</xdr:colOff>
      <xdr:row>1</xdr:row>
      <xdr:rowOff>97410</xdr:rowOff>
    </xdr:from>
    <xdr:to>
      <xdr:col>10</xdr:col>
      <xdr:colOff>2047875</xdr:colOff>
      <xdr:row>9</xdr:row>
      <xdr:rowOff>101768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D9DED9D-5972-4F49-966E-966D4F9DF4D7}"/>
            </a:ext>
          </a:extLst>
        </xdr:cNvPr>
        <xdr:cNvSpPr txBox="1"/>
      </xdr:nvSpPr>
      <xdr:spPr>
        <a:xfrm>
          <a:off x="19049" y="392685"/>
          <a:ext cx="10201276" cy="15283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10</xdr:col>
      <xdr:colOff>2152649</xdr:colOff>
      <xdr:row>1</xdr:row>
      <xdr:rowOff>95250</xdr:rowOff>
    </xdr:from>
    <xdr:to>
      <xdr:col>13</xdr:col>
      <xdr:colOff>0</xdr:colOff>
      <xdr:row>9</xdr:row>
      <xdr:rowOff>114300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4D5460F-0245-4219-84C0-880BC6C46213}"/>
            </a:ext>
          </a:extLst>
        </xdr:cNvPr>
        <xdr:cNvSpPr txBox="1"/>
      </xdr:nvSpPr>
      <xdr:spPr>
        <a:xfrm>
          <a:off x="10325099" y="390525"/>
          <a:ext cx="7429501" cy="1543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2565)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97410</xdr:rowOff>
    </xdr:from>
    <xdr:to>
      <xdr:col>8</xdr:col>
      <xdr:colOff>707571</xdr:colOff>
      <xdr:row>9</xdr:row>
      <xdr:rowOff>101768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67313FA-217D-4D7E-A7D5-3A79B5DC7F41}"/>
            </a:ext>
          </a:extLst>
        </xdr:cNvPr>
        <xdr:cNvSpPr txBox="1"/>
      </xdr:nvSpPr>
      <xdr:spPr>
        <a:xfrm>
          <a:off x="0" y="391324"/>
          <a:ext cx="9437914" cy="14848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8</xdr:col>
      <xdr:colOff>933449</xdr:colOff>
      <xdr:row>1</xdr:row>
      <xdr:rowOff>95250</xdr:rowOff>
    </xdr:from>
    <xdr:to>
      <xdr:col>15</xdr:col>
      <xdr:colOff>0</xdr:colOff>
      <xdr:row>9</xdr:row>
      <xdr:rowOff>114300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E90DE1E-E117-4CAA-85DB-883FFE03EE66}"/>
            </a:ext>
          </a:extLst>
        </xdr:cNvPr>
        <xdr:cNvSpPr txBox="1"/>
      </xdr:nvSpPr>
      <xdr:spPr>
        <a:xfrm>
          <a:off x="9663792" y="389164"/>
          <a:ext cx="14393637" cy="14995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96981</xdr:colOff>
      <xdr:row>47</xdr:row>
      <xdr:rowOff>13855</xdr:rowOff>
    </xdr:from>
    <xdr:to>
      <xdr:col>33</xdr:col>
      <xdr:colOff>13855</xdr:colOff>
      <xdr:row>53</xdr:row>
      <xdr:rowOff>124692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70F209A-72CD-4EA5-98F8-3D2B8B6633D9}"/>
            </a:ext>
          </a:extLst>
        </xdr:cNvPr>
        <xdr:cNvSpPr/>
      </xdr:nvSpPr>
      <xdr:spPr>
        <a:xfrm>
          <a:off x="9469581" y="10575175"/>
          <a:ext cx="11499274" cy="1337657"/>
        </a:xfrm>
        <a:prstGeom prst="rect">
          <a:avLst/>
        </a:prstGeom>
        <a:solidFill>
          <a:schemeClr val="bg1"/>
        </a:solidFill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9875" indent="-269875" algn="thaiDist" defTabSz="685783">
            <a:lnSpc>
              <a:spcPct val="100000"/>
            </a:lnSpc>
          </a:pPr>
          <a:r>
            <a:rPr lang="th-TH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จำนวนโครงการทั้งหมดในระบบ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จำนวนโครงการในห้วงที่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2566-2568)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ซึ่งนับรวมโครงการเพื่อขับเคลื่อนการบรรลุเป้าหมายตามยุทธศาสตร์ชาติ (โครงการสำคัญ) 	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พ.ศ.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และ พ.ศ.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ที่ผ่านการคัดเลือก         </a:t>
          </a:r>
        </a:p>
        <a:p>
          <a:pPr marL="269875" indent="-269875" algn="thaiDist" defTabSz="685783">
            <a:lnSpc>
              <a:spcPct val="100000"/>
            </a:lnSpc>
          </a:pP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	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โครงการที่หน่วยงานเลือกความสอดคล้องของโครงการเป็น</a:t>
          </a:r>
          <a:r>
            <a:rPr lang="th-TH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ปัจจัยหลัก</a:t>
          </a:r>
          <a:r>
            <a:rPr lang="en-US" sz="16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และ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โครงการที่หน่วยงานเลือกความสอดคล้องของโครงการเป็นปัจจัยรอง </a:t>
          </a:r>
          <a:endParaRPr lang="en-US" sz="16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thaiDist" defTabSz="685784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n</a:t>
          </a:r>
          <a:r>
            <a:rPr kumimoji="0" lang="en-US" sz="16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6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จำนวนรวมโครงการในระบบที่หน่วยงานเลือกความสอดคล้องของโครงการเป็นปัจจัยหลักและปัจจัยรอง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จำนวนรวมโครงการในห้วงที่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(พ.ศ.2566-2568) ที่หน่วยงานเลือก</a:t>
          </a:r>
        </a:p>
        <a:p>
          <a:pPr marL="0" marR="0" lvl="0" indent="0" algn="thaiDist" defTabSz="685784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   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ความสอดคล้องของโครงการเป็นปัจจัยหลักและปัจจัยรอง </a:t>
          </a:r>
          <a:endParaRPr kumimoji="0" lang="en-US" sz="160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13</xdr:col>
      <xdr:colOff>531479</xdr:colOff>
      <xdr:row>2</xdr:row>
      <xdr:rowOff>116539</xdr:rowOff>
    </xdr:from>
    <xdr:to>
      <xdr:col>43</xdr:col>
      <xdr:colOff>534032</xdr:colOff>
      <xdr:row>41</xdr:row>
      <xdr:rowOff>36658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2E2C93B-061E-43F6-B5FB-6DEB0B872F62}"/>
            </a:ext>
          </a:extLst>
        </xdr:cNvPr>
        <xdr:cNvGrpSpPr/>
      </xdr:nvGrpSpPr>
      <xdr:grpSpPr>
        <a:xfrm>
          <a:off x="9182420" y="654421"/>
          <a:ext cx="18290553" cy="10408825"/>
          <a:chOff x="9209314" y="701038"/>
          <a:chExt cx="18290553" cy="10618599"/>
        </a:xfrm>
      </xdr:grpSpPr>
      <xdr:pic>
        <xdr:nvPicPr>
          <xdr:cNvPr id="16" name="Picture 15">
            <a:extLst>
              <a:ext uri="{FF2B5EF4-FFF2-40B4-BE49-F238E27FC236}">
                <a16:creationId xmlns:a16="http://schemas.microsoft.com/office/drawing/2014/main" id="{9BA5EB02-E99A-4A19-B9F1-EFCB11FA5C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209314" y="701038"/>
            <a:ext cx="18290553" cy="10587645"/>
          </a:xfrm>
          <a:prstGeom prst="rect">
            <a:avLst/>
          </a:prstGeom>
        </xdr:spPr>
      </xdr:pic>
      <xdr:sp macro="" textlink="">
        <xdr:nvSpPr>
          <xdr:cNvPr id="118" name="TextBox 117">
            <a:extLst>
              <a:ext uri="{FF2B5EF4-FFF2-40B4-BE49-F238E27FC236}">
                <a16:creationId xmlns:a16="http://schemas.microsoft.com/office/drawing/2014/main" id="{1ECB915C-1EA1-4A12-9987-96CF87E799D1}"/>
              </a:ext>
            </a:extLst>
          </xdr:cNvPr>
          <xdr:cNvSpPr txBox="1"/>
        </xdr:nvSpPr>
        <xdr:spPr>
          <a:xfrm>
            <a:off x="18546353" y="4186238"/>
            <a:ext cx="280261" cy="868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200" b="1">
                <a:solidFill>
                  <a:schemeClr val="accent1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 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ECDA33E8-07EF-470A-B301-83BBB3FBD67B}"/>
              </a:ext>
            </a:extLst>
          </xdr:cNvPr>
          <xdr:cNvSpPr txBox="1"/>
        </xdr:nvSpPr>
        <xdr:spPr>
          <a:xfrm>
            <a:off x="12557037" y="3501390"/>
            <a:ext cx="574693" cy="26999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895F8202-09F7-4E3C-B413-0B876361B800}"/>
              </a:ext>
            </a:extLst>
          </xdr:cNvPr>
          <xdr:cNvSpPr txBox="1"/>
        </xdr:nvSpPr>
        <xdr:spPr>
          <a:xfrm>
            <a:off x="18630626" y="3423461"/>
            <a:ext cx="574693" cy="26999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27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+2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260F2D8E-4449-473D-A997-7C2AB24E5244}"/>
              </a:ext>
            </a:extLst>
          </xdr:cNvPr>
          <xdr:cNvSpPr txBox="1"/>
        </xdr:nvSpPr>
        <xdr:spPr>
          <a:xfrm>
            <a:off x="12562640" y="4032101"/>
            <a:ext cx="574693" cy="2699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F1C12F73-682A-4288-9A72-18BFAF886192}"/>
              </a:ext>
            </a:extLst>
          </xdr:cNvPr>
          <xdr:cNvSpPr txBox="1"/>
        </xdr:nvSpPr>
        <xdr:spPr>
          <a:xfrm>
            <a:off x="18648555" y="3898752"/>
            <a:ext cx="574693" cy="2699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+1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+1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77FC67C8-3A7A-4498-ACBB-356DC056663A}"/>
              </a:ext>
            </a:extLst>
          </xdr:cNvPr>
          <xdr:cNvSpPr txBox="1"/>
        </xdr:nvSpPr>
        <xdr:spPr>
          <a:xfrm>
            <a:off x="18639590" y="5535706"/>
            <a:ext cx="574693" cy="26999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+1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+1</a:t>
            </a: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FFA7E7B2-A8E4-4592-97D2-30F71111A329}"/>
              </a:ext>
            </a:extLst>
          </xdr:cNvPr>
          <xdr:cNvSpPr txBox="1"/>
        </xdr:nvSpPr>
        <xdr:spPr>
          <a:xfrm>
            <a:off x="18648555" y="4987067"/>
            <a:ext cx="574693" cy="26999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7A313B4D-7130-4688-B37A-B21DB7734430}"/>
              </a:ext>
            </a:extLst>
          </xdr:cNvPr>
          <xdr:cNvSpPr txBox="1"/>
        </xdr:nvSpPr>
        <xdr:spPr>
          <a:xfrm>
            <a:off x="18648554" y="4447391"/>
            <a:ext cx="574693" cy="26999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527A1F38-14BB-4B87-BA17-13832BA188A2}"/>
              </a:ext>
            </a:extLst>
          </xdr:cNvPr>
          <xdr:cNvSpPr txBox="1"/>
        </xdr:nvSpPr>
        <xdr:spPr>
          <a:xfrm>
            <a:off x="22647256" y="3651630"/>
            <a:ext cx="574693" cy="26999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912C47E1-9C2B-48C6-958E-5A34182433E3}"/>
              </a:ext>
            </a:extLst>
          </xdr:cNvPr>
          <xdr:cNvSpPr txBox="1"/>
        </xdr:nvSpPr>
        <xdr:spPr>
          <a:xfrm>
            <a:off x="22630433" y="4159696"/>
            <a:ext cx="574693" cy="26999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9EE18FE7-B854-4CA4-B7E1-955BA00627AF}"/>
              </a:ext>
            </a:extLst>
          </xdr:cNvPr>
          <xdr:cNvSpPr txBox="1"/>
        </xdr:nvSpPr>
        <xdr:spPr>
          <a:xfrm>
            <a:off x="22619547" y="4730107"/>
            <a:ext cx="574693" cy="26999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479E266C-B450-491D-B737-1E672C98399D}"/>
              </a:ext>
            </a:extLst>
          </xdr:cNvPr>
          <xdr:cNvSpPr txBox="1"/>
        </xdr:nvSpPr>
        <xdr:spPr>
          <a:xfrm>
            <a:off x="13036879" y="7411587"/>
            <a:ext cx="574693" cy="2699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25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13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424C2A43-9248-4316-B20F-0C20D995B284}"/>
              </a:ext>
            </a:extLst>
          </xdr:cNvPr>
          <xdr:cNvSpPr txBox="1"/>
        </xdr:nvSpPr>
        <xdr:spPr>
          <a:xfrm>
            <a:off x="13064822" y="7955394"/>
            <a:ext cx="574693" cy="25891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436A1E5E-40A7-4F85-8CA0-E3543549BE92}"/>
              </a:ext>
            </a:extLst>
          </xdr:cNvPr>
          <xdr:cNvSpPr txBox="1"/>
        </xdr:nvSpPr>
        <xdr:spPr>
          <a:xfrm>
            <a:off x="18053273" y="7506181"/>
            <a:ext cx="574693" cy="26999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39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+1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+1</a:t>
            </a:r>
          </a:p>
        </xdr:txBody>
      </xdr:sp>
      <xdr:sp macro="" textlink="">
        <xdr:nvSpPr>
          <xdr:cNvPr id="23" name="TextBox 22">
            <a:extLst>
              <a:ext uri="{FF2B5EF4-FFF2-40B4-BE49-F238E27FC236}">
                <a16:creationId xmlns:a16="http://schemas.microsoft.com/office/drawing/2014/main" id="{20C77AA7-338E-4C26-8220-04BF1DA92FBD}"/>
              </a:ext>
            </a:extLst>
          </xdr:cNvPr>
          <xdr:cNvSpPr txBox="1"/>
        </xdr:nvSpPr>
        <xdr:spPr>
          <a:xfrm>
            <a:off x="13059977" y="8534482"/>
            <a:ext cx="574693" cy="2699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E5CE7E19-7CB2-4A26-A894-DCD8FC0FA85D}"/>
              </a:ext>
            </a:extLst>
          </xdr:cNvPr>
          <xdr:cNvSpPr txBox="1"/>
        </xdr:nvSpPr>
        <xdr:spPr>
          <a:xfrm>
            <a:off x="18075278" y="8080085"/>
            <a:ext cx="574693" cy="38259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+3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+3</a:t>
            </a:r>
          </a:p>
        </xdr:txBody>
      </xdr:sp>
      <xdr:sp macro="" textlink="">
        <xdr:nvSpPr>
          <xdr:cNvPr id="25" name="TextBox 24">
            <a:extLst>
              <a:ext uri="{FF2B5EF4-FFF2-40B4-BE49-F238E27FC236}">
                <a16:creationId xmlns:a16="http://schemas.microsoft.com/office/drawing/2014/main" id="{C1922965-8003-4D26-A044-C77FE9CF4879}"/>
              </a:ext>
            </a:extLst>
          </xdr:cNvPr>
          <xdr:cNvSpPr txBox="1"/>
        </xdr:nvSpPr>
        <xdr:spPr>
          <a:xfrm>
            <a:off x="18071203" y="8580643"/>
            <a:ext cx="574693" cy="26429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26" name="TextBox 25">
            <a:extLst>
              <a:ext uri="{FF2B5EF4-FFF2-40B4-BE49-F238E27FC236}">
                <a16:creationId xmlns:a16="http://schemas.microsoft.com/office/drawing/2014/main" id="{47E95F82-1ECC-4196-87D8-168179D2A551}"/>
              </a:ext>
            </a:extLst>
          </xdr:cNvPr>
          <xdr:cNvSpPr txBox="1"/>
        </xdr:nvSpPr>
        <xdr:spPr>
          <a:xfrm>
            <a:off x="18062238" y="9129282"/>
            <a:ext cx="574693" cy="26429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27" name="TextBox 26">
            <a:extLst>
              <a:ext uri="{FF2B5EF4-FFF2-40B4-BE49-F238E27FC236}">
                <a16:creationId xmlns:a16="http://schemas.microsoft.com/office/drawing/2014/main" id="{1E2C1FC1-DC46-41EB-9EF5-16C5A29FD0EB}"/>
              </a:ext>
            </a:extLst>
          </xdr:cNvPr>
          <xdr:cNvSpPr txBox="1"/>
        </xdr:nvSpPr>
        <xdr:spPr>
          <a:xfrm>
            <a:off x="22819290" y="7471961"/>
            <a:ext cx="682962" cy="32874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28" name="TextBox 27">
            <a:extLst>
              <a:ext uri="{FF2B5EF4-FFF2-40B4-BE49-F238E27FC236}">
                <a16:creationId xmlns:a16="http://schemas.microsoft.com/office/drawing/2014/main" id="{176DFC6F-4B64-45F3-B20D-2F5ECF5CD1A6}"/>
              </a:ext>
            </a:extLst>
          </xdr:cNvPr>
          <xdr:cNvSpPr txBox="1"/>
        </xdr:nvSpPr>
        <xdr:spPr>
          <a:xfrm>
            <a:off x="22883560" y="8053832"/>
            <a:ext cx="574693" cy="26999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22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+1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11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29" name="TextBox 28">
            <a:extLst>
              <a:ext uri="{FF2B5EF4-FFF2-40B4-BE49-F238E27FC236}">
                <a16:creationId xmlns:a16="http://schemas.microsoft.com/office/drawing/2014/main" id="{193D3A2A-3810-4BF5-AE00-B8CFBA7D8D46}"/>
              </a:ext>
            </a:extLst>
          </xdr:cNvPr>
          <xdr:cNvSpPr txBox="1"/>
        </xdr:nvSpPr>
        <xdr:spPr>
          <a:xfrm>
            <a:off x="22872675" y="8558929"/>
            <a:ext cx="574693" cy="26999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+2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+2</a:t>
            </a:r>
          </a:p>
        </xdr:txBody>
      </xdr:sp>
      <xdr:sp macro="" textlink="">
        <xdr:nvSpPr>
          <xdr:cNvPr id="30" name="TextBox 29">
            <a:extLst>
              <a:ext uri="{FF2B5EF4-FFF2-40B4-BE49-F238E27FC236}">
                <a16:creationId xmlns:a16="http://schemas.microsoft.com/office/drawing/2014/main" id="{6B9670F9-4233-4C87-B41C-DA59E25A7055}"/>
              </a:ext>
            </a:extLst>
          </xdr:cNvPr>
          <xdr:cNvSpPr txBox="1"/>
        </xdr:nvSpPr>
        <xdr:spPr>
          <a:xfrm>
            <a:off x="23540109" y="10295311"/>
            <a:ext cx="2776261" cy="10243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>
              <a:lnSpc>
                <a:spcPts val="2100"/>
              </a:lnSpc>
            </a:pPr>
            <a:r>
              <a:rPr lang="th-TH" sz="18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จำนวนโครงการทั้งหมด</a:t>
            </a:r>
            <a:r>
              <a:rPr lang="th-TH" sz="18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</a:p>
          <a:p>
            <a:pPr algn="ctr">
              <a:lnSpc>
                <a:spcPts val="2100"/>
              </a:lnSpc>
            </a:pPr>
            <a:r>
              <a:rPr lang="en-US" sz="1800" b="1" u="sng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160</a:t>
            </a:r>
            <a:r>
              <a:rPr lang="en-US" sz="1800" b="1" u="none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+11 </a:t>
            </a:r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8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76</a:t>
            </a:r>
            <a:r>
              <a:rPr lang="en-US" sz="18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+8 </a:t>
            </a:r>
            <a:r>
              <a:rPr lang="th-TH" sz="18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 algn="ctr">
              <a:lnSpc>
                <a:spcPts val="2100"/>
              </a:lnSpc>
            </a:pPr>
            <a:r>
              <a:rPr lang="th-TH" sz="18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รวมทั้งสิ้น</a:t>
            </a:r>
            <a:r>
              <a:rPr lang="th-TH" sz="18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en-US" sz="18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171 | 84</a:t>
            </a:r>
            <a:r>
              <a:rPr lang="en-US" sz="18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8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1</xdr:row>
      <xdr:rowOff>0</xdr:rowOff>
    </xdr:from>
    <xdr:to>
      <xdr:col>29</xdr:col>
      <xdr:colOff>127547</xdr:colOff>
      <xdr:row>19</xdr:row>
      <xdr:rowOff>126478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DF7564-5982-4DD4-856A-4FA238572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35012" y="457200"/>
          <a:ext cx="5111923" cy="39454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</xdr:row>
      <xdr:rowOff>97410</xdr:rowOff>
    </xdr:from>
    <xdr:to>
      <xdr:col>8</xdr:col>
      <xdr:colOff>2047875</xdr:colOff>
      <xdr:row>9</xdr:row>
      <xdr:rowOff>101768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635C479-3754-4037-872C-7FCC827FECF2}"/>
            </a:ext>
          </a:extLst>
        </xdr:cNvPr>
        <xdr:cNvSpPr txBox="1"/>
      </xdr:nvSpPr>
      <xdr:spPr>
        <a:xfrm>
          <a:off x="1360169" y="394590"/>
          <a:ext cx="15813406" cy="14673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8</xdr:col>
      <xdr:colOff>2152649</xdr:colOff>
      <xdr:row>1</xdr:row>
      <xdr:rowOff>95250</xdr:rowOff>
    </xdr:from>
    <xdr:to>
      <xdr:col>17</xdr:col>
      <xdr:colOff>1066800</xdr:colOff>
      <xdr:row>9</xdr:row>
      <xdr:rowOff>114300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73FA504-1477-4ED4-92D9-C13113D8E50C}"/>
            </a:ext>
          </a:extLst>
        </xdr:cNvPr>
        <xdr:cNvSpPr txBox="1"/>
      </xdr:nvSpPr>
      <xdr:spPr>
        <a:xfrm>
          <a:off x="17278349" y="392430"/>
          <a:ext cx="13994131" cy="14820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KYP\02-1&#3650;&#3588;&#3619;&#3591;&#3585;&#3634;&#3619;&#3626;&#3635;&#3588;&#3633;&#3597;\&#3650;&#3588;&#3619;&#3591;&#3585;&#3634;&#3619;&#3626;&#3635;&#3588;&#3633;&#3597;%2070\as%20is%2070-04\&#3650;&#3588;&#3619;&#3591;&#3585;&#3634;&#3619;&#3626;&#3635;&#3588;&#3633;&#3597;%2069%20for%20as%20is%20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เสนอโครงการสำคัญ 69"/>
      <sheetName val="โครงการสำคัญ 69 (ผ่านเข้ารอบ)"/>
      <sheetName val="ตัวย่อ(ขึ้นก่อน)"/>
      <sheetName val="ตัวย่อ(หน้า)"/>
      <sheetName val="ตัวย่อ(ต่อท้าย)"/>
      <sheetName val="FVCT for eMENSCR"/>
      <sheetName val="ชื่อY1"/>
      <sheetName val="ชือFVCT_V3"/>
      <sheetName val="หน่วยงานที่เคยมีข้อมูล"/>
      <sheetName val="pivotหน่วยงาน"/>
      <sheetName val="หน่วยงาน66-68"/>
    </sheetNames>
    <sheetDataSet>
      <sheetData sheetId="0"/>
      <sheetData sheetId="1"/>
      <sheetData sheetId="2"/>
      <sheetData sheetId="3"/>
      <sheetData sheetId="4">
        <row r="1">
          <cell r="B1" t="str">
            <v>ชื่อหน่วยงานระดับกรม</v>
          </cell>
          <cell r="C1" t="str">
            <v>ตัวย่อ</v>
          </cell>
        </row>
        <row r="2">
          <cell r="B2" t="str">
            <v>กรมการกงสุล</v>
          </cell>
          <cell r="C2" t="str">
            <v>กรมการกงสุล</v>
          </cell>
        </row>
        <row r="3">
          <cell r="B3" t="str">
            <v>กรมการขนส่งทางบก</v>
          </cell>
          <cell r="C3" t="str">
            <v>ขบ.</v>
          </cell>
        </row>
        <row r="4">
          <cell r="B4" t="str">
            <v>กรมการขนส่งทางราง</v>
          </cell>
          <cell r="C4" t="str">
            <v>ขร.</v>
          </cell>
        </row>
        <row r="5">
          <cell r="B5" t="str">
            <v>กรมการข้าว</v>
          </cell>
          <cell r="C5" t="str">
            <v>กข.</v>
          </cell>
        </row>
        <row r="6">
          <cell r="B6" t="str">
            <v>กรมการค้าต่างประเทศ</v>
          </cell>
          <cell r="C6" t="str">
            <v>คต.</v>
          </cell>
        </row>
        <row r="7">
          <cell r="B7" t="str">
            <v>กรมการค้าภายใน</v>
          </cell>
          <cell r="C7" t="str">
            <v>คน.</v>
          </cell>
        </row>
        <row r="8">
          <cell r="B8" t="str">
            <v>กรมการจัดหางาน</v>
          </cell>
          <cell r="C8" t="str">
            <v>กกจ.</v>
          </cell>
        </row>
        <row r="9">
          <cell r="B9" t="str">
            <v>กรมการท่องเที่ยว</v>
          </cell>
          <cell r="C9" t="str">
            <v xml:space="preserve">กทท. </v>
          </cell>
        </row>
        <row r="10">
          <cell r="B10" t="str">
            <v>กรมการปกครอง</v>
          </cell>
          <cell r="C10" t="str">
            <v>ปค.</v>
          </cell>
        </row>
        <row r="11">
          <cell r="B11" t="str">
            <v>กรมการเปลี่ยนแปลงสภาพภูมิอากาศและสิ่งแวดล้อม</v>
          </cell>
          <cell r="C11" t="str">
            <v>สส.</v>
          </cell>
        </row>
        <row r="12">
          <cell r="B12" t="str">
            <v>กรมการพัฒนาชุมชน</v>
          </cell>
          <cell r="C12" t="str">
            <v>พช.</v>
          </cell>
        </row>
        <row r="13">
          <cell r="B13" t="str">
            <v>กรมการแพทย์</v>
          </cell>
          <cell r="C13" t="str">
            <v>กพ.</v>
          </cell>
        </row>
        <row r="14">
          <cell r="B14" t="str">
            <v>กรมการแพทย์แผนไทยและการแพทย์ทางเลือก</v>
          </cell>
          <cell r="C14" t="str">
            <v>DTAM</v>
          </cell>
        </row>
        <row r="15">
          <cell r="B15" t="str">
            <v>กรมการศาสนา</v>
          </cell>
          <cell r="C15" t="str">
            <v>ศน.</v>
          </cell>
        </row>
        <row r="16">
          <cell r="B16" t="str">
            <v>กรมกิจการเด็กและเยาวชน</v>
          </cell>
          <cell r="C16" t="str">
            <v>ดย.</v>
          </cell>
        </row>
        <row r="17">
          <cell r="B17" t="str">
            <v>กรมกิจการผู้สูงอายุ</v>
          </cell>
          <cell r="C17" t="str">
            <v>ผส.</v>
          </cell>
        </row>
        <row r="18">
          <cell r="B18" t="str">
            <v>กรมกิจการสตรีและสถาบันครอบครัว</v>
          </cell>
          <cell r="C18" t="str">
            <v>สค.</v>
          </cell>
        </row>
        <row r="19">
          <cell r="B19" t="str">
            <v>กรมควบคุมมลพิษ</v>
          </cell>
          <cell r="C19" t="str">
            <v>คพ.</v>
          </cell>
        </row>
        <row r="20">
          <cell r="B20" t="str">
            <v>กรมควบคุมโรค</v>
          </cell>
          <cell r="C20" t="str">
            <v>คร.</v>
          </cell>
        </row>
        <row r="21">
          <cell r="B21" t="str">
            <v>กรมความร่วมมือระหว่างประเทศ</v>
          </cell>
          <cell r="C21" t="str">
            <v>TICA</v>
          </cell>
        </row>
        <row r="22">
          <cell r="B22" t="str">
            <v>กรมคุ้มครองสิทธิและเสรีภาพ</v>
          </cell>
          <cell r="C22" t="str">
            <v>กคส.</v>
          </cell>
        </row>
        <row r="23">
          <cell r="B23" t="str">
            <v>กรมคุมประพฤติ</v>
          </cell>
          <cell r="C23" t="str">
            <v>คป.</v>
          </cell>
        </row>
        <row r="24">
          <cell r="B24" t="str">
            <v>กรมจัดหางาน</v>
          </cell>
          <cell r="C24" t="str">
            <v>กกจ.</v>
          </cell>
        </row>
        <row r="25">
          <cell r="B25" t="str">
            <v>กรมเจรจาการค้าระหว่างประเทศ</v>
          </cell>
          <cell r="C25" t="str">
            <v>จร.</v>
          </cell>
        </row>
        <row r="26">
          <cell r="B26" t="str">
            <v>กรมเจ้าท่า</v>
          </cell>
          <cell r="C26" t="str">
            <v>จท.</v>
          </cell>
        </row>
        <row r="27">
          <cell r="B27" t="str">
            <v>กรมชลประทาน</v>
          </cell>
          <cell r="C27" t="str">
            <v>ชป.</v>
          </cell>
        </row>
        <row r="28">
          <cell r="B28" t="str">
            <v>กรมเชื้อเพลิงธรรมชาติ</v>
          </cell>
          <cell r="C28" t="str">
            <v>ชธ.</v>
          </cell>
        </row>
        <row r="29">
          <cell r="B29" t="str">
            <v>กรมตรวจบัญชีสหกรณ์</v>
          </cell>
          <cell r="C29" t="str">
            <v>กตส.</v>
          </cell>
        </row>
        <row r="30">
          <cell r="B30" t="str">
            <v>กรมทรัพย์สินทางปัญญา</v>
          </cell>
          <cell r="C30" t="str">
            <v>ทป.</v>
          </cell>
        </row>
        <row r="31">
          <cell r="B31" t="str">
            <v>กรมทรัพยากรทางทะเลและชายฝั่ง</v>
          </cell>
          <cell r="C31" t="str">
            <v>ทช.</v>
          </cell>
        </row>
        <row r="32">
          <cell r="B32" t="str">
            <v>กรมทรัพยากรธรณี</v>
          </cell>
          <cell r="C32" t="str">
            <v>ทธ.</v>
          </cell>
        </row>
        <row r="33">
          <cell r="B33" t="str">
            <v>กรมทรัพยากรน้ำ</v>
          </cell>
          <cell r="C33" t="str">
            <v>ทน.</v>
          </cell>
        </row>
        <row r="34">
          <cell r="B34" t="str">
            <v>กรมทรัพยากรน้ำบาดาล</v>
          </cell>
          <cell r="C34" t="str">
            <v>ทบ.</v>
          </cell>
        </row>
        <row r="35">
          <cell r="B35" t="str">
            <v>กรมทางหลวง</v>
          </cell>
          <cell r="C35" t="str">
            <v>ทล.</v>
          </cell>
        </row>
        <row r="36">
          <cell r="B36" t="str">
            <v>กรมทางหลวงชนบท</v>
          </cell>
          <cell r="C36" t="str">
            <v>ทช.</v>
          </cell>
        </row>
        <row r="37">
          <cell r="B37" t="str">
            <v>กรมท่าอากาศยาน</v>
          </cell>
          <cell r="C37" t="str">
            <v>ทย.</v>
          </cell>
        </row>
        <row r="38">
          <cell r="B38" t="str">
            <v>กรมที่ดิน</v>
          </cell>
          <cell r="C38" t="str">
            <v>ทด.</v>
          </cell>
        </row>
        <row r="39">
          <cell r="B39" t="str">
            <v>กรมธนารักษ์</v>
          </cell>
          <cell r="C39" t="str">
            <v>ธร.</v>
          </cell>
        </row>
        <row r="40">
          <cell r="B40" t="str">
            <v>กรมธุรกิจพลังงาน</v>
          </cell>
          <cell r="C40" t="str">
            <v>ธพ.</v>
          </cell>
        </row>
        <row r="41">
          <cell r="B41" t="str">
            <v>กรมบังคับคดี</v>
          </cell>
          <cell r="C41" t="str">
            <v>กบค.</v>
          </cell>
        </row>
        <row r="42">
          <cell r="B42" t="str">
            <v>กรมบัญชีกลาง</v>
          </cell>
          <cell r="C42" t="str">
            <v>บก.</v>
          </cell>
        </row>
        <row r="43">
          <cell r="B43" t="str">
            <v>กรมประชาสัมพันธ์</v>
          </cell>
          <cell r="C43" t="str">
            <v>กปส.</v>
          </cell>
        </row>
        <row r="44">
          <cell r="B44" t="str">
            <v>กรมประมง</v>
          </cell>
          <cell r="C44" t="str">
            <v>กปม.</v>
          </cell>
        </row>
        <row r="45">
          <cell r="B45" t="str">
            <v>กรมปศุสัตว์</v>
          </cell>
          <cell r="C45" t="str">
            <v>กปศ.</v>
          </cell>
        </row>
        <row r="46">
          <cell r="B46" t="str">
            <v>กรมป้องกันและบรรเทาสาธารณภัย</v>
          </cell>
          <cell r="C46" t="str">
            <v>ปภ.</v>
          </cell>
        </row>
        <row r="47">
          <cell r="B47" t="str">
            <v>กรมป่าไม้</v>
          </cell>
          <cell r="C47" t="str">
            <v>ปม.</v>
          </cell>
        </row>
        <row r="48">
          <cell r="B48" t="str">
            <v xml:space="preserve">กรมป่าไม้ </v>
          </cell>
          <cell r="C48" t="str">
            <v>ปม.</v>
          </cell>
        </row>
        <row r="49">
          <cell r="B49" t="str">
            <v>กรมฝนหลวงและการบินเกษตร</v>
          </cell>
          <cell r="C49" t="str">
            <v>ฝล.</v>
          </cell>
        </row>
        <row r="50">
          <cell r="B50" t="str">
            <v>กรมพลศึกษา</v>
          </cell>
          <cell r="C50" t="str">
            <v>กพล.</v>
          </cell>
        </row>
        <row r="51">
          <cell r="B51" t="str">
            <v>กรมพัฒนาที่ดิน</v>
          </cell>
          <cell r="C51" t="str">
            <v>พด.</v>
          </cell>
        </row>
        <row r="52">
          <cell r="B52" t="str">
            <v>กรมพัฒนาธุรกิจการค้า</v>
          </cell>
          <cell r="C52" t="str">
            <v>พค.</v>
          </cell>
        </row>
        <row r="53">
          <cell r="B53" t="str">
            <v>กรมพัฒนาฝีมือแรงงาน</v>
          </cell>
          <cell r="C53" t="str">
            <v>กพร.</v>
          </cell>
        </row>
        <row r="54">
          <cell r="B54" t="str">
            <v>กรมพัฒนาพลังงานทดแทนและอนุรักษ์พลังงาน</v>
          </cell>
          <cell r="C54" t="str">
            <v>พพ.</v>
          </cell>
        </row>
        <row r="55">
          <cell r="B55" t="str">
            <v>กรมพัฒนาสังคมและสวัสดิการ</v>
          </cell>
          <cell r="C55" t="str">
            <v>พส.</v>
          </cell>
        </row>
        <row r="56">
          <cell r="B56" t="str">
            <v>กรมพิธีการทูต</v>
          </cell>
          <cell r="C56" t="str">
            <v>กรมพิธีการทูต</v>
          </cell>
        </row>
        <row r="57">
          <cell r="B57" t="str">
            <v>กรมพินิจและคุ้มครองเด็กและเยาวชน</v>
          </cell>
          <cell r="C57" t="str">
            <v>กพน.</v>
          </cell>
        </row>
        <row r="58">
          <cell r="B58" t="str">
            <v>กรมยุโรป</v>
          </cell>
          <cell r="C58" t="str">
            <v>กรมยุโรป</v>
          </cell>
        </row>
        <row r="59">
          <cell r="B59" t="str">
            <v>กรมโยธาธิการและผังเมือง</v>
          </cell>
          <cell r="C59" t="str">
            <v>ยผ.</v>
          </cell>
        </row>
        <row r="60">
          <cell r="B60" t="str">
            <v>กรมราชทัณฑ์</v>
          </cell>
          <cell r="C60" t="str">
            <v>รท.</v>
          </cell>
        </row>
        <row r="61">
          <cell r="B61" t="str">
            <v>กรมโรงงานอุตสาหกรรม</v>
          </cell>
          <cell r="C61" t="str">
            <v>กรอ.</v>
          </cell>
        </row>
        <row r="62">
          <cell r="B62" t="str">
            <v>กรมวิชาการเกษตร</v>
          </cell>
          <cell r="C62" t="str">
            <v>กวก.</v>
          </cell>
        </row>
        <row r="63">
          <cell r="B63" t="str">
            <v>กรมวิทยาศาสตร์การแพทย์</v>
          </cell>
          <cell r="C63" t="str">
            <v>DMSC</v>
          </cell>
        </row>
        <row r="64">
          <cell r="B64" t="str">
            <v>กรมวิทยาศาสตร์บริการ</v>
          </cell>
          <cell r="C64" t="str">
            <v>วศ.</v>
          </cell>
        </row>
        <row r="65">
          <cell r="B65" t="str">
            <v>กรมศิลปากร</v>
          </cell>
          <cell r="C65" t="str">
            <v>ศก.</v>
          </cell>
        </row>
        <row r="66">
          <cell r="B66" t="str">
            <v>กรมศุลกากร</v>
          </cell>
          <cell r="C66" t="str">
            <v>กศก.</v>
          </cell>
        </row>
        <row r="67">
          <cell r="B67" t="str">
            <v>กรมเศรษฐกิจระหว่างประเทศ</v>
          </cell>
          <cell r="C67" t="str">
            <v>กรมเศรษฐกิจระหว่างประเทศ</v>
          </cell>
        </row>
        <row r="68">
          <cell r="B68" t="str">
            <v>กรมส่งเสริมการเกษตร</v>
          </cell>
          <cell r="C68" t="str">
            <v>กสก.</v>
          </cell>
        </row>
        <row r="69">
          <cell r="B69" t="str">
            <v>กรมส่งเสริมการค้าระหว่างประเทศ</v>
          </cell>
          <cell r="C69" t="str">
            <v>สค.</v>
          </cell>
        </row>
        <row r="70">
          <cell r="B70" t="str">
            <v>กรมส่งเสริมการปกครองท้องถิ่น</v>
          </cell>
          <cell r="C70" t="str">
            <v>สถ.</v>
          </cell>
        </row>
        <row r="71">
          <cell r="B71" t="str">
            <v xml:space="preserve">กรมส่งเสริมการปกครองท้องถิ่น </v>
          </cell>
          <cell r="C71" t="str">
            <v>สถ.</v>
          </cell>
        </row>
        <row r="72">
          <cell r="B72" t="str">
            <v>กรมส่งเสริมการเรียนรู้</v>
          </cell>
          <cell r="C72" t="str">
            <v>สกร.</v>
          </cell>
        </row>
        <row r="73">
          <cell r="B73" t="str">
            <v>กรมส่งเสริมคุณภาพสิ่งแวดล้อม</v>
          </cell>
          <cell r="C73" t="str">
            <v>สส.</v>
          </cell>
        </row>
        <row r="74">
          <cell r="B74" t="str">
            <v>กรมส่งเสริมและพัฒนาคุณภาพชีวิตคนพิการ</v>
          </cell>
          <cell r="C74" t="str">
            <v>พก.</v>
          </cell>
        </row>
        <row r="75">
          <cell r="B75" t="str">
            <v>กรมส่งเสริมวัฒนธรรม</v>
          </cell>
          <cell r="C75" t="str">
            <v>สวธ.</v>
          </cell>
        </row>
        <row r="76">
          <cell r="B76" t="str">
            <v>กรมส่งเสริมสหกรณ์</v>
          </cell>
          <cell r="C76" t="str">
            <v>กสส.</v>
          </cell>
        </row>
        <row r="77">
          <cell r="B77" t="str">
            <v>กรมส่งเสริมอุตสาหกรรม</v>
          </cell>
          <cell r="C77" t="str">
            <v>กสอ.</v>
          </cell>
        </row>
        <row r="78">
          <cell r="B78" t="str">
            <v>กรมสนธิสัญญาและกฎหมาย</v>
          </cell>
          <cell r="C78" t="str">
            <v>กรมสนธิสัญญาฯ</v>
          </cell>
        </row>
        <row r="79">
          <cell r="B79" t="str">
            <v>กรมสนับสนุนบริการสุขภาพ</v>
          </cell>
          <cell r="C79" t="str">
            <v>สบส.</v>
          </cell>
        </row>
        <row r="80">
          <cell r="B80" t="str">
            <v>กรมสรรพสามิต</v>
          </cell>
          <cell r="C80" t="str">
            <v>สสพ.</v>
          </cell>
        </row>
        <row r="81">
          <cell r="B81" t="str">
            <v>กรมสรรพากร</v>
          </cell>
          <cell r="C81" t="str">
            <v>สพ.</v>
          </cell>
        </row>
        <row r="82">
          <cell r="B82" t="str">
            <v>กรมสวัสดิการและคุ้มครองแรงงาน</v>
          </cell>
          <cell r="C82" t="str">
            <v>กสร.</v>
          </cell>
        </row>
        <row r="83">
          <cell r="B83" t="str">
            <v>กรมสอบสวนคดีพิเศษ</v>
          </cell>
          <cell r="C83" t="str">
            <v>DSI</v>
          </cell>
        </row>
        <row r="84">
          <cell r="B84" t="str">
            <v>กรมสารนิเทศ</v>
          </cell>
          <cell r="C84" t="str">
            <v>กรมสารนิเทศ</v>
          </cell>
        </row>
        <row r="85">
          <cell r="B85" t="str">
            <v>กรมสุขภาพจิต</v>
          </cell>
          <cell r="C85" t="str">
            <v>DMH</v>
          </cell>
        </row>
        <row r="86">
          <cell r="B86" t="str">
            <v>กรมหม่อนไหม</v>
          </cell>
          <cell r="C86" t="str">
            <v>มม.</v>
          </cell>
        </row>
        <row r="87">
          <cell r="B87" t="str">
            <v>กรมองค์การระหว่างประเทศ</v>
          </cell>
          <cell r="C87" t="str">
            <v>กรมองค์การฯ</v>
          </cell>
        </row>
        <row r="88">
          <cell r="B88" t="str">
            <v>กรมอนามัย</v>
          </cell>
          <cell r="C88" t="str">
            <v>กรมอนามัย</v>
          </cell>
        </row>
        <row r="89">
          <cell r="B89" t="str">
            <v>กรมอเมริกาและแปซิฟิกใต้</v>
          </cell>
          <cell r="C89" t="str">
            <v>กรมอเมริกาฯ</v>
          </cell>
        </row>
        <row r="90">
          <cell r="B90" t="str">
            <v>กรมอาเซียน</v>
          </cell>
          <cell r="C90" t="str">
            <v>กรมอาเซียน</v>
          </cell>
        </row>
        <row r="91">
          <cell r="B91" t="str">
            <v>กรมอุตสาหกรรมพื้นฐานและการเหมืองแร่</v>
          </cell>
          <cell r="C91" t="str">
            <v>DPIM</v>
          </cell>
        </row>
        <row r="92">
          <cell r="B92" t="str">
            <v xml:space="preserve">กรมอุตสาหกรรมพื้นฐานและการเหมืองแร่ </v>
          </cell>
          <cell r="C92" t="str">
            <v>DPIM</v>
          </cell>
        </row>
        <row r="93">
          <cell r="B93" t="str">
            <v>กรมอุตุนิยมวิทยา</v>
          </cell>
          <cell r="C93" t="str">
            <v>อต.</v>
          </cell>
        </row>
        <row r="94">
          <cell r="B94" t="str">
            <v>กรมอุทยานแห่งชาติ สัตว์ป่า และพันธุ์พืช</v>
          </cell>
          <cell r="C94" t="str">
            <v>อส.</v>
          </cell>
        </row>
        <row r="95">
          <cell r="B95" t="str">
            <v>กรมเอเชียตะวันออก</v>
          </cell>
          <cell r="C95" t="str">
            <v>กรมเอเชียตะวันออก</v>
          </cell>
        </row>
        <row r="96">
          <cell r="B96" t="str">
            <v>กรมเอเชียใต้ ตะวันออกกลาง และแอฟริกา</v>
          </cell>
          <cell r="C96" t="str">
            <v>กรมเอเชียใต้ฯ</v>
          </cell>
        </row>
        <row r="97">
          <cell r="B97" t="str">
            <v>กรุงเทพมหานคร</v>
          </cell>
          <cell r="C97" t="str">
            <v>กทม.</v>
          </cell>
        </row>
        <row r="98">
          <cell r="B98" t="str">
            <v>กองทัพบก</v>
          </cell>
          <cell r="C98" t="str">
            <v>ทบ.</v>
          </cell>
        </row>
        <row r="99">
          <cell r="B99" t="str">
            <v>กองทัพเรือ</v>
          </cell>
          <cell r="C99" t="str">
            <v>ทร.</v>
          </cell>
        </row>
        <row r="100">
          <cell r="B100" t="str">
            <v>กองทัพอากาศ</v>
          </cell>
          <cell r="C100" t="str">
            <v>ทอ.</v>
          </cell>
        </row>
        <row r="101">
          <cell r="B101" t="str">
            <v>กองทุนการออมแห่งชาติ</v>
          </cell>
          <cell r="C101" t="str">
            <v>กอช.</v>
          </cell>
        </row>
        <row r="102">
          <cell r="B102" t="str">
            <v>กองทุนเงินให้กู้ยืมเพื่อการศึกษา</v>
          </cell>
          <cell r="C102" t="str">
            <v>กยศ.</v>
          </cell>
        </row>
        <row r="103">
          <cell r="B103" t="str">
            <v>กองทุนพัฒนาสื่อปลอดภัยและสร้างสรรค์</v>
          </cell>
          <cell r="C103" t="str">
            <v>TMF</v>
          </cell>
        </row>
        <row r="104">
          <cell r="B104" t="str">
            <v>กองทุนเพื่อความเสมอภาคทางการศึกษา</v>
          </cell>
          <cell r="C104" t="str">
            <v>กสศ.</v>
          </cell>
        </row>
        <row r="105">
          <cell r="B105" t="str">
            <v>กองทุนสนับสนุนการสร้างเสริมสุขภาพ</v>
          </cell>
          <cell r="C105" t="str">
            <v>สสส.</v>
          </cell>
        </row>
        <row r="106">
          <cell r="B106" t="str">
            <v>กองบัญชาการกองทัพไทย</v>
          </cell>
          <cell r="C106" t="str">
            <v>บก.ทท.</v>
          </cell>
        </row>
        <row r="107">
          <cell r="B107" t="str">
            <v>กองอำนวยการรักษาความมั่นคงภายในราชอาณาจักร</v>
          </cell>
          <cell r="C107" t="str">
            <v>กอ.รมน.</v>
          </cell>
        </row>
        <row r="108">
          <cell r="B108" t="str">
            <v>การกีฬาแห่งประเทศไทย</v>
          </cell>
          <cell r="C108" t="str">
            <v>กกท.</v>
          </cell>
        </row>
        <row r="109">
          <cell r="B109" t="str">
            <v>การเคหะแห่งชาติ</v>
          </cell>
          <cell r="C109" t="str">
            <v>กคช.</v>
          </cell>
        </row>
        <row r="110">
          <cell r="B110" t="str">
            <v>การท่องเที่ยวแห่งประเทศไทย</v>
          </cell>
          <cell r="C110" t="str">
            <v>ททท.</v>
          </cell>
        </row>
        <row r="111">
          <cell r="B111" t="str">
            <v>การทางพิเศษแห่งประเทศไทย</v>
          </cell>
          <cell r="C111" t="str">
            <v>กทพ.</v>
          </cell>
        </row>
        <row r="112">
          <cell r="B112" t="str">
            <v>การท่าเรือแห่งประเทศไทย</v>
          </cell>
          <cell r="C112" t="str">
            <v>กทท.</v>
          </cell>
        </row>
        <row r="113">
          <cell r="B113" t="str">
            <v>การนิคมอุตสาหกรรมแห่งประเทศไทย</v>
          </cell>
          <cell r="C113" t="str">
            <v>กนอ.</v>
          </cell>
        </row>
        <row r="114">
          <cell r="B114" t="str">
            <v>การประปานครหลวง</v>
          </cell>
          <cell r="C114" t="str">
            <v>กปน.</v>
          </cell>
        </row>
        <row r="115">
          <cell r="B115" t="str">
            <v>การประปาส่วนภูมิภาค</v>
          </cell>
          <cell r="C115" t="str">
            <v>กปภ.</v>
          </cell>
        </row>
        <row r="116">
          <cell r="B116" t="str">
            <v>การไฟฟ้านครหลวง</v>
          </cell>
          <cell r="C116" t="str">
            <v>กฟน.</v>
          </cell>
        </row>
        <row r="117">
          <cell r="B117" t="str">
            <v>การไฟฟ้าฝ่ายผลิตแห่งประเทศไทย</v>
          </cell>
          <cell r="C117" t="str">
            <v>กฟผ.</v>
          </cell>
        </row>
        <row r="118">
          <cell r="B118" t="str">
            <v>การไฟฟ้าส่วนภูมิภาค</v>
          </cell>
          <cell r="C118" t="str">
            <v>กฟภ.</v>
          </cell>
        </row>
        <row r="119">
          <cell r="B119" t="str">
            <v>การยางแห่งประเทศไทย</v>
          </cell>
          <cell r="C119" t="str">
            <v>กยท.</v>
          </cell>
        </row>
        <row r="120">
          <cell r="B120" t="str">
            <v>การรถไฟฟ้าขนส่งมวลชนแห่งประเทศไทย</v>
          </cell>
          <cell r="C120" t="str">
            <v>รฟม.</v>
          </cell>
        </row>
        <row r="121">
          <cell r="B121" t="str">
            <v>การรถไฟแห่งประเทศไทย</v>
          </cell>
          <cell r="C121" t="str">
            <v>รฟท.</v>
          </cell>
        </row>
        <row r="122">
          <cell r="B122" t="str">
            <v>การส่งเสริมอุตสาหกรรม</v>
          </cell>
          <cell r="C122" t="str">
            <v>กสอ.</v>
          </cell>
        </row>
        <row r="123">
          <cell r="B123" t="str">
            <v>คณะกรรมการโอลิมปิคแห่งประเทศไทยในพระบรมราชูปถัมภ์</v>
          </cell>
          <cell r="C123" t="str">
            <v>NOCT</v>
          </cell>
        </row>
        <row r="124">
          <cell r="B124" t="str">
            <v>คุรุสภา</v>
          </cell>
          <cell r="C124" t="str">
            <v>คส.</v>
          </cell>
        </row>
        <row r="125">
          <cell r="B125" t="str">
            <v>สำนักงานเลขาธิการคุรุสภา</v>
          </cell>
          <cell r="C125" t="str">
            <v>คส.</v>
          </cell>
        </row>
        <row r="126">
          <cell r="B126" t="str">
            <v>สถาบันวิชาการป้องกันประเทศ</v>
          </cell>
          <cell r="C126" t="str">
            <v>สปท.</v>
          </cell>
        </row>
        <row r="127">
          <cell r="B127" t="str">
            <v>จุฬาลงกรณ์มหาวิทยาลัย</v>
          </cell>
          <cell r="C127" t="str">
            <v>จุฬา</v>
          </cell>
        </row>
        <row r="128">
          <cell r="B128" t="str">
            <v>ธนาคารกรุงไทย จำกัด (มหาชน)</v>
          </cell>
          <cell r="C128" t="str">
            <v>KTB</v>
          </cell>
        </row>
        <row r="129">
          <cell r="B129" t="str">
            <v>ธนาคารพัฒนาวิสาหกิจขนาดกลางและขนาดย่อมแห่งประเทศไทย</v>
          </cell>
          <cell r="C129" t="str">
            <v>ธพว.</v>
          </cell>
        </row>
        <row r="130">
          <cell r="B130" t="str">
            <v>ธนาคารเพื่อการเกษตรและสหกรณ์การเกษตร</v>
          </cell>
          <cell r="C130" t="str">
            <v>ธกส.</v>
          </cell>
        </row>
        <row r="131">
          <cell r="B131" t="str">
            <v>ธนาคารเพื่อการส่งออกและนำเข้าแห่งประเทศไทย</v>
          </cell>
          <cell r="C131" t="str">
            <v>ธสน.</v>
          </cell>
        </row>
        <row r="132">
          <cell r="B132" t="str">
            <v>ธนาคารแห่งประเทศไทย</v>
          </cell>
          <cell r="C132" t="str">
            <v>ธปท.</v>
          </cell>
        </row>
        <row r="133">
          <cell r="B133" t="str">
            <v>ธนาคารออมสิน</v>
          </cell>
          <cell r="C133" t="str">
            <v>GSB</v>
          </cell>
        </row>
        <row r="134">
          <cell r="B134" t="str">
            <v>ธนาคารอาคารสงเคราะห์</v>
          </cell>
          <cell r="C134" t="str">
            <v>ธอส.</v>
          </cell>
        </row>
        <row r="135">
          <cell r="B135" t="str">
            <v>ธนาคารอิสลามแห่งประเทศไทย</v>
          </cell>
          <cell r="C135" t="str">
            <v>ISBT</v>
          </cell>
        </row>
        <row r="136">
          <cell r="B136" t="str">
            <v>บรรษัทประกันสินเชื่ออุตสาหกรรมขนาดย่อม</v>
          </cell>
          <cell r="C136" t="str">
            <v>บสย.</v>
          </cell>
        </row>
        <row r="137">
          <cell r="B137" t="str">
            <v>บริษัท ขนส่ง จํากัด</v>
          </cell>
          <cell r="C137" t="str">
            <v>บขส.</v>
          </cell>
        </row>
        <row r="138">
          <cell r="B138" t="str">
            <v>บริษัท ขนส่ง จำกัด</v>
          </cell>
          <cell r="C138" t="str">
            <v>บขส.</v>
          </cell>
        </row>
        <row r="139">
          <cell r="B139" t="str">
            <v>บริษัท ข้อมูลเครดิตแห่งชาติ จำกัด</v>
          </cell>
          <cell r="C139" t="str">
            <v>NCB</v>
          </cell>
        </row>
        <row r="140">
          <cell r="B140" t="str">
            <v>บริษัท ท่าอากาศยานไทย จํากัด (มหาชน)</v>
          </cell>
          <cell r="C140" t="str">
            <v>ทอท.</v>
          </cell>
        </row>
        <row r="141">
          <cell r="B141" t="str">
            <v>บริษัท ท่าอากาศยานไทย จำกัด (มหาชน)</v>
          </cell>
          <cell r="C141" t="str">
            <v>ทอท.</v>
          </cell>
        </row>
        <row r="142">
          <cell r="B142" t="str">
            <v>บริษัท โทรคมนาคมแห่งชาติ จำกัด (​มหาชน)</v>
          </cell>
          <cell r="C142" t="str">
            <v>NT</v>
          </cell>
        </row>
        <row r="143">
          <cell r="B143" t="str">
            <v>บริษัท โทรคมนาคมแห่งชาติ จำกัด (มหาชน)</v>
          </cell>
          <cell r="C143" t="str">
            <v>NT</v>
          </cell>
        </row>
        <row r="144">
          <cell r="B144" t="str">
            <v>บริษัท ปตท จํากัด (มหาชน)</v>
          </cell>
          <cell r="C144" t="str">
            <v>ปตท.</v>
          </cell>
        </row>
        <row r="145">
          <cell r="B145" t="str">
            <v>บริษัท ปตท. จำกัด (มหาชน)</v>
          </cell>
          <cell r="C145" t="str">
            <v>ปตท.</v>
          </cell>
        </row>
        <row r="146">
          <cell r="B146" t="str">
            <v>บริษัท ปตท. สำรวจและผลิตปิโตรเลียม จำกัด</v>
          </cell>
          <cell r="C146" t="str">
            <v>ปตท.สผ.</v>
          </cell>
        </row>
        <row r="147">
          <cell r="B147" t="str">
            <v>บริษัท ไปรษณีย์ไทย จํากัด</v>
          </cell>
          <cell r="C147" t="str">
            <v>ปณท.</v>
          </cell>
        </row>
        <row r="148">
          <cell r="B148" t="str">
            <v>บริษัท ไปรษณีย์ไทย จำกัด</v>
          </cell>
          <cell r="C148" t="str">
            <v>ปณท.</v>
          </cell>
        </row>
        <row r="149">
          <cell r="B149" t="str">
            <v>บริษัท รถไฟฟ้า ร.ฟ.ท. จำกัด</v>
          </cell>
          <cell r="C149" t="str">
            <v>รฟฟท.</v>
          </cell>
        </row>
        <row r="150">
          <cell r="B150" t="str">
            <v>บริษัท วิทยุการบินแห่งประเทศไทย จํากัด</v>
          </cell>
          <cell r="C150" t="str">
            <v>บวท.</v>
          </cell>
        </row>
        <row r="151">
          <cell r="B151" t="str">
            <v>บริษัท วิทยุการบินแห่งประเทศไทย จำกัด</v>
          </cell>
          <cell r="C151" t="str">
            <v>บวท.</v>
          </cell>
        </row>
        <row r="152">
          <cell r="B152" t="str">
            <v>บริษัท อสมท จํากัด (มหาชน)</v>
          </cell>
          <cell r="C152" t="str">
            <v>อสมท.</v>
          </cell>
        </row>
        <row r="153">
          <cell r="B153" t="str">
            <v>บริษัท อู่กรุงเทพ จำกัด</v>
          </cell>
          <cell r="C153" t="str">
            <v>บอท.</v>
          </cell>
        </row>
        <row r="154">
          <cell r="B154" t="str">
            <v>บริษัทห้องปฏิบัติการกลางตรวจสอบผลิตภัณฑ์เกษตรและอาหาร จำกัด</v>
          </cell>
          <cell r="C154" t="str">
            <v>LCFA</v>
          </cell>
        </row>
        <row r="155">
          <cell r="B155" t="str">
            <v>มหาวิทยาลัยการกีฬาแห่งชาติ</v>
          </cell>
          <cell r="C155" t="str">
            <v>มกช.</v>
          </cell>
        </row>
        <row r="156">
          <cell r="B156" t="str">
            <v>มหาวิทยาลัยกาฬสินธุ์</v>
          </cell>
          <cell r="C156" t="str">
            <v>มกส.</v>
          </cell>
        </row>
        <row r="157">
          <cell r="B157" t="str">
            <v>มหาวิทยาลัยเกษตรศาสตร์</v>
          </cell>
          <cell r="C157" t="str">
            <v>มก.</v>
          </cell>
        </row>
        <row r="158">
          <cell r="B158" t="str">
            <v>มหาวิทยาลัยขอนแก่น</v>
          </cell>
          <cell r="C158" t="str">
            <v>มข.</v>
          </cell>
        </row>
        <row r="159">
          <cell r="B159" t="str">
            <v>มหาวิทยาลัยเชียงใหม่</v>
          </cell>
          <cell r="C159" t="str">
            <v>มช.</v>
          </cell>
        </row>
        <row r="160">
          <cell r="B160" t="str">
            <v>มหาวิทยาลัยทักษิณ</v>
          </cell>
          <cell r="C160" t="str">
            <v>มทษ.</v>
          </cell>
        </row>
        <row r="161">
          <cell r="B161" t="str">
            <v>มหาวิทยาลัยเทคโนโลยีพระจอมเกล้าธนบุรี</v>
          </cell>
          <cell r="C161" t="str">
            <v>มจธ.</v>
          </cell>
        </row>
        <row r="162">
          <cell r="B162" t="str">
            <v>มหาวิทยาลัยเทคโนโลยีพระจอมเกล้าพระนครเหนือ</v>
          </cell>
          <cell r="C162" t="str">
            <v>มจพ.</v>
          </cell>
        </row>
        <row r="163">
          <cell r="B163" t="str">
            <v>มหาวิทยาลัยเทคโนโลยีราชมงคลกรุงเทพ</v>
          </cell>
          <cell r="C163" t="str">
            <v>มทร.กรุงเทพ</v>
          </cell>
        </row>
        <row r="164">
          <cell r="B164" t="str">
            <v>มหาวิทยาลัยเทคโนโลยีราชมงคลตะวันออก</v>
          </cell>
          <cell r="C164" t="str">
            <v>มทร.ตะวันออก</v>
          </cell>
        </row>
        <row r="165">
          <cell r="B165" t="str">
            <v>มหาวิทยาลัยเทคโนโลยีราชมงคลธัญบุรี</v>
          </cell>
          <cell r="C165" t="str">
            <v>มทร.ธัญบุรี</v>
          </cell>
        </row>
        <row r="166">
          <cell r="B166" t="str">
            <v>มหาวิทยาลัยเทคโนโลยีราชมงคลพระนคร</v>
          </cell>
          <cell r="C166" t="str">
            <v>มทร.พระนคร</v>
          </cell>
        </row>
        <row r="167">
          <cell r="B167" t="str">
            <v>มหาวิทยาลัยเทคโนโลยีราชมงคลรัตนโกสินทร์</v>
          </cell>
          <cell r="C167" t="str">
            <v>มทร.รัตนโกสินทร์</v>
          </cell>
        </row>
        <row r="168">
          <cell r="B168" t="str">
            <v>มหาวิทยาลัยเทคโนโลยีราชมงคลล้านนา</v>
          </cell>
          <cell r="C168" t="str">
            <v>มทร.ล้านนา</v>
          </cell>
        </row>
        <row r="169">
          <cell r="B169" t="str">
            <v>มหาวิทยาลัยเทคโนโลยีราชมงคลศรีวิชัย</v>
          </cell>
          <cell r="C169" t="str">
            <v>มทร.ศรีวิชัย</v>
          </cell>
        </row>
        <row r="170">
          <cell r="B170" t="str">
            <v>มหาวิทยาลัยเทคโนโลยีราชมงคลสุวรรณภูมิ</v>
          </cell>
          <cell r="C170" t="str">
            <v>มทร.สุวรรณภูมิ</v>
          </cell>
        </row>
        <row r="171">
          <cell r="B171" t="str">
            <v>มหาวิทยาลัยเทคโนโลยีราชมงคลอีสาน</v>
          </cell>
          <cell r="C171" t="str">
            <v>มทร.อีสาน</v>
          </cell>
        </row>
        <row r="172">
          <cell r="B172" t="str">
            <v>มหาวิทยาลัยเทคโนโลยีสุรนารี</v>
          </cell>
          <cell r="C172" t="str">
            <v>มทส.</v>
          </cell>
        </row>
        <row r="173">
          <cell r="B173" t="str">
            <v>มหาวิทยาลัยธรรมศาสตร์</v>
          </cell>
          <cell r="C173" t="str">
            <v>มธ.</v>
          </cell>
        </row>
        <row r="174">
          <cell r="B174" t="str">
            <v>มหาวิทยาลัยนครพนม</v>
          </cell>
          <cell r="C174" t="str">
            <v>มนพ.</v>
          </cell>
        </row>
        <row r="175">
          <cell r="B175" t="str">
            <v>มหาวิทยาลัยนราธิวาสราชนครินทร์</v>
          </cell>
          <cell r="C175" t="str">
            <v>มนร.</v>
          </cell>
        </row>
        <row r="176">
          <cell r="B176" t="str">
            <v>มหาวิทยาลัยนเรศวร</v>
          </cell>
          <cell r="C176" t="str">
            <v>มน.</v>
          </cell>
        </row>
        <row r="177">
          <cell r="B177" t="str">
            <v>มหาวิทยาลัยบูรพา</v>
          </cell>
          <cell r="C177" t="str">
            <v>มบ.</v>
          </cell>
        </row>
        <row r="178">
          <cell r="B178" t="str">
            <v>มหาวิทยาลัยพะเยา</v>
          </cell>
          <cell r="C178" t="str">
            <v>มพ.</v>
          </cell>
        </row>
        <row r="179">
          <cell r="B179" t="str">
            <v>มหาวิทยาลัยมหาจุฬาลงกรณราชวิทยาลัย</v>
          </cell>
          <cell r="C179" t="str">
            <v>มจร.</v>
          </cell>
        </row>
        <row r="180">
          <cell r="B180" t="str">
            <v>มหาวิทยาลัยมหามกุฏราชวิทยาลัย</v>
          </cell>
          <cell r="C180" t="str">
            <v>มมร.อส.</v>
          </cell>
        </row>
        <row r="181">
          <cell r="B181" t="str">
            <v>มหาวิทยาลัยมหาสารคาม</v>
          </cell>
          <cell r="C181" t="str">
            <v>มมส.</v>
          </cell>
        </row>
        <row r="182">
          <cell r="B182" t="str">
            <v>มหาวิทยาลัยมหิดล</v>
          </cell>
          <cell r="C182" t="str">
            <v>มม</v>
          </cell>
        </row>
        <row r="183">
          <cell r="B183" t="str">
            <v>มหาวิทยาลัยแม่โจ้</v>
          </cell>
          <cell r="C183" t="str">
            <v>มจ.</v>
          </cell>
        </row>
        <row r="184">
          <cell r="B184" t="str">
            <v>มหาวิทยาลัยแม่ฟ้าหลวง</v>
          </cell>
          <cell r="C184" t="str">
            <v>มฟล.</v>
          </cell>
        </row>
        <row r="185">
          <cell r="B185" t="str">
            <v>มหาวิทยาลัยราชภัฏกาญจนบุรี</v>
          </cell>
          <cell r="C185" t="str">
            <v>มร.กจ.</v>
          </cell>
        </row>
        <row r="186">
          <cell r="B186" t="str">
            <v>มหาวิทยาลัยราชภัฏกำแพงเพชร</v>
          </cell>
          <cell r="C186" t="str">
            <v>มรภ.กพ.</v>
          </cell>
        </row>
        <row r="187">
          <cell r="B187" t="str">
            <v>มหาวิทยาลัยราชภัฏจันทรเกษม</v>
          </cell>
          <cell r="C187" t="str">
            <v>มจษ.</v>
          </cell>
        </row>
        <row r="188">
          <cell r="B188" t="str">
            <v>มหาวิทยาลัยราชภัฏชัยภูมิ</v>
          </cell>
          <cell r="C188" t="str">
            <v>มชย.</v>
          </cell>
        </row>
        <row r="189">
          <cell r="B189" t="str">
            <v>มหาวิทยาลัยราชภัฏเชียงราย</v>
          </cell>
          <cell r="C189" t="str">
            <v>มร.ชร.</v>
          </cell>
        </row>
        <row r="190">
          <cell r="B190" t="str">
            <v>มหาวิทยาลัยราชภัฏเชียงใหม่</v>
          </cell>
          <cell r="C190" t="str">
            <v>มร.ชม.</v>
          </cell>
        </row>
        <row r="191">
          <cell r="B191" t="str">
            <v>มหาวิทยาลัยราชภัฏเทพสตรี</v>
          </cell>
          <cell r="C191" t="str">
            <v>มรท.</v>
          </cell>
        </row>
        <row r="192">
          <cell r="B192" t="str">
            <v>มหาวิทยาลัยราชภัฏธนบุรี</v>
          </cell>
          <cell r="C192" t="str">
            <v>มรธ.</v>
          </cell>
        </row>
        <row r="193">
          <cell r="B193" t="str">
            <v>มหาวิทยาลัยราชภัฏนครปฐม</v>
          </cell>
          <cell r="C193" t="str">
            <v>มรน.</v>
          </cell>
        </row>
        <row r="194">
          <cell r="B194" t="str">
            <v>มหาวิทยาลัยราชภัฏนครราชสีมา</v>
          </cell>
          <cell r="C194" t="str">
            <v>มรภ.นม.</v>
          </cell>
        </row>
        <row r="195">
          <cell r="B195" t="str">
            <v>มหาวิทยาลัยราชภัฏนครศรีธรรมราช</v>
          </cell>
          <cell r="C195" t="str">
            <v>มรภ.นศ.</v>
          </cell>
        </row>
        <row r="196">
          <cell r="B196" t="str">
            <v>มหาวิทยาลัยราชภัฏนครสวรรค์</v>
          </cell>
          <cell r="C196" t="str">
            <v>มร.นว.</v>
          </cell>
        </row>
        <row r="197">
          <cell r="B197" t="str">
            <v>มหาวิทยาลัยราชภัฏบ้านสมเด็จเจ้าพระยา</v>
          </cell>
          <cell r="C197" t="str">
            <v>มบส.</v>
          </cell>
        </row>
        <row r="198">
          <cell r="B198" t="str">
            <v>มหาวิทยาลัยราชภัฏบุรีรัมย์</v>
          </cell>
          <cell r="C198" t="str">
            <v>มรภ.บร.</v>
          </cell>
        </row>
        <row r="199">
          <cell r="B199" t="str">
            <v>มหาวิทยาลัยราชภัฏพระนคร</v>
          </cell>
          <cell r="C199" t="str">
            <v>มรภ.พระนคร</v>
          </cell>
        </row>
        <row r="200">
          <cell r="B200" t="str">
            <v>มหาวิทยาลัยราชภัฏพระนครศรีอยุธยา</v>
          </cell>
          <cell r="C200" t="str">
            <v>มรภ.อย.</v>
          </cell>
        </row>
        <row r="201">
          <cell r="B201" t="str">
            <v>มหาวิทยาลัยราชภัฏพิบูลสงคราม</v>
          </cell>
          <cell r="C201" t="str">
            <v>มร.พส.</v>
          </cell>
        </row>
        <row r="202">
          <cell r="B202" t="str">
            <v>มหาวิทยาลัยราชภัฏเพชรบุรี</v>
          </cell>
          <cell r="C202" t="str">
            <v>มรภ.พบ.</v>
          </cell>
        </row>
        <row r="203">
          <cell r="B203" t="str">
            <v>มหาวิทยาลัยราชภัฏเพชรบูรณ์</v>
          </cell>
          <cell r="C203" t="str">
            <v>มร.พช.</v>
          </cell>
        </row>
        <row r="204">
          <cell r="B204" t="str">
            <v>มหาวิทยาลัยราชภัฏภูเก็ต</v>
          </cell>
          <cell r="C204" t="str">
            <v>มรภ.</v>
          </cell>
        </row>
        <row r="205">
          <cell r="B205" t="str">
            <v>มหาวิทยาลัยราชภัฏมหาสารคาม</v>
          </cell>
          <cell r="C205" t="str">
            <v>มรม.</v>
          </cell>
        </row>
        <row r="206">
          <cell r="B206" t="str">
            <v>มหาวิทยาลัยราชภัฏยะลา</v>
          </cell>
          <cell r="C206" t="str">
            <v>มรย.</v>
          </cell>
        </row>
        <row r="207">
          <cell r="B207" t="str">
            <v>มหาวิทยาลัยราชภัฏร้อยเอ็ด</v>
          </cell>
          <cell r="C207" t="str">
            <v>มรภ.รอ.</v>
          </cell>
        </row>
        <row r="208">
          <cell r="B208" t="str">
            <v>มหาวิทยาลัยราชภัฏราชนครินทร์</v>
          </cell>
          <cell r="C208" t="str">
            <v>มรร.</v>
          </cell>
        </row>
        <row r="209">
          <cell r="B209" t="str">
            <v>มหาวิทยาลัยราชภัฏรำไพพรรณี</v>
          </cell>
          <cell r="C209" t="str">
            <v>มร.รพ.</v>
          </cell>
        </row>
        <row r="210">
          <cell r="B210" t="str">
            <v>มหาวิทยาลัยราชภัฏลำปาง</v>
          </cell>
          <cell r="C210" t="str">
            <v>มรภ.ลป.</v>
          </cell>
        </row>
        <row r="211">
          <cell r="B211" t="str">
            <v>มหาวิทยาลัยราชภัฏเลย</v>
          </cell>
          <cell r="C211" t="str">
            <v>มรล.</v>
          </cell>
        </row>
        <row r="212">
          <cell r="B212" t="str">
            <v>มหาวิทยาลัยราชภัฏวไลยอลงกรณ์ ในพระบรมราชูปถัมภ์</v>
          </cell>
          <cell r="C212" t="str">
            <v>มรว.</v>
          </cell>
        </row>
        <row r="213">
          <cell r="B213" t="str">
            <v>มหาวิทยาลัยราชภัฏวไลยอลงกรณ์ ในพระบรมราชูปถัมภ์ จังหวัดปทุมธานี</v>
          </cell>
          <cell r="C213" t="str">
            <v>มรว.</v>
          </cell>
        </row>
        <row r="214">
          <cell r="B214" t="str">
            <v>มหาวิทยาลัยราชภัฏศรีสะเกษ</v>
          </cell>
          <cell r="C214" t="str">
            <v>มรภ.ศก.</v>
          </cell>
        </row>
        <row r="215">
          <cell r="B215" t="str">
            <v>มหาวิทยาลัยราชภัฏสกลนคร</v>
          </cell>
          <cell r="C215" t="str">
            <v>มร.สน.</v>
          </cell>
        </row>
        <row r="216">
          <cell r="B216" t="str">
            <v>มหาวิทยาลัยราชภัฏสงขลา</v>
          </cell>
          <cell r="C216" t="str">
            <v>มรภ.สข.</v>
          </cell>
        </row>
        <row r="217">
          <cell r="B217" t="str">
            <v>มหาวิทยาลัยราชภัฏสวนสุนันทา</v>
          </cell>
          <cell r="C217" t="str">
            <v>มรภ.สส.</v>
          </cell>
        </row>
        <row r="218">
          <cell r="B218" t="str">
            <v>มหาวิทยาลัยราชภัฏสุราษฎ์ธานี</v>
          </cell>
          <cell r="C218" t="str">
            <v>มรส.</v>
          </cell>
        </row>
        <row r="219">
          <cell r="B219" t="str">
            <v>มหาวิทยาลัยราชภัฏสุราษฎร์ธานี</v>
          </cell>
          <cell r="C219" t="str">
            <v>มรส.</v>
          </cell>
        </row>
        <row r="220">
          <cell r="B220" t="str">
            <v>มหาวิทยาลัยราชภัฏสุรินทร์</v>
          </cell>
          <cell r="C220" t="str">
            <v>มรภ.สร.</v>
          </cell>
        </row>
        <row r="221">
          <cell r="B221" t="str">
            <v>มหาวิทยาลัยราชภัฏหมู่บ้านจอมบึง</v>
          </cell>
          <cell r="C221" t="str">
            <v>มร.มจ.</v>
          </cell>
        </row>
        <row r="222">
          <cell r="B222" t="str">
            <v>มหาวิทยาลัยราชภัฏอุดรธานี</v>
          </cell>
          <cell r="C222" t="str">
            <v>มร.อด.</v>
          </cell>
        </row>
        <row r="223">
          <cell r="B223" t="str">
            <v>มหาวิทยาลัยราชภัฏอุตรดิตถ์</v>
          </cell>
          <cell r="C223" t="str">
            <v>มรอ.</v>
          </cell>
        </row>
        <row r="224">
          <cell r="B224" t="str">
            <v>มหาวิทยาลัยราชภัฏอุบลราชธานี</v>
          </cell>
          <cell r="C224" t="str">
            <v>มรภ.อบ.</v>
          </cell>
        </row>
        <row r="225">
          <cell r="B225" t="str">
            <v>มหาวิทยาลัยรามคำแหง</v>
          </cell>
          <cell r="C225" t="str">
            <v>มร.</v>
          </cell>
        </row>
        <row r="226">
          <cell r="B226" t="str">
            <v>มหาวิทยาลัยวลัยลักษณ์</v>
          </cell>
          <cell r="C226" t="str">
            <v>มวล.</v>
          </cell>
        </row>
        <row r="227">
          <cell r="B227" t="str">
            <v>มหาวิทยาลัยศรีนครินทรวิโรฒ</v>
          </cell>
          <cell r="C227" t="str">
            <v>มศว.</v>
          </cell>
        </row>
        <row r="228">
          <cell r="B228" t="str">
            <v>มหาวิทยาลัยศิลปากร</v>
          </cell>
          <cell r="C228" t="str">
            <v>มศก.</v>
          </cell>
        </row>
        <row r="229">
          <cell r="B229" t="str">
            <v>มหาวิทยาลัยสงขลานครินทร์</v>
          </cell>
          <cell r="C229" t="str">
            <v>มอ.</v>
          </cell>
        </row>
        <row r="230">
          <cell r="B230" t="str">
            <v>มหาวิทยาลัยสวนดุสิต</v>
          </cell>
          <cell r="C230" t="str">
            <v>มสด.</v>
          </cell>
        </row>
        <row r="231">
          <cell r="B231" t="str">
            <v>มหาวิทยาลัยสุโขทัยธรรมมาธิราช</v>
          </cell>
          <cell r="C231" t="str">
            <v>มสธ.</v>
          </cell>
        </row>
        <row r="232">
          <cell r="B232" t="str">
            <v>มหาวิทยาลัยสุโขทัยธรรมาธิราช</v>
          </cell>
          <cell r="C232" t="str">
            <v>มสธ.</v>
          </cell>
        </row>
        <row r="233">
          <cell r="B233" t="str">
            <v>มหาวิทยาลัยอุบลราชธานี</v>
          </cell>
          <cell r="C233" t="str">
            <v>มอบ.</v>
          </cell>
        </row>
        <row r="234">
          <cell r="B234" t="str">
            <v>เมืองพัทยา</v>
          </cell>
          <cell r="C234" t="str">
            <v>เมืองพัทยา</v>
          </cell>
        </row>
        <row r="235">
          <cell r="B235" t="str">
            <v>โรงงานไพ่</v>
          </cell>
          <cell r="C235" t="str">
            <v>โรงงานไพ่</v>
          </cell>
        </row>
        <row r="236">
          <cell r="B236" t="str">
            <v>โรงเรียนมหิดลวิทยานุสรณ์</v>
          </cell>
          <cell r="C236" t="str">
            <v>MWIT</v>
          </cell>
        </row>
        <row r="237">
          <cell r="B237" t="str">
            <v>ศูนย์ความเป็นเลิศด้านชีววิทยาศาสตร์ (องค์การมหาชน)</v>
          </cell>
          <cell r="C237" t="str">
            <v>ศลช.</v>
          </cell>
        </row>
        <row r="238">
          <cell r="B238" t="str">
            <v>ศูนย์คุณธรรม (องค์การมหาชน)</v>
          </cell>
          <cell r="C238" t="str">
            <v>ศคธ.</v>
          </cell>
        </row>
        <row r="239">
          <cell r="B239" t="str">
            <v>ศูนย์มานุษยวิทยาสิรินธร (องค์การมหาชน)</v>
          </cell>
          <cell r="C239" t="str">
            <v>ศมส.</v>
          </cell>
        </row>
        <row r="240">
          <cell r="B240" t="str">
            <v>ศูนย์อำนวยการบริหารจังหวัดชายแดนภาคใต้</v>
          </cell>
          <cell r="C240" t="str">
            <v>ศอ.บต.</v>
          </cell>
        </row>
        <row r="241">
          <cell r="B241" t="str">
            <v>ศูนย์อำนวยการรักษาผลประโยชน์ของชาติทางทะเล</v>
          </cell>
          <cell r="C241" t="str">
            <v>ศร.ชล.</v>
          </cell>
        </row>
        <row r="242">
          <cell r="B242" t="str">
            <v>สถาบันการบินพลเรือน</v>
          </cell>
          <cell r="C242" t="str">
            <v>สบพ.</v>
          </cell>
        </row>
        <row r="243">
          <cell r="B243" t="str">
            <v>สถาบันการพยาบาลศรีสวรินทิรา สภากาชาดไทย</v>
          </cell>
          <cell r="C243" t="str">
            <v>STIN</v>
          </cell>
        </row>
        <row r="244">
          <cell r="B244" t="str">
            <v>สถาบันการแพทย์ฉุกเฉิน</v>
          </cell>
          <cell r="C244" t="str">
            <v>สพฉ.</v>
          </cell>
        </row>
        <row r="245">
          <cell r="B245" t="str">
            <v>สถาบันการแพทย์ฉุกเฉินแห่งชาติ</v>
          </cell>
          <cell r="C245" t="str">
            <v>สพฉ.</v>
          </cell>
        </row>
        <row r="246">
          <cell r="B246" t="str">
            <v>สถาบันข้อมูลขนาดใหญ่ (องค์การมหาชน)</v>
          </cell>
          <cell r="C246" t="str">
            <v>Bdi</v>
          </cell>
        </row>
        <row r="247">
          <cell r="B247" t="str">
            <v>สถาบันคุณวุฒิวิชาชีพ (องค์การมหาชน)</v>
          </cell>
          <cell r="C247" t="str">
            <v>สคช.</v>
          </cell>
        </row>
        <row r="248">
          <cell r="B248" t="str">
            <v>สถาบันคุ้มครองเงินฝาก</v>
          </cell>
          <cell r="C248" t="str">
            <v>สคฝ.</v>
          </cell>
        </row>
        <row r="249">
          <cell r="B249" t="str">
            <v>สถาบันดนตรีกัลยาณิวัฒนา</v>
          </cell>
          <cell r="C249" t="str">
            <v>สกว.</v>
          </cell>
        </row>
        <row r="250">
          <cell r="B250" t="str">
            <v>สถาบันทดสอบทางการศึกษาแห่งชาติ (องค์การมหาชน)</v>
          </cell>
          <cell r="C250" t="str">
            <v>สทศ.</v>
          </cell>
        </row>
        <row r="251">
          <cell r="B251" t="str">
            <v>สถาบันทดสอบทางการศึกษาแห่งชาติ</v>
          </cell>
          <cell r="C251" t="str">
            <v>สทศ.</v>
          </cell>
        </row>
        <row r="252">
          <cell r="B252" t="str">
            <v>สถาบันเทคโนโลยีจิตรลดา</v>
          </cell>
          <cell r="C252" t="str">
            <v>สจด.</v>
          </cell>
        </row>
        <row r="253">
          <cell r="B253" t="str">
            <v>สถาบันเทคโนโลยีนิวเคลียร์แห่งชาติ (องค์การมหาชน)</v>
          </cell>
          <cell r="C253" t="str">
            <v>สทน.</v>
          </cell>
        </row>
        <row r="254">
          <cell r="B254" t="str">
            <v>สถาบันเทคโนโลยีปทุมวัน</v>
          </cell>
          <cell r="C254" t="str">
            <v>สทป.</v>
          </cell>
        </row>
        <row r="255">
          <cell r="B255" t="str">
            <v>สถาบันเทคโนโลยีป้องกันประเทศ</v>
          </cell>
          <cell r="C255" t="str">
            <v>สทป.</v>
          </cell>
        </row>
        <row r="256">
          <cell r="B256" t="str">
            <v>สถาบันเทคโนโลยีพระจอมเกล้าเจ้าคุณทหารลาดกระบัง</v>
          </cell>
          <cell r="C256" t="str">
            <v>สจล.</v>
          </cell>
        </row>
        <row r="257">
          <cell r="B257" t="str">
            <v>สถาบันไทย-เยอรมัน</v>
          </cell>
          <cell r="C257" t="str">
            <v>TGI</v>
          </cell>
        </row>
        <row r="258">
          <cell r="B258" t="str">
            <v>สถาบันนิติวิทยาศาสตร์</v>
          </cell>
          <cell r="C258" t="str">
            <v>สนว.</v>
          </cell>
        </row>
        <row r="259">
          <cell r="B259" t="str">
            <v>สถาบันบริหารจัดการธนาคารที่ดิน (องค์การมหาชน)</v>
          </cell>
          <cell r="C259" t="str">
            <v>บจธ.</v>
          </cell>
        </row>
        <row r="260">
          <cell r="B260" t="str">
            <v>สถาบันบัณฑิตพัฒนบริหารศาสตร์</v>
          </cell>
          <cell r="C260" t="str">
            <v>NIDA</v>
          </cell>
        </row>
        <row r="261">
          <cell r="B261" t="str">
            <v>สถาบันบัณฑิตพัฒนศิลป์</v>
          </cell>
          <cell r="C261" t="str">
            <v>BPI</v>
          </cell>
        </row>
        <row r="262">
          <cell r="B262" t="str">
            <v>สถาบันพระบรมราชชนก</v>
          </cell>
          <cell r="C262" t="str">
            <v>สบช.</v>
          </cell>
        </row>
        <row r="263">
          <cell r="B263" t="str">
            <v>สถาบันพระปกเกล้า</v>
          </cell>
          <cell r="C263" t="str">
            <v>พป.</v>
          </cell>
        </row>
        <row r="264">
          <cell r="B264" t="str">
            <v>สถาบันพลาสติก</v>
          </cell>
          <cell r="C264" t="str">
            <v>PIU</v>
          </cell>
        </row>
        <row r="265">
          <cell r="B265" t="str">
            <v>สถาบันพัฒนาวิสาหกิจขนาดกลาง และขนาดย่อม</v>
          </cell>
          <cell r="C265" t="str">
            <v>สสว.</v>
          </cell>
        </row>
        <row r="266">
          <cell r="B266" t="str">
            <v>สถาบันพัฒนาองค์กรชุมชน (องค์การมหาชน)</v>
          </cell>
          <cell r="C266" t="str">
            <v>พอช.</v>
          </cell>
        </row>
        <row r="267">
          <cell r="B267" t="str">
            <v>สถาบันพัฒนาอุตสาหกรรมสิ่งทอ</v>
          </cell>
          <cell r="C267" t="str">
            <v>IDE</v>
          </cell>
        </row>
        <row r="268">
          <cell r="B268" t="str">
            <v>สถาบันเพิ่มผลผลิตแห่งชาติ</v>
          </cell>
          <cell r="C268" t="str">
            <v>FTPI</v>
          </cell>
        </row>
        <row r="269">
          <cell r="B269" t="str">
            <v>สถาบันเพื่อการยุติธรรมแห่งประเทศไทย (องค์การมหาชน)</v>
          </cell>
          <cell r="C269" t="str">
            <v>สธท.</v>
          </cell>
        </row>
        <row r="270">
          <cell r="B270" t="str">
            <v>สถาบันไฟฟ้าและอิเล็กทรอนิกส์</v>
          </cell>
          <cell r="C270" t="str">
            <v>สฟอ.</v>
          </cell>
        </row>
        <row r="271">
          <cell r="B271" t="str">
            <v>สถาบันมาตรวิทยาแห่งชาติ</v>
          </cell>
          <cell r="C271" t="str">
            <v>มว.</v>
          </cell>
        </row>
        <row r="272">
          <cell r="B272" t="str">
            <v>สถาบันยานยนต์</v>
          </cell>
          <cell r="C272" t="str">
            <v>สถาบันยานยนต์</v>
          </cell>
        </row>
        <row r="273">
          <cell r="B273" t="str">
            <v>สถาบันรองรับมาตรฐานไอเอสโอ</v>
          </cell>
          <cell r="C273" t="str">
            <v>สรอ.</v>
          </cell>
        </row>
        <row r="274">
          <cell r="B274" t="str">
            <v>สถาบันระหว่างประเทศเพื่อการค้าและการพัฒนา</v>
          </cell>
          <cell r="C274" t="str">
            <v>สคพ.</v>
          </cell>
        </row>
        <row r="275">
          <cell r="B275" t="str">
            <v>สถาบันระหว่างประเทศเพื่อการค้าและการพัฒนา (องค์การมหาชน)</v>
          </cell>
          <cell r="C275" t="str">
            <v>สคพ.</v>
          </cell>
        </row>
        <row r="276">
          <cell r="B276" t="str">
            <v>สถาบันรับรองคุณภาพสถานพยาบาล (องค์การมหาชน) </v>
          </cell>
          <cell r="C276" t="str">
            <v>สรพ.</v>
          </cell>
        </row>
        <row r="277">
          <cell r="B277" t="str">
            <v>สถาบันวัคซีนแห่งชาติ</v>
          </cell>
          <cell r="C277" t="str">
            <v>สวช.</v>
          </cell>
        </row>
        <row r="278">
          <cell r="B278" t="str">
            <v>สถาบันวิจัยจุฬาภรณ์</v>
          </cell>
          <cell r="C278" t="str">
            <v>จ.ภ.</v>
          </cell>
        </row>
        <row r="279">
          <cell r="B279" t="str">
            <v>สถาบันวิจัยดาราศาสตร์แห่งชาติ (องค์การมหาชน)</v>
          </cell>
          <cell r="C279" t="str">
            <v>สดร.</v>
          </cell>
        </row>
        <row r="280">
          <cell r="B280" t="str">
            <v>สถาบันวิจัยดาราศาสตร์แห่งชาติ (องค์การมหาชน) (สดร.)</v>
          </cell>
          <cell r="C280" t="str">
            <v>สดร.</v>
          </cell>
        </row>
        <row r="281">
          <cell r="B281" t="str">
            <v>สถาบันวิจัยระบบสาธารณสุข</v>
          </cell>
          <cell r="C281" t="str">
            <v>สวรส.</v>
          </cell>
        </row>
        <row r="282">
          <cell r="B282" t="str">
            <v>สถาบันวิจัยและพัฒนาเทคโนโลยีระบบราง (องค์การมหาชน)</v>
          </cell>
          <cell r="C282" t="str">
            <v>สทร.</v>
          </cell>
        </row>
        <row r="283">
          <cell r="B283" t="str">
            <v>สถาบันวิจัยและพัฒนาพื้นที่สูง</v>
          </cell>
          <cell r="C283" t="str">
            <v>สวพส.</v>
          </cell>
        </row>
        <row r="284">
          <cell r="B284" t="str">
            <v>สถาบันวิจัยและพัฒนาอัญมณีและเครื่องประดับแห่งชาติ (องค์การมหาชน)</v>
          </cell>
          <cell r="C284" t="str">
            <v>สวอ.</v>
          </cell>
        </row>
        <row r="285">
          <cell r="B285" t="str">
            <v>สถาบันวิจัยวิทยาศาสตร์และเทคโนโลยีแห่งประเทศไทย</v>
          </cell>
          <cell r="C285" t="str">
            <v>วว.</v>
          </cell>
        </row>
        <row r="286">
          <cell r="B286" t="str">
            <v>สถาบันวิจัยแสงซินโครตรอน (องค์การมหาชน)</v>
          </cell>
          <cell r="C286" t="str">
            <v>สซ.</v>
          </cell>
        </row>
        <row r="287">
          <cell r="B287" t="str">
            <v>สถาบันวิทยาลัยชุมชน</v>
          </cell>
          <cell r="C287" t="str">
            <v>ICCS</v>
          </cell>
        </row>
        <row r="288">
          <cell r="B288" t="str">
            <v xml:space="preserve">สถาบันวิทยาลัยชุมชน
</v>
          </cell>
          <cell r="C288" t="str">
            <v>ICCS</v>
          </cell>
        </row>
        <row r="289">
          <cell r="B289" t="str">
            <v>สถาบันส่งเสริมการสอนวิทยาศาสตร์และเทคโนโลยี (สสวท.)</v>
          </cell>
          <cell r="C289" t="str">
            <v>สสวท.</v>
          </cell>
        </row>
        <row r="290">
          <cell r="B290" t="str">
            <v>สถาบันส่งเสริมความปลอดภัย อาชีวอนามัย และสภาพแวดล้อมในการทำงาน (องค์การมหาชน)</v>
          </cell>
          <cell r="C290" t="str">
            <v>สสปท.</v>
          </cell>
        </row>
        <row r="291">
          <cell r="B291" t="str">
            <v>สถาบันส่งเสริมศิลปหัตถกรรมไทย (องค์การมหาชน)</v>
          </cell>
          <cell r="C291" t="str">
            <v>สศท.</v>
          </cell>
        </row>
        <row r="292">
          <cell r="B292" t="str">
            <v>สถาบันสารสนเทศทรัพยากรน้ำ (องค์การมหาชน)</v>
          </cell>
          <cell r="C292" t="str">
            <v>สสน.</v>
          </cell>
        </row>
        <row r="293">
          <cell r="B293" t="str">
            <v>สถาบันอนุญาโตตุลาการ</v>
          </cell>
          <cell r="C293" t="str">
            <v>THAC</v>
          </cell>
        </row>
        <row r="294">
          <cell r="B294" t="str">
            <v>สถาบันอาหาร</v>
          </cell>
          <cell r="C294" t="str">
            <v>NFI</v>
          </cell>
        </row>
        <row r="295">
          <cell r="B295" t="str">
            <v>สภากาชาดไทย</v>
          </cell>
          <cell r="C295" t="str">
            <v>กาชาดฯ</v>
          </cell>
        </row>
        <row r="296">
          <cell r="B296" t="str">
            <v>สภาวิชาชีพวิทยาศาสตร์และเทคโนโลยี</v>
          </cell>
          <cell r="C296" t="str">
            <v>สชวท.</v>
          </cell>
        </row>
        <row r="297">
          <cell r="B297" t="str">
            <v>สภาหอการค้าแห่งประเทศไทย</v>
          </cell>
          <cell r="C297" t="str">
            <v>TCC</v>
          </cell>
        </row>
        <row r="298">
          <cell r="B298" t="str">
            <v>สภาอุตสาหกรรมแห่งประเทศไทย</v>
          </cell>
          <cell r="C298" t="str">
            <v>ส.อ.ท.</v>
          </cell>
        </row>
        <row r="299">
          <cell r="B299" t="str">
            <v>สมาคมธนาคารไทย</v>
          </cell>
          <cell r="C299" t="str">
            <v>TBA</v>
          </cell>
        </row>
        <row r="300">
          <cell r="B300" t="str">
            <v>สัตวแพทยสภา</v>
          </cell>
          <cell r="C300" t="str">
            <v>สัตวแพทยสภา</v>
          </cell>
        </row>
        <row r="301">
          <cell r="B301" t="str">
            <v>สํานักงานปฏิรูปที่ดินเพื่อเกษตรกรรม</v>
          </cell>
          <cell r="C301" t="str">
            <v>สปก.</v>
          </cell>
        </row>
        <row r="302">
          <cell r="B302" t="str">
            <v>สํานักงานปลัดกระทรวงศึกษาธิการ</v>
          </cell>
          <cell r="C302" t="str">
            <v>สป.ศธ.</v>
          </cell>
        </row>
        <row r="303">
          <cell r="B303" t="str">
            <v>สำนักงานส่งเสริมเศรษฐกิจดิจิทัล</v>
          </cell>
          <cell r="C303" t="str">
            <v>สศด.</v>
          </cell>
        </row>
        <row r="304">
          <cell r="B304" t="str">
            <v>สำนักข่าวกรองแห่งชาติ</v>
          </cell>
          <cell r="C304" t="str">
            <v>สขช.</v>
          </cell>
        </row>
        <row r="305">
          <cell r="B305" t="str">
            <v>สำนักงบประมาณ</v>
          </cell>
          <cell r="C305" t="str">
            <v>สงป.</v>
          </cell>
        </row>
        <row r="306">
          <cell r="B306" t="str">
            <v>สำนักงานกองทุนน้ำมันเชื้อเพลิง</v>
          </cell>
          <cell r="C306" t="str">
            <v>สกนช.</v>
          </cell>
        </row>
        <row r="307">
          <cell r="B307" t="str">
            <v>สำนักงานกองทุนหมู่บ้านและชุมชนเมืองแห่งชาติ</v>
          </cell>
          <cell r="C307" t="str">
            <v>สทบ.</v>
          </cell>
        </row>
        <row r="308">
          <cell r="B308" t="str">
            <v>สำนักงานการตรวจเงินแผ่นดิน</v>
          </cell>
          <cell r="C308" t="str">
            <v>สตง.</v>
          </cell>
        </row>
        <row r="309">
          <cell r="B309" t="str">
            <v>สำนักงานการบินพลเรือนแห่งประเทศไทย</v>
          </cell>
          <cell r="C309" t="str">
            <v>กพท.</v>
          </cell>
        </row>
        <row r="310">
          <cell r="B310" t="str">
            <v>สำนักงานการปฏิรูปที่ดินเพื่อเกษตรกรรม</v>
          </cell>
          <cell r="C310" t="str">
            <v>ส.ป.ก.</v>
          </cell>
        </row>
        <row r="311">
          <cell r="B311" t="str">
            <v>สำนักงานการวิจัยแห่งชาติ</v>
          </cell>
          <cell r="C311" t="str">
            <v>วช.</v>
          </cell>
        </row>
        <row r="312">
          <cell r="B312" t="str">
            <v>สำนักงานกิจการยุติธรรม</v>
          </cell>
          <cell r="C312" t="str">
            <v>สกธ.</v>
          </cell>
        </row>
        <row r="313">
          <cell r="B313" t="str">
            <v>สำนักงานขับเคลื่อนการปฏิรูปประเทศ ยุทธศาสตร์ชาติ และการสร้างความสามัคคีปรองดอง</v>
          </cell>
          <cell r="C313" t="str">
            <v>สำนักงาน ป.ย.ป.</v>
          </cell>
        </row>
        <row r="314">
          <cell r="B314" t="str">
            <v>สำนักงานคณะกรรมการกฤษฎีกา</v>
          </cell>
          <cell r="C314" t="str">
            <v>สคก.</v>
          </cell>
        </row>
        <row r="315">
          <cell r="B315" t="str">
            <v>สำนักงานคณะกรรมการกลางอิสลามแห่งประเทศไทย</v>
          </cell>
          <cell r="C315" t="str">
            <v>กอท.</v>
          </cell>
        </row>
        <row r="316">
          <cell r="B316" t="str">
            <v>สำนักงานคณะกรรมการการกระจายอำนาจให้แก่องค์กรปกครองส่วนท้องถิ่น</v>
          </cell>
          <cell r="C316" t="str">
            <v>ก.ก.ถ.</v>
          </cell>
        </row>
        <row r="317">
          <cell r="B317" t="str">
            <v>สำนักงานคณะกรรมการการแข่งขันทางการค้า</v>
          </cell>
          <cell r="C317" t="str">
            <v>สขค.</v>
          </cell>
        </row>
        <row r="318">
          <cell r="B318" t="str">
            <v>สำนักงานคณะกรรมการการรักษาความมั่นคงปลอดภัยไซเบอร์แห่งชาติ</v>
          </cell>
          <cell r="C318" t="str">
            <v>สกมช.</v>
          </cell>
        </row>
        <row r="319">
          <cell r="B319" t="str">
            <v>สำนักงานคณะกรรมการการเลือกตั้ง</v>
          </cell>
          <cell r="C319" t="str">
            <v>สำนักงาน กกต.</v>
          </cell>
        </row>
        <row r="320">
          <cell r="B320" t="str">
            <v>สำนักงานคณะกรรมการการศึกษาขั้นพื้นฐาน</v>
          </cell>
          <cell r="C320" t="str">
            <v>สพฐ.</v>
          </cell>
        </row>
        <row r="321">
          <cell r="B321" t="str">
            <v>สำนักงานคณะกรรมการการอาชีวศึกษา</v>
          </cell>
          <cell r="C321" t="str">
            <v>สอศ.</v>
          </cell>
        </row>
        <row r="322">
          <cell r="B322" t="str">
            <v>สำนักงานคณะกรรมการกำกับกิจการพลังงาน</v>
          </cell>
          <cell r="C322" t="str">
            <v>กกพ.</v>
          </cell>
        </row>
        <row r="323">
          <cell r="B323" t="str">
            <v>สำนักงานคณะกรรมการกำกับและส่งเสริมการประกอบธุรกิจประกันภัย (คปภ.)</v>
          </cell>
          <cell r="C323" t="str">
            <v>สำนักงาน คปภ.</v>
          </cell>
        </row>
        <row r="324">
          <cell r="B324" t="str">
            <v>สำนักงานคณะกรรมการกำกับหลักทรัพย์และตลาดหลักทรัพย์</v>
          </cell>
          <cell r="C324" t="str">
            <v>สำนักงาน ก.ล.ต.</v>
          </cell>
        </row>
        <row r="325">
          <cell r="B325" t="str">
            <v>สำนักงานคณะกรรมการกิจการกระจายเสียง กิจการโทรทัศน์และกิจการโทรคมนาคมแห่งชาติ (สำนักงาน กสทช.)</v>
          </cell>
          <cell r="C325" t="str">
            <v>สำนักงาน กสทช.</v>
          </cell>
        </row>
        <row r="326">
          <cell r="B326" t="str">
            <v>สำนักงานคณะกรรมการกิจการโทรคมนาคมแห่งชาติ</v>
          </cell>
          <cell r="C326" t="str">
            <v>กสทช.</v>
          </cell>
        </row>
        <row r="327">
          <cell r="B327" t="str">
            <v>สำนักงานคณะกรรมการข้อมูลข่าวสารราชการ</v>
          </cell>
          <cell r="C327" t="str">
            <v>สขร.</v>
          </cell>
        </row>
        <row r="328">
          <cell r="B328" t="str">
            <v>สำนักงานคณะกรรมการข้าราชการพลเรือน</v>
          </cell>
          <cell r="C328" t="str">
            <v>สำนักงาน ก.พ.</v>
          </cell>
        </row>
        <row r="329">
          <cell r="B329" t="str">
            <v>สำนักงานคณะกรรมการคุ้มครองข้อมูลส่วนบุคคล</v>
          </cell>
          <cell r="C329" t="str">
            <v>สคส.</v>
          </cell>
        </row>
        <row r="330">
          <cell r="B330" t="str">
            <v>สำนักงานคณะกรรมการคุ้มครองผู้บริโภค</v>
          </cell>
          <cell r="C330" t="str">
            <v>สคบ.</v>
          </cell>
        </row>
        <row r="331">
          <cell r="B331" t="str">
            <v>สำนักงานคณะกรรมการดิจิทัลเพื่อเศรษฐกิจและสังคมแห่งชาติ</v>
          </cell>
          <cell r="C331" t="str">
            <v>สดช.</v>
          </cell>
        </row>
        <row r="332">
          <cell r="B332" t="str">
            <v>สำนักงานคณะกรรมการนโยบายเขตพัฒนาพิเศษภาคตะวันออก</v>
          </cell>
          <cell r="C332" t="str">
            <v>สกพอ.</v>
          </cell>
        </row>
        <row r="333">
          <cell r="B333" t="str">
            <v>สำนักงานคณะกรรมการนโยบายที่ดินแห่งชาติ</v>
          </cell>
          <cell r="C333" t="str">
            <v>สคทช.</v>
          </cell>
        </row>
        <row r="334">
          <cell r="B334" t="str">
            <v>สำนักงานคณะกรรมการนโยบายรัฐวิสาหกิจ</v>
          </cell>
          <cell r="C334" t="str">
            <v>สคร.</v>
          </cell>
        </row>
        <row r="335">
          <cell r="B335" t="str">
            <v>สำนักงานคณะกรรมการป้องกันและปราบปรามการทุจริตในภาครัฐ</v>
          </cell>
          <cell r="C335" t="str">
            <v>สำนักงาน ป.ป.ท.</v>
          </cell>
        </row>
        <row r="336">
          <cell r="B336" t="str">
            <v>สำนักงานคณะกรรมการป้องกันและปราบปรามการทุจริตแห่งชาติ</v>
          </cell>
          <cell r="C336" t="str">
            <v>สำนักงาน ป.ป.ช.</v>
          </cell>
        </row>
        <row r="337">
          <cell r="B337" t="str">
            <v>สำนักงานคณะกรรมการป้องกันและปราบปรามยาเสพติด</v>
          </cell>
          <cell r="C337" t="str">
            <v>สำนักงาน ป.ป.ส.</v>
          </cell>
        </row>
        <row r="338">
          <cell r="B338" t="str">
            <v>สำนักงานคณะกรรมการพัฒนาระบบราชการ</v>
          </cell>
          <cell r="C338" t="str">
            <v>สำนักงาน ก.พ.ร.</v>
          </cell>
        </row>
        <row r="339">
          <cell r="B339" t="str">
            <v>สำนักงานคณะกรรมการพิเศษเพื่อประสานงานโครงการอันเนื่องมาจากพระราชดำริ</v>
          </cell>
          <cell r="C339" t="str">
            <v>กปร.</v>
          </cell>
        </row>
        <row r="340">
          <cell r="B340" t="str">
            <v>สำนักงานคณะกรรมการวิจัยแห่งชาติ</v>
          </cell>
          <cell r="C340" t="str">
            <v>วช.</v>
          </cell>
        </row>
        <row r="341">
          <cell r="B341" t="str">
            <v>สำนักงานคณะกรรมการส่งเสริมการลงทุน</v>
          </cell>
          <cell r="C341" t="str">
            <v>BOI</v>
          </cell>
        </row>
        <row r="342">
          <cell r="B342" t="str">
            <v>สำนักงานคณะกรรมการส่งเสริมวิทยาศาสตร์ วิจัยและนวัตกรรม</v>
          </cell>
          <cell r="C342" t="str">
            <v>สกสว.</v>
          </cell>
        </row>
        <row r="343">
          <cell r="B343" t="str">
            <v>สำนักงานคณะกรรมการส่งเสริมสวัสดิการและสวัสดิภาพครูและบุคลากรทางการศึกษา</v>
          </cell>
          <cell r="C343" t="str">
            <v>สกสค.</v>
          </cell>
        </row>
        <row r="344">
          <cell r="B344" t="str">
            <v>สำนักงานคณะกรรมการสิทธิมนุษยชนแห่งชาติ</v>
          </cell>
          <cell r="C344" t="str">
            <v>สำนักงาน กสม.</v>
          </cell>
        </row>
        <row r="345">
          <cell r="B345" t="str">
            <v>สำนักงานคณะกรรมการสุขภาพแห่งชาติ</v>
          </cell>
          <cell r="C345" t="str">
            <v>สช.</v>
          </cell>
        </row>
        <row r="346">
          <cell r="B346" t="str">
            <v>สำนักงานคณะกรรมการอ้อยและน้ำตาลทราย</v>
          </cell>
          <cell r="C346" t="str">
            <v>สอน.</v>
          </cell>
        </row>
        <row r="347">
          <cell r="B347" t="str">
            <v>สำนักงานคณะกรรมการอาหารและยา</v>
          </cell>
          <cell r="C347" t="str">
            <v>อย.</v>
          </cell>
        </row>
        <row r="348">
          <cell r="B348" t="str">
            <v>สำนักงานความร่วมมือพัฒนาเศรษฐกิจกับประเทศเพื่อนบ้าน</v>
          </cell>
          <cell r="C348" t="str">
            <v>สพพ.</v>
          </cell>
        </row>
        <row r="349">
          <cell r="B349" t="str">
            <v>สำนักงานความร่วมมือพัฒนาเศรษฐกิจกับประเทศเพื่อนบ้าน (องค์การมหาชน)</v>
          </cell>
          <cell r="C349" t="str">
            <v>สพพ.</v>
          </cell>
        </row>
        <row r="350">
          <cell r="B350" t="str">
            <v>สำนักงานตำรวจแห่งชาติ</v>
          </cell>
          <cell r="C350" t="str">
            <v>สตช.</v>
          </cell>
        </row>
        <row r="351">
          <cell r="B351" t="str">
            <v>สำนักงานทรัพยากรน้ำแห่งชาติ</v>
          </cell>
          <cell r="C351" t="str">
            <v>สทนช.</v>
          </cell>
        </row>
        <row r="352">
          <cell r="B352" t="str">
            <v>สำนักงานธนานุเคราะห์</v>
          </cell>
          <cell r="C352" t="str">
            <v>สธค.</v>
          </cell>
        </row>
        <row r="353">
          <cell r="B353" t="str">
            <v>สำนักงานนโยบายและแผนการขนส่งและจราจร</v>
          </cell>
          <cell r="C353" t="str">
            <v>สนข.</v>
          </cell>
        </row>
        <row r="354">
          <cell r="B354" t="str">
            <v>สำนักงานนโยบายและแผนทรัพยากรธรรมชาติและสิ่งแวดล้อม</v>
          </cell>
          <cell r="C354" t="str">
            <v>สผ.</v>
          </cell>
        </row>
        <row r="355">
          <cell r="B355" t="str">
            <v>สำนักงานนโยบายและแผนพลังงาน</v>
          </cell>
          <cell r="C355" t="str">
            <v>สนพ.</v>
          </cell>
        </row>
        <row r="356">
          <cell r="B356" t="str">
            <v>สำนักงานนโยบายและยุทธศาสตร์การค้า</v>
          </cell>
          <cell r="C356" t="str">
            <v xml:space="preserve">สนค. </v>
          </cell>
        </row>
        <row r="357">
          <cell r="B357" t="str">
            <v>สำนักงานคณะกรรมการการอุดมศึกษา</v>
          </cell>
          <cell r="C357" t="str">
            <v>สกอ.</v>
          </cell>
        </row>
        <row r="358">
          <cell r="B358" t="str">
            <v>สำนักงานนวัตกรรมแห่งชาติ (องค์การมหาชน)</v>
          </cell>
          <cell r="C358" t="str">
            <v>สนช.</v>
          </cell>
        </row>
        <row r="359">
          <cell r="B359" t="str">
            <v>สำนักงานบริหารและพัฒนาองค์ความรู้</v>
          </cell>
          <cell r="C359" t="str">
            <v>สบร.</v>
          </cell>
        </row>
        <row r="360">
          <cell r="B360" t="str">
            <v>สำนักงานบริหารหนี้สาธารณะ</v>
          </cell>
          <cell r="C360" t="str">
            <v>สบน.</v>
          </cell>
        </row>
        <row r="361">
          <cell r="B361" t="str">
            <v>สำนักงานปฏิรูปที่ดินเพื่อเกษตรกรรม</v>
          </cell>
          <cell r="C361" t="str">
            <v>สปก.</v>
          </cell>
        </row>
        <row r="362">
          <cell r="B362" t="str">
            <v>สำนักงานปรมาณูเพื่อสันติ</v>
          </cell>
          <cell r="C362" t="str">
            <v>ปส.</v>
          </cell>
        </row>
        <row r="363">
          <cell r="B363" t="str">
            <v>สำนักงานประกันสังคม</v>
          </cell>
          <cell r="C363" t="str">
            <v>สปส.</v>
          </cell>
        </row>
        <row r="364">
          <cell r="B364" t="str">
            <v>สำนักงานปลัดกระทรวงกลาโหม</v>
          </cell>
          <cell r="C364" t="str">
            <v>สป.กห.</v>
          </cell>
        </row>
        <row r="365">
          <cell r="B365" t="str">
            <v>สำนักงานปลัดกระทรวงการคลัง</v>
          </cell>
          <cell r="C365" t="str">
            <v>สป.กค.</v>
          </cell>
        </row>
        <row r="366">
          <cell r="B366" t="str">
            <v>สำนักงานปลัดกระทรวงการต่างประเทศ</v>
          </cell>
          <cell r="C366" t="str">
            <v>สป.กต.</v>
          </cell>
        </row>
        <row r="367">
          <cell r="B367" t="str">
            <v>สำนักงานปลัดกระทรวงการท่องเที่ยวและกีฬา</v>
          </cell>
          <cell r="C367" t="str">
            <v>สป.กก.</v>
          </cell>
        </row>
        <row r="368">
          <cell r="B368" t="str">
            <v>สำนักงานปลัดกระทรวงการพัฒนาสังคมและความมั่นคงของมนุษย์</v>
          </cell>
          <cell r="C368" t="str">
            <v>สป.พม.</v>
          </cell>
        </row>
        <row r="369">
          <cell r="B369" t="str">
            <v>สำนักงานปลัดกระทรวงการอุดมศึกษา วิทยาศาสตร์ วิจัย และนวัตกรรม</v>
          </cell>
          <cell r="C369" t="str">
            <v>สป.อว.</v>
          </cell>
        </row>
        <row r="370">
          <cell r="B370" t="str">
            <v>สำนักงานปลัดกระทรวงเกษตรและสหกรณ์</v>
          </cell>
          <cell r="C370" t="str">
            <v>สป.กษ.</v>
          </cell>
        </row>
        <row r="371">
          <cell r="B371" t="str">
            <v>สำนักงานปลัดกระทรวงคมนาคม</v>
          </cell>
          <cell r="C371" t="str">
            <v>สป.คค.</v>
          </cell>
        </row>
        <row r="372">
          <cell r="B372" t="str">
            <v>สำนักงานปลัดกระทรวงดิจิทัลเพื่อเศรษฐกิจและสังคม</v>
          </cell>
          <cell r="C372" t="str">
            <v>สป.ดศ.</v>
          </cell>
        </row>
        <row r="373">
          <cell r="B373" t="str">
            <v>สำนักงานปลัดกระทรวงทรัพยากรธรรมชาติและสิ่งแวดล้อม</v>
          </cell>
          <cell r="C373" t="str">
            <v>สป.ทส.</v>
          </cell>
        </row>
        <row r="374">
          <cell r="B374" t="str">
            <v>สำนักงานปลัดกระทรวงพลังงาน</v>
          </cell>
          <cell r="C374" t="str">
            <v>สป.พน.</v>
          </cell>
        </row>
        <row r="375">
          <cell r="B375" t="str">
            <v>สำนักงานปลัดกระทรวงพาณิชย์</v>
          </cell>
          <cell r="C375" t="str">
            <v>สป.พณ.</v>
          </cell>
        </row>
        <row r="376">
          <cell r="B376" t="str">
            <v>สำนักงานปลัดกระทรวงมหาดไทย</v>
          </cell>
          <cell r="C376" t="str">
            <v>สป.มท.</v>
          </cell>
        </row>
        <row r="377">
          <cell r="B377" t="str">
            <v>สำนักงานปลัดกระทรวงยุติธรรม</v>
          </cell>
          <cell r="C377" t="str">
            <v>สป.ยธ.</v>
          </cell>
        </row>
        <row r="378">
          <cell r="B378" t="str">
            <v>สำนักงานปลัดกระทรวงแรงงาน</v>
          </cell>
          <cell r="C378" t="str">
            <v>สป.รง.</v>
          </cell>
        </row>
        <row r="379">
          <cell r="B379" t="str">
            <v>สำนักงานปลัดกระทรวงวัฒนธรรม</v>
          </cell>
          <cell r="C379" t="str">
            <v>สป.วธ.</v>
          </cell>
        </row>
        <row r="380">
          <cell r="B380" t="str">
            <v>สำนักงานปลัดกระทรวงศึกษาธิการ</v>
          </cell>
          <cell r="C380" t="str">
            <v>สป.ศธ.</v>
          </cell>
        </row>
        <row r="381">
          <cell r="B381" t="str">
            <v>สำนักงานปลัดกระทรวงสาธารณสุข</v>
          </cell>
          <cell r="C381" t="str">
            <v>สป.สธ.</v>
          </cell>
        </row>
        <row r="382">
          <cell r="B382" t="str">
            <v>สำนักงานปลัดกระทรวงอุตสาหกรรม</v>
          </cell>
          <cell r="C382" t="str">
            <v>สป.อก.</v>
          </cell>
        </row>
        <row r="383">
          <cell r="B383" t="str">
            <v>สำนักงานปลัดสำนักนายกรัฐมนตรี</v>
          </cell>
          <cell r="C383" t="str">
            <v>สปน.</v>
          </cell>
        </row>
        <row r="384">
          <cell r="B384" t="str">
            <v>สำนักงานป้องกันและปราบปรามการฟอกเงิน</v>
          </cell>
          <cell r="C384" t="str">
            <v>สำนักงาน ปปง.</v>
          </cell>
        </row>
        <row r="385">
          <cell r="B385" t="str">
            <v>สำนักงานผู้ตรวจการแผ่นดิน</v>
          </cell>
          <cell r="C385" t="str">
            <v>สผผ.</v>
          </cell>
        </row>
        <row r="386">
          <cell r="B386" t="str">
            <v>สำนักงานพระพุทธศาสนาแห่งชาติ</v>
          </cell>
          <cell r="C386" t="str">
            <v>พศ.</v>
          </cell>
        </row>
        <row r="387">
          <cell r="B387" t="str">
            <v>สำนักงานพัฒนาการวิจัยการเกษตร (องค์การมหาชน)</v>
          </cell>
          <cell r="C387" t="str">
            <v>สวก.</v>
          </cell>
        </row>
        <row r="388">
          <cell r="B388" t="str">
            <v>สำนักงานพัฒนาเทคโนโลยีอวกาศและภูมิสารสนเทศ (องค์การมหาชน)</v>
          </cell>
          <cell r="C388" t="str">
            <v>สทอภ.</v>
          </cell>
        </row>
        <row r="389">
          <cell r="B389" t="str">
            <v>สำนักงานพัฒนาธุรกรรมทางอิเล็กทรอนิกส์</v>
          </cell>
          <cell r="C389" t="str">
            <v>สพธอ.</v>
          </cell>
        </row>
        <row r="390">
          <cell r="B390" t="str">
            <v>สำนักงานพัฒนาพิงคนคร (องค์การมหาชน)</v>
          </cell>
          <cell r="C390" t="str">
            <v>สพค.</v>
          </cell>
        </row>
        <row r="391">
          <cell r="B391" t="str">
            <v>สำนักงานพัฒนารัฐบาลดิจิทัล (องค์การมหาชน)</v>
          </cell>
          <cell r="C391" t="str">
            <v>สพร.</v>
          </cell>
        </row>
        <row r="392">
          <cell r="B392" t="str">
            <v>สำนักงานพัฒนาวิทยาศาสตร์และเทคโนโลยีแห่งชาติ</v>
          </cell>
          <cell r="C392" t="str">
            <v>สวทช.</v>
          </cell>
        </row>
        <row r="393">
          <cell r="B393" t="str">
            <v>สำนักงานพัฒนาเศรษฐกิจจากฐานชีวภาพ (องค์การมหาชน)</v>
          </cell>
          <cell r="C393" t="str">
            <v>สพภ.</v>
          </cell>
        </row>
        <row r="394">
          <cell r="B394" t="str">
            <v>สำนักงานพิพิธภัณฑ์เกษตรเฉลิมพระเกียรติพระบาทสมเด็จพระเจ้าอยู่หัว (องค์การมหาชน)</v>
          </cell>
          <cell r="C394" t="str">
            <v>พกฉ.</v>
          </cell>
        </row>
        <row r="395">
          <cell r="B395" t="str">
            <v>สำนักงานมาตรฐานผลิตภัณฑ์อุตสาหกรรม</v>
          </cell>
          <cell r="C395" t="str">
            <v>สมอ.</v>
          </cell>
        </row>
        <row r="396">
          <cell r="B396" t="str">
            <v>สำนักงานมาตรฐานสินค้าเกษตรและอาหารแห่งชาติ</v>
          </cell>
          <cell r="C396" t="str">
            <v>มกอช.</v>
          </cell>
        </row>
        <row r="397">
          <cell r="B397" t="str">
            <v>สำนักงานรับรองมาตรฐานและประเมินคุณภาพการศึกษา (องค์การมหาชน)</v>
          </cell>
          <cell r="C397" t="str">
            <v>สมศ.</v>
          </cell>
        </row>
        <row r="398">
          <cell r="B398" t="str">
            <v>สำนักงานราชบัณฑิตยสภา</v>
          </cell>
          <cell r="C398" t="str">
            <v>รภ.</v>
          </cell>
        </row>
        <row r="399">
          <cell r="B399" t="str">
            <v>สำนักงานลูกเสือแห่งชาติ</v>
          </cell>
          <cell r="C399" t="str">
            <v>สลช.</v>
          </cell>
        </row>
        <row r="400">
          <cell r="B400" t="str">
            <v>สำนักงานเลขาธิการวุฒิสภา</v>
          </cell>
          <cell r="C400" t="str">
            <v>สว.</v>
          </cell>
        </row>
        <row r="401">
          <cell r="B401" t="str">
            <v>สำนักงานเลขาธิการสภาการศึกษา</v>
          </cell>
          <cell r="C401" t="str">
            <v>สกศ.</v>
          </cell>
        </row>
        <row r="402">
          <cell r="B402" t="str">
            <v>สำนักงานเลขาธิการสภาผู้แทนราษฎร</v>
          </cell>
          <cell r="C402" t="str">
            <v>สผ.</v>
          </cell>
        </row>
        <row r="403">
          <cell r="B403" t="str">
            <v>สำนักงานศาลปกครอง</v>
          </cell>
          <cell r="C403" t="str">
            <v>ศป.</v>
          </cell>
        </row>
        <row r="404">
          <cell r="B404" t="str">
            <v>สำนักงานศาลยุติธรรม</v>
          </cell>
          <cell r="C404" t="str">
            <v>ศย.</v>
          </cell>
        </row>
        <row r="405">
          <cell r="B405" t="str">
            <v>สำนักงานศาลรัฐธรรมนูญ</v>
          </cell>
          <cell r="C405" t="str">
            <v>ศร.</v>
          </cell>
        </row>
        <row r="406">
          <cell r="B406" t="str">
            <v>สำนักงานศิลปวัฒนธรรมร่วมสมัย</v>
          </cell>
          <cell r="C406" t="str">
            <v>สศร.</v>
          </cell>
        </row>
        <row r="407">
          <cell r="B407" t="str">
            <v>สำนักงานเศรษฐกิจการเกษตร</v>
          </cell>
          <cell r="C407" t="str">
            <v>สศก.</v>
          </cell>
        </row>
        <row r="408">
          <cell r="B408" t="str">
            <v>สำนักงานเศรษฐกิจการคลัง</v>
          </cell>
          <cell r="C408" t="str">
            <v>สศค.</v>
          </cell>
        </row>
        <row r="409">
          <cell r="B409" t="str">
            <v>สำนักงานเศรษฐกิจอุตสาหกรรม</v>
          </cell>
          <cell r="C409" t="str">
            <v>สศอ.</v>
          </cell>
        </row>
        <row r="410">
          <cell r="B410" t="str">
            <v>สำนักงานส่งเสริมการจัดประชุมและนิทรรศการ (องค์การมหาชน)</v>
          </cell>
          <cell r="C410" t="str">
            <v>สสปน.</v>
          </cell>
        </row>
        <row r="411">
          <cell r="B411" t="str">
            <v>สำนักงานส่งเสริมวิสาหกิจขนาดกลางและขนาดย่อม</v>
          </cell>
          <cell r="C411" t="str">
            <v>สสว.</v>
          </cell>
        </row>
        <row r="412">
          <cell r="B412" t="str">
            <v>สำนักงานส่งเสริมวิสาหกิจเพื่อสังคม</v>
          </cell>
          <cell r="C412" t="str">
            <v>สวส.</v>
          </cell>
        </row>
        <row r="413">
          <cell r="B413" t="str">
            <v>สำนักงานส่งเสริมเศรษฐกิจสร้างสรรค์ (องค์การมหาชน)</v>
          </cell>
          <cell r="C413" t="str">
            <v>สศส.</v>
          </cell>
        </row>
        <row r="414">
          <cell r="B414" t="str">
            <v>สำนักงานสถิติแห่งชาติ</v>
          </cell>
          <cell r="C414" t="str">
            <v>สสช.</v>
          </cell>
        </row>
        <row r="415">
          <cell r="B415" t="str">
            <v>สำนักงานสนับสนุนการสร้างเสริมสุขภาพ</v>
          </cell>
          <cell r="C415" t="str">
            <v>สสส.</v>
          </cell>
        </row>
        <row r="416">
          <cell r="B416" t="str">
            <v>สำนักงานสภาความมั่นคงแห่งชาติ</v>
          </cell>
          <cell r="C416" t="str">
            <v>สมช.</v>
          </cell>
        </row>
        <row r="417">
          <cell r="B417" t="str">
            <v>สำนักงานสภานโยบายการอุดมศึกษา วิทยาศาสตร์ วิจัย และนวัตกรรมแห่งชาติ</v>
          </cell>
          <cell r="C417" t="str">
            <v>สอวช.</v>
          </cell>
        </row>
        <row r="418">
          <cell r="B418" t="str">
            <v>สำนักงานสภาพัฒนาการเศรษฐกิจและสังคมแห่งชาติ</v>
          </cell>
          <cell r="C418" t="str">
            <v>สศช.</v>
          </cell>
        </row>
        <row r="419">
          <cell r="B419" t="str">
            <v>สำนักงานสลากกินแบ่งรัฐบาล</v>
          </cell>
          <cell r="C419" t="str">
            <v>สล.</v>
          </cell>
        </row>
        <row r="420">
          <cell r="B420" t="str">
            <v>สำนักงานหลักประกันสุขภาพแห่งชาติ</v>
          </cell>
          <cell r="C420" t="str">
            <v>สปสช.</v>
          </cell>
        </row>
        <row r="421">
          <cell r="B421" t="str">
            <v>สำนักงานอัยการสูงสุด</v>
          </cell>
          <cell r="C421" t="str">
            <v>อส.</v>
          </cell>
        </row>
        <row r="422">
          <cell r="B422" t="str">
            <v>สำนักปลัดกระทรวงสาธารณสุข</v>
          </cell>
          <cell r="C422" t="str">
            <v>สป.สธ.</v>
          </cell>
        </row>
        <row r="423">
          <cell r="B423" t="str">
            <v>สำนักเลขาธิการคณะรัฐมนตรี</v>
          </cell>
          <cell r="C423" t="str">
            <v>สลค.</v>
          </cell>
        </row>
        <row r="424">
          <cell r="B424" t="str">
            <v>สำนักเลขาธิการนายกรัฐมนตรี</v>
          </cell>
          <cell r="C424" t="str">
            <v>สลน.</v>
          </cell>
        </row>
        <row r="425">
          <cell r="B425" t="str">
            <v>หอภาพยนตร์ (องค์การมหาชน)</v>
          </cell>
          <cell r="C425" t="str">
            <v>หภ.</v>
          </cell>
        </row>
        <row r="426">
          <cell r="B426" t="str">
            <v>องค์การกระจายเสียงและแพร่ภาพสาธารณะแห่งประเทศไทย</v>
          </cell>
          <cell r="C426" t="str">
            <v>สสท.</v>
          </cell>
        </row>
        <row r="427">
          <cell r="B427" t="str">
            <v>องค์การขนส่งมวลชนกรุงเทพ</v>
          </cell>
          <cell r="C427" t="str">
            <v>ขสมก.</v>
          </cell>
        </row>
        <row r="428">
          <cell r="B428" t="str">
            <v>องค์การคลังสินค้า</v>
          </cell>
          <cell r="C428" t="str">
            <v>PWO</v>
          </cell>
        </row>
        <row r="429">
          <cell r="B429" t="str">
            <v>องค์การจัดการน้ำเสีย</v>
          </cell>
          <cell r="C429" t="str">
            <v>อจน.</v>
          </cell>
        </row>
        <row r="430">
          <cell r="B430" t="str">
            <v>องค์การตลาด</v>
          </cell>
          <cell r="C430" t="str">
            <v>อก.</v>
          </cell>
        </row>
        <row r="431">
          <cell r="B431" t="str">
            <v>องค์การตลาดเพื่อเกษตรกร</v>
          </cell>
          <cell r="C431" t="str">
            <v>อ.ต.ก.</v>
          </cell>
        </row>
        <row r="432">
          <cell r="B432" t="str">
            <v>องค์การบริหารการพัฒนาพื้นที่พิเศษเพื่อการท่องเที่ยวอย่างยั่งยืน (องค์การมหาชน)</v>
          </cell>
          <cell r="C432" t="str">
            <v>อพท.</v>
          </cell>
        </row>
        <row r="433">
          <cell r="B433" t="str">
            <v>องค์การบริหารจัดการก๊าซเรือนกระจก (องค์การมหาชน)</v>
          </cell>
          <cell r="C433" t="str">
            <v>อบก.</v>
          </cell>
        </row>
        <row r="434">
          <cell r="B434" t="str">
            <v>องค์การพิพิธภัณฑ์วิทยาศาสตร์แห่งชาติ</v>
          </cell>
          <cell r="C434" t="str">
            <v>อพวช.</v>
          </cell>
        </row>
        <row r="435">
          <cell r="B435" t="str">
            <v>องค์การเภสัชกรรม</v>
          </cell>
          <cell r="C435" t="str">
            <v>GPO</v>
          </cell>
        </row>
        <row r="436">
          <cell r="B436" t="str">
            <v>องค์การส่งเสริมกิจการโคนมแห่งประเทศไทย</v>
          </cell>
          <cell r="C436" t="str">
            <v>อ.ส.ค.</v>
          </cell>
        </row>
        <row r="437">
          <cell r="B437" t="str">
            <v>องค์การสวนพฤกษศาสตร์</v>
          </cell>
          <cell r="C437" t="str">
            <v>อ.ส.พ.</v>
          </cell>
        </row>
        <row r="438">
          <cell r="B438" t="str">
            <v>องค์การสวนสัตว์แห่งประเทศไทย ในพระบรมราชูปถัมภ์</v>
          </cell>
          <cell r="C438" t="str">
            <v>ZOPT</v>
          </cell>
        </row>
        <row r="439">
          <cell r="B439" t="str">
            <v>องค์การสะพานปลา</v>
          </cell>
          <cell r="C439" t="str">
            <v>อสป.</v>
          </cell>
        </row>
        <row r="440">
          <cell r="B440" t="str">
            <v>องค์การสุรา กรมสรรพสามิต</v>
          </cell>
          <cell r="C440" t="str">
            <v>ITO</v>
          </cell>
        </row>
        <row r="441">
          <cell r="B441" t="str">
            <v>องค์การอุตสาหกรรมป่าไม้</v>
          </cell>
          <cell r="C441" t="str">
            <v>อ.อ.ป.</v>
          </cell>
        </row>
        <row r="442">
          <cell r="B442" t="str">
            <v>บริษัท ทีโอที จำกัด (มหาชน)</v>
          </cell>
          <cell r="C442" t="str">
            <v>TOT</v>
          </cell>
        </row>
        <row r="443">
          <cell r="B443" t="str">
            <v>กระบี่</v>
          </cell>
          <cell r="C443" t="str">
            <v>กระบี่</v>
          </cell>
        </row>
        <row r="444">
          <cell r="B444" t="str">
            <v>กาญจนบุรี</v>
          </cell>
          <cell r="C444" t="str">
            <v>กาญจนบุรี</v>
          </cell>
        </row>
        <row r="445">
          <cell r="B445" t="str">
            <v>กาฬสินธุ์</v>
          </cell>
          <cell r="C445" t="str">
            <v>กาฬสินธุ์</v>
          </cell>
        </row>
        <row r="446">
          <cell r="B446" t="str">
            <v>กำแพงเพชร</v>
          </cell>
          <cell r="C446" t="str">
            <v>กำแพงเพชร</v>
          </cell>
        </row>
        <row r="447">
          <cell r="B447" t="str">
            <v>ขอนแก่น</v>
          </cell>
          <cell r="C447" t="str">
            <v>ขอนแก่น</v>
          </cell>
        </row>
        <row r="448">
          <cell r="B448" t="str">
            <v>จันทบุรี</v>
          </cell>
          <cell r="C448" t="str">
            <v>จันทบุรี</v>
          </cell>
        </row>
        <row r="449">
          <cell r="B449" t="str">
            <v>ฉะเชิงเทรา</v>
          </cell>
          <cell r="C449" t="str">
            <v>ฉะเชิงเทรา</v>
          </cell>
        </row>
        <row r="450">
          <cell r="B450" t="str">
            <v>ชลบุรี</v>
          </cell>
          <cell r="C450" t="str">
            <v>ชลบุรี</v>
          </cell>
        </row>
        <row r="451">
          <cell r="B451" t="str">
            <v>ชัยนาท</v>
          </cell>
          <cell r="C451" t="str">
            <v>ชัยนาท</v>
          </cell>
        </row>
        <row r="452">
          <cell r="B452" t="str">
            <v>ชัยภูมิ</v>
          </cell>
          <cell r="C452" t="str">
            <v>ชัยภูมิ</v>
          </cell>
        </row>
        <row r="453">
          <cell r="B453" t="str">
            <v>ชุมพร</v>
          </cell>
          <cell r="C453" t="str">
            <v>ชุมพร</v>
          </cell>
        </row>
        <row r="454">
          <cell r="B454" t="str">
            <v>เชียงราย</v>
          </cell>
          <cell r="C454" t="str">
            <v>เชียงราย</v>
          </cell>
        </row>
        <row r="455">
          <cell r="B455" t="str">
            <v>เชียงใหม่</v>
          </cell>
          <cell r="C455" t="str">
            <v>เชียงใหม่</v>
          </cell>
        </row>
        <row r="456">
          <cell r="B456" t="str">
            <v>ตรัง</v>
          </cell>
          <cell r="C456" t="str">
            <v>ตรัง</v>
          </cell>
        </row>
        <row r="457">
          <cell r="B457" t="str">
            <v>ตราด</v>
          </cell>
          <cell r="C457" t="str">
            <v>ตราด</v>
          </cell>
        </row>
        <row r="458">
          <cell r="B458" t="str">
            <v>ตาก</v>
          </cell>
          <cell r="C458" t="str">
            <v>ตาก</v>
          </cell>
        </row>
        <row r="459">
          <cell r="B459" t="str">
            <v>นครนายก</v>
          </cell>
          <cell r="C459" t="str">
            <v>นครนายก</v>
          </cell>
        </row>
        <row r="460">
          <cell r="B460" t="str">
            <v>นครปฐม</v>
          </cell>
          <cell r="C460" t="str">
            <v>นครปฐม</v>
          </cell>
        </row>
        <row r="461">
          <cell r="B461" t="str">
            <v>นครพนม</v>
          </cell>
          <cell r="C461" t="str">
            <v>นครพนม</v>
          </cell>
        </row>
        <row r="462">
          <cell r="B462" t="str">
            <v>นครราชสีมา</v>
          </cell>
          <cell r="C462" t="str">
            <v>นครราชสีมา</v>
          </cell>
        </row>
        <row r="463">
          <cell r="B463" t="str">
            <v>นครศรีธรรมราช</v>
          </cell>
          <cell r="C463" t="str">
            <v>นครศรีธรรมราช</v>
          </cell>
        </row>
        <row r="464">
          <cell r="B464" t="str">
            <v>นครสวรรค์</v>
          </cell>
          <cell r="C464" t="str">
            <v>นครสวรรค์</v>
          </cell>
        </row>
        <row r="465">
          <cell r="B465" t="str">
            <v>นนทบุรี</v>
          </cell>
          <cell r="C465" t="str">
            <v>นนทบุรี</v>
          </cell>
        </row>
        <row r="466">
          <cell r="B466" t="str">
            <v>นราธิวาส</v>
          </cell>
          <cell r="C466" t="str">
            <v>นราธิวาส</v>
          </cell>
        </row>
        <row r="467">
          <cell r="B467" t="str">
            <v>น่าน</v>
          </cell>
          <cell r="C467" t="str">
            <v>น่าน</v>
          </cell>
        </row>
        <row r="468">
          <cell r="B468" t="str">
            <v>บึงกาฬ</v>
          </cell>
          <cell r="C468" t="str">
            <v>บึงกาฬ</v>
          </cell>
        </row>
        <row r="469">
          <cell r="B469" t="str">
            <v>บุรีรัมย์</v>
          </cell>
          <cell r="C469" t="str">
            <v>บุรีรัมย์</v>
          </cell>
        </row>
        <row r="470">
          <cell r="B470" t="str">
            <v>ปทุมธานี</v>
          </cell>
          <cell r="C470" t="str">
            <v>ปทุมธานี</v>
          </cell>
        </row>
        <row r="471">
          <cell r="B471" t="str">
            <v>ประจวบคีรีขันธ์</v>
          </cell>
          <cell r="C471" t="str">
            <v>ประจวบคีรีขันธ์</v>
          </cell>
        </row>
        <row r="472">
          <cell r="B472" t="str">
            <v>ปราจีนบุรี</v>
          </cell>
          <cell r="C472" t="str">
            <v>ปราจีนบุรี</v>
          </cell>
        </row>
        <row r="473">
          <cell r="B473" t="str">
            <v>ปัตตานี</v>
          </cell>
          <cell r="C473" t="str">
            <v>ปัตตานี</v>
          </cell>
        </row>
        <row r="474">
          <cell r="B474" t="str">
            <v>พะเยา</v>
          </cell>
          <cell r="C474" t="str">
            <v>พะเยา</v>
          </cell>
        </row>
        <row r="475">
          <cell r="B475" t="str">
            <v>พระนครศรีอยุธยา</v>
          </cell>
          <cell r="C475" t="str">
            <v>พระนครศรีอยุธยา</v>
          </cell>
        </row>
        <row r="476">
          <cell r="B476" t="str">
            <v>พังงา</v>
          </cell>
          <cell r="C476" t="str">
            <v>พังงา</v>
          </cell>
        </row>
        <row r="477">
          <cell r="B477" t="str">
            <v>พัทลุง</v>
          </cell>
          <cell r="C477" t="str">
            <v>พัทลุง</v>
          </cell>
        </row>
        <row r="478">
          <cell r="B478" t="str">
            <v>พิจิตร</v>
          </cell>
          <cell r="C478" t="str">
            <v>พิจิตร</v>
          </cell>
        </row>
        <row r="479">
          <cell r="B479" t="str">
            <v>พิษณุโลก</v>
          </cell>
          <cell r="C479" t="str">
            <v>พิษณุโลก</v>
          </cell>
        </row>
        <row r="480">
          <cell r="B480" t="str">
            <v>เพชรบุรี</v>
          </cell>
          <cell r="C480" t="str">
            <v>เพชรบุรี</v>
          </cell>
        </row>
        <row r="481">
          <cell r="B481" t="str">
            <v>เพชรบูรณ์</v>
          </cell>
          <cell r="C481" t="str">
            <v>เพชรบูรณ์</v>
          </cell>
        </row>
        <row r="482">
          <cell r="B482" t="str">
            <v>แพร่</v>
          </cell>
          <cell r="C482" t="str">
            <v>แพร่</v>
          </cell>
        </row>
        <row r="483">
          <cell r="B483" t="str">
            <v>ภูเก็ต</v>
          </cell>
          <cell r="C483" t="str">
            <v>ภูเก็ต</v>
          </cell>
        </row>
        <row r="484">
          <cell r="B484" t="str">
            <v>มหาสารคาม</v>
          </cell>
          <cell r="C484" t="str">
            <v>มหาสารคาม</v>
          </cell>
        </row>
        <row r="485">
          <cell r="B485" t="str">
            <v>มุกดาหาร</v>
          </cell>
          <cell r="C485" t="str">
            <v>มุกดาหาร</v>
          </cell>
        </row>
        <row r="486">
          <cell r="B486" t="str">
            <v>แม่ฮ่องสอน</v>
          </cell>
          <cell r="C486" t="str">
            <v>แม่ฮ่องสอน</v>
          </cell>
        </row>
        <row r="487">
          <cell r="B487" t="str">
            <v>ยโสธร</v>
          </cell>
          <cell r="C487" t="str">
            <v>ยโสธร</v>
          </cell>
        </row>
        <row r="488">
          <cell r="B488" t="str">
            <v>ยะลา</v>
          </cell>
          <cell r="C488" t="str">
            <v>ยะลา</v>
          </cell>
        </row>
        <row r="489">
          <cell r="B489" t="str">
            <v>ร้อยเอ็ด</v>
          </cell>
          <cell r="C489" t="str">
            <v>ร้อยเอ็ด</v>
          </cell>
        </row>
        <row r="490">
          <cell r="B490" t="str">
            <v>ระนอง</v>
          </cell>
          <cell r="C490" t="str">
            <v>ระนอง</v>
          </cell>
        </row>
        <row r="491">
          <cell r="B491" t="str">
            <v>ระยอง</v>
          </cell>
          <cell r="C491" t="str">
            <v>ระยอง</v>
          </cell>
        </row>
        <row r="492">
          <cell r="B492" t="str">
            <v>ราชบุรี</v>
          </cell>
          <cell r="C492" t="str">
            <v>ราชบุรี</v>
          </cell>
        </row>
        <row r="493">
          <cell r="B493" t="str">
            <v>ลพบุรี</v>
          </cell>
          <cell r="C493" t="str">
            <v>ลพบุรี</v>
          </cell>
        </row>
        <row r="494">
          <cell r="B494" t="str">
            <v>ลำปาง</v>
          </cell>
          <cell r="C494" t="str">
            <v>ลำปาง</v>
          </cell>
        </row>
        <row r="495">
          <cell r="B495" t="str">
            <v>ลำพูน</v>
          </cell>
          <cell r="C495" t="str">
            <v>ลำพูน</v>
          </cell>
        </row>
        <row r="496">
          <cell r="B496" t="str">
            <v>เลย</v>
          </cell>
          <cell r="C496" t="str">
            <v>เลย</v>
          </cell>
        </row>
        <row r="497">
          <cell r="B497" t="str">
            <v>ศรีสะเกษ</v>
          </cell>
          <cell r="C497" t="str">
            <v>ศรีสะเกษ</v>
          </cell>
        </row>
        <row r="498">
          <cell r="B498" t="str">
            <v>สกลนคร</v>
          </cell>
          <cell r="C498" t="str">
            <v>สกลนคร</v>
          </cell>
        </row>
        <row r="499">
          <cell r="B499" t="str">
            <v>สงขลา</v>
          </cell>
          <cell r="C499" t="str">
            <v>สงขลา</v>
          </cell>
        </row>
        <row r="500">
          <cell r="B500" t="str">
            <v>สตูล</v>
          </cell>
          <cell r="C500" t="str">
            <v>สตูล</v>
          </cell>
        </row>
        <row r="501">
          <cell r="B501" t="str">
            <v>สมุทรปราการ</v>
          </cell>
          <cell r="C501" t="str">
            <v>สมุทรปราการ</v>
          </cell>
        </row>
        <row r="502">
          <cell r="B502" t="str">
            <v>สมุทรสงคราม</v>
          </cell>
          <cell r="C502" t="str">
            <v>สมุทรสงคราม</v>
          </cell>
        </row>
        <row r="503">
          <cell r="B503" t="str">
            <v>สมุทรสาคร</v>
          </cell>
          <cell r="C503" t="str">
            <v>สมุทรสาคร</v>
          </cell>
        </row>
        <row r="504">
          <cell r="B504" t="str">
            <v>สระแก้ว</v>
          </cell>
          <cell r="C504" t="str">
            <v>สระแก้ว</v>
          </cell>
        </row>
        <row r="505">
          <cell r="B505" t="str">
            <v>สระบุรี</v>
          </cell>
          <cell r="C505" t="str">
            <v>สระบุรี</v>
          </cell>
        </row>
        <row r="506">
          <cell r="B506" t="str">
            <v>สิงห์บุรี</v>
          </cell>
          <cell r="C506" t="str">
            <v>สิงห์บุรี</v>
          </cell>
        </row>
        <row r="507">
          <cell r="B507" t="str">
            <v>สุโขทัย</v>
          </cell>
          <cell r="C507" t="str">
            <v>สุโขทัย</v>
          </cell>
        </row>
        <row r="508">
          <cell r="B508" t="str">
            <v>สุพรรณบุรี</v>
          </cell>
          <cell r="C508" t="str">
            <v>สุพรรณบุรี</v>
          </cell>
        </row>
        <row r="509">
          <cell r="B509" t="str">
            <v>สุราษฎร์ธานี</v>
          </cell>
          <cell r="C509" t="str">
            <v>สุราษฎร์ธานี</v>
          </cell>
        </row>
        <row r="510">
          <cell r="B510" t="str">
            <v>สุรินทร์</v>
          </cell>
          <cell r="C510" t="str">
            <v>สุรินทร์</v>
          </cell>
        </row>
        <row r="511">
          <cell r="B511" t="str">
            <v>หนองคาย</v>
          </cell>
          <cell r="C511" t="str">
            <v>หนองคาย</v>
          </cell>
        </row>
        <row r="512">
          <cell r="B512" t="str">
            <v>หนองบัวลำภู</v>
          </cell>
          <cell r="C512" t="str">
            <v>หนองบัวลำภู</v>
          </cell>
        </row>
        <row r="513">
          <cell r="B513" t="str">
            <v>อ่างทอง</v>
          </cell>
          <cell r="C513" t="str">
            <v>อ่างทอง</v>
          </cell>
        </row>
        <row r="514">
          <cell r="B514" t="str">
            <v>อำนาจเจริญ</v>
          </cell>
          <cell r="C514" t="str">
            <v>อำนาจเจริญ</v>
          </cell>
        </row>
        <row r="515">
          <cell r="B515" t="str">
            <v>อุดรธานี</v>
          </cell>
          <cell r="C515" t="str">
            <v>อุดรธานี</v>
          </cell>
        </row>
        <row r="516">
          <cell r="B516" t="str">
            <v>อุตรดิตถ์</v>
          </cell>
          <cell r="C516" t="str">
            <v>อุตรดิตถ์</v>
          </cell>
        </row>
        <row r="517">
          <cell r="B517" t="str">
            <v>อุทัยธานี</v>
          </cell>
          <cell r="C517" t="str">
            <v>อุทัยธานี</v>
          </cell>
        </row>
        <row r="518">
          <cell r="B518" t="str">
            <v>อุบลราชธานี</v>
          </cell>
          <cell r="C518" t="str">
            <v>อุบลราชธานี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5774.658638773151" createdVersion="6" refreshedVersion="6" minRefreshableVersion="3" recordCount="171" xr:uid="{CD97A32F-2B8B-47B9-A919-C81023415802}">
  <cacheSource type="worksheet">
    <worksheetSource ref="B11:R182" sheet="1.รวม"/>
  </cacheSource>
  <cacheFields count="17"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0" maxValue="2568" count="9">
        <n v="2565"/>
        <n v="2566"/>
        <n v="2567"/>
        <n v="2568"/>
        <n v="2563"/>
        <n v="2564"/>
        <n v="2560"/>
        <n v="2561"/>
        <n v="2562"/>
      </sharedItems>
    </cacheField>
    <cacheField name="วันที่เริ่มต้นโครงการ" numFmtId="0">
      <sharedItems/>
    </cacheField>
    <cacheField name="วันที่สิ้นสุดโครงการ" numFmtId="14">
      <sharedItems/>
    </cacheField>
    <cacheField name="หน่วยงานระดับกองหรือเทียบเท่า" numFmtId="0">
      <sharedItems/>
    </cacheField>
    <cacheField name="หน่วยงานระดับกรมหรือเทียบเท่า" numFmtId="0">
      <sharedItems count="35">
        <s v="จุฬาลงกรณ์มหาวิทยาลัย"/>
        <s v="มหาวิทยาลัยราชภัฏสุรินทร์"/>
        <s v="กรมสรรพสามิต"/>
        <s v="กรมอุตสาหกรรมพื้นฐานและการเหมืองแร่"/>
        <s v="กรมส่งเสริมอุตสาหกรรม"/>
        <s v="สำนักงานเศรษฐกิจอุตสาหกรรม"/>
        <s v="สำนักงานส่งเสริมเศรษฐกิจดิจิทัล"/>
        <s v="มหาวิทยาลัยราชภัฏยะลา"/>
        <s v="สำนักงานปลัดกระทรวงอุตสาหกรรม"/>
        <s v="สำนักงานคณะกรรมการกิจการกระจายเสียง กิจการโทรทัศน์และกิจการโทรคมนาคมแห่งชาติ (สำนักงาน กสทช.)"/>
        <s v="สำนักงานพัฒนาวิทยาศาสตร์และเทคโนโลยีแห่งชาติ"/>
        <s v="มหาวิทยาลัยเทคโนโลยีราชมงคลธัญบุรี"/>
        <s v="สำนักงานนวัตกรรมแห่งชาติ (องค์การมหาชน)"/>
        <s v="สำนักงานมาตรฐานผลิตภัณฑ์อุตสาหกรรม"/>
        <s v="กรมโรงงานอุตสาหกรรม"/>
        <s v="มหาวิทยาลัยเทคโนโลยีราชมงคลรัตนโกสินทร์"/>
        <s v="สำนักงานสภานโยบายการอุดมศึกษา วิทยาศาสตร์ วิจัย และนวัตกรรมแห่งชาติ"/>
        <s v="สถาบันข้อมูลขนาดใหญ่ (องค์การมหาชน)"/>
        <s v="สถาบันคุณวุฒิวิชาชีพ (องค์การมหาชน)"/>
        <s v="มหาวิทยาลัยเทคโนโลยีราชมงคลสุวรรณภูมิ"/>
        <s v="กรมพัฒนาฝีมือแรงงาน"/>
        <s v="มหาวิทยาลัยมหาสารคาม"/>
        <s v="สถาบันเทคโนโลยีพระจอมเกล้าเจ้าคุณทหารลาดกระบัง"/>
        <s v="กรมทางหลวงชนบท"/>
        <s v="สถาบันมาตรวิทยาแห่งชาติ"/>
        <s v="การนิคมอุตสาหกรรมแห่งประเทศไทย"/>
        <s v="กรมการขนส่งทางบก"/>
        <s v="ศูนย์ความเป็นเลิศด้านชีววิทยาศาสตร์ (องค์การมหาชน)"/>
        <s v="สำนักงานปลัดกระทรวงศึกษาธิการ"/>
        <s v="มหาวิทยาลัยเทคโนโลยีพระจอมเกล้าพระนครเหนือ"/>
        <s v="สำนักงานพัฒนาเทคโนโลยีอวกาศและภูมิสารสนเทศ (องค์การมหาชน)"/>
        <s v="กรมธนารักษ์"/>
        <s v="มหาวิทยาลัยบูรพา"/>
        <s v="กรมส่งเสริมการค้าระหว่างประเทศ"/>
        <s v="สำนักงานนโยบายและยุทธศาสตร์การค้า"/>
      </sharedItems>
    </cacheField>
    <cacheField name="อักษรย่อ" numFmtId="0">
      <sharedItems count="34">
        <s v="จุฬา"/>
        <s v="มรภ.สร."/>
        <s v="สสพ."/>
        <s v="กพร."/>
        <s v="กสอ."/>
        <s v="สศอ."/>
        <s v="สศด."/>
        <s v="มรย."/>
        <s v="สป.อก."/>
        <s v="สำนักงาน กสทช."/>
        <s v="สวทช."/>
        <s v="มทร.ธัญบุรี"/>
        <s v="สนช."/>
        <s v="สมอ."/>
        <s v="กรอ."/>
        <s v="มทร.รัตนโกสินทร์"/>
        <s v="สอวช."/>
        <s v="Bdi"/>
        <s v="สคช."/>
        <s v="มทร.สุวรรณภูมิ"/>
        <s v="มมส."/>
        <s v="สจล."/>
        <s v="ทช."/>
        <s v="มว."/>
        <s v="กนอ."/>
        <s v="ขบ."/>
        <s v="ศลช."/>
        <s v="สป.ศธ."/>
        <s v="มจพ."/>
        <s v="สทอภ."/>
        <s v="ธร."/>
        <s v="มบ."/>
        <s v="สค."/>
        <s v="สนค. "/>
      </sharedItems>
    </cacheField>
    <cacheField name="หน่วยงานระดับกระทรวงหรือเทียบเท่า" numFmtId="0">
      <sharedItems count="10">
        <s v="กระทรวงการอุดมศึกษา วิทยาศาสตร์ วิจัยและนวัตกรรม"/>
        <s v="กระทรวงการคลัง"/>
        <s v="กระทรวงอุตสาหกรรม"/>
        <s v="กระทรวงดิจิทัลเพื่อเศรษฐกิจและสังคม"/>
        <s v="องค์กรอิสระ"/>
        <s v="สำนักนายกรัฐมนตรี"/>
        <s v="กระทรวงแรงงาน"/>
        <s v="กระทรวงคมนาคม"/>
        <s v="กระทรวงศึกษาธิการ"/>
        <s v="กระทรวงพาณิชย์"/>
      </sharedItems>
    </cacheField>
    <cacheField name="ประเภทโครงการ" numFmtId="0">
      <sharedItems containsBlank="1"/>
    </cacheField>
    <cacheField name="องค์ประกอบ" numFmtId="14">
      <sharedItems count="5">
        <s v="v3_040301V02"/>
        <s v="v3_040301V05"/>
        <s v="v3_040301V01"/>
        <s v="v3_040301V04"/>
        <s v="v3_040301V03"/>
      </sharedItems>
    </cacheField>
    <cacheField name="FVCT VER3 หลัก clean ตาม eMENSCR" numFmtId="0">
      <sharedItems count="17">
        <s v="v3_040301V02F05"/>
        <s v="v3_040301V05F02"/>
        <s v="v3_040301V02F01"/>
        <s v="v3_040301V05F06"/>
        <s v="v3_040301V05F01"/>
        <s v="v3_040301V02F02"/>
        <s v="v3_040301V01F01"/>
        <s v="v3_040301V02F04"/>
        <s v="v3_040301V04F01"/>
        <s v="v3_040301V03F03"/>
        <s v="v3_040301V05F03"/>
        <s v="v3_040301V05F04"/>
        <s v="v3_040301V04F02"/>
        <s v="v3_040301V03F02"/>
        <s v="v3_040301V05F05"/>
        <s v="v3_040301V01F02"/>
        <s v="v3_040301V05F07"/>
      </sharedItems>
    </cacheField>
    <cacheField name="ความสอดคล้องหลัก/รอง" numFmtId="0">
      <sharedItems count="2">
        <s v="หลัก"/>
        <s v="รอง"/>
      </sharedItems>
    </cacheField>
    <cacheField name="หมายเหตุ" numFmtId="0">
      <sharedItems containsBlank="1"/>
    </cacheField>
    <cacheField name="ลิงค์" numFmtId="0">
      <sharedItems containsBlank="1"/>
    </cacheField>
    <cacheField name="ปัจจัย (เดิม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5779.605368750003" createdVersion="6" refreshedVersion="6" minRefreshableVersion="3" recordCount="174" xr:uid="{660C00AA-D4F9-400E-8A18-957FE8F167B2}">
  <cacheSource type="worksheet">
    <worksheetSource ref="B1:M175" sheet="เกี่ยวข้อง040301"/>
  </cacheSource>
  <cacheFields count="12">
    <cacheField name="อักษรย่อ" numFmtId="0">
      <sharedItems count="49">
        <s v="มทร.อีสาน"/>
        <s v="มทส."/>
        <s v="BOI"/>
        <s v="สจล."/>
        <s v="สศด."/>
        <s v="กนอ."/>
        <s v="กพร."/>
        <s v="กสอ."/>
        <s v="มจพ."/>
        <s v="มช."/>
        <s v="มทร.ธัญบุรี"/>
        <s v="มว."/>
        <s v="มอ."/>
        <s v="สป.อก."/>
        <s v="สมอ."/>
        <s v="สศอ."/>
        <s v="สสพ."/>
        <s v="มอบ."/>
        <s v="สนช."/>
        <s v="สป.วธ."/>
        <s v="สอศ."/>
        <s v="มข."/>
        <s v="สวทช."/>
        <s v="สศช."/>
        <s v="กรอ."/>
        <s v="จุฬา"/>
        <s v="มรภ.บร."/>
        <s v="ธร."/>
        <s v="มทร.สุวรรณภูมิ"/>
        <s v="สศร."/>
        <s v="สำนักงาน กสทช."/>
        <s v="มทร.รัตนโกสินทร์"/>
        <s v="สคช."/>
        <s v="สอวช."/>
        <s v="Bdi"/>
        <s v="สนค. "/>
        <s v="ขบ."/>
        <s v="มรภ.สร."/>
        <s v="มรย."/>
        <s v="มบ."/>
        <s v="ทช."/>
        <s v="NT"/>
        <s v="มมส."/>
        <s v="สทป."/>
        <s v="สทอภ."/>
        <s v="สป.คค."/>
        <s v="สป.ศธ."/>
        <s v="ศลช."/>
        <s v="สค."/>
      </sharedItems>
    </cacheField>
    <cacheField name="กระทรวงหรือเทียบเท่า" numFmtId="0">
      <sharedItems/>
    </cacheField>
    <cacheField name="ประเด็นแผนแม่บทฯ" numFmtId="0">
      <sharedItems/>
    </cacheField>
    <cacheField name="รหัสเป้าหมายแผนย่อย" numFmtId="0">
      <sharedItems/>
    </cacheField>
    <cacheField name="เป้าหมายแผนย่อย" numFmtId="0">
      <sharedItems/>
    </cacheField>
    <cacheField name="ความเกี่ยวข้อง (Y1)" numFmtId="0">
      <sharedItems containsNonDate="0" containsString="0" containsBlank="1"/>
    </cacheField>
    <cacheField name="รหัสองค์ประกอบ" numFmtId="0">
      <sharedItems/>
    </cacheField>
    <cacheField name="องค์ประกอบ" numFmtId="0">
      <sharedItems/>
    </cacheField>
    <cacheField name="รหัสปัจจัย" numFmtId="0">
      <sharedItems/>
    </cacheField>
    <cacheField name="ปัจจัย" numFmtId="0">
      <sharedItems/>
    </cacheField>
    <cacheField name="ความเกี่ยวข้อง โครงการ/FV" numFmtId="0">
      <sharedItems containsNonDate="0" containsString="0" containsBlank="1"/>
    </cacheField>
    <cacheField name="มี/ไม่มีโครงการ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1">
  <r>
    <s v="โครงการศูนย์นวัตกรรมและเทคโนโลยียานยนต์ไฟฟ้า"/>
    <s v="โครงการศูนย์นวัตกรรมและเทคโนโลยียานยนต์ไฟฟ้า"/>
    <s v="ด้านการสร้างความสามารถในการแข่งขัน"/>
    <x v="0"/>
    <s v="ตุลาคม 2566"/>
    <s v="กันยายน 2567"/>
    <s v="สำนักบริหารแผนและการงบประมาณ (สบผ.)"/>
    <x v="0"/>
    <x v="0"/>
    <x v="0"/>
    <s v="โครงการปกติ 2565"/>
    <x v="0"/>
    <x v="0"/>
    <x v="0"/>
    <m/>
    <s v="https://emenscr.nesdc.go.th/viewer/view.html?id=61de72f3cc5c9002e5950810"/>
    <s v="v2_040301V04F01"/>
  </r>
  <r>
    <s v="โครงการจัดตั้งศูนย์ยานยนต์ไฟฟ้าครบวงจร  กลุ่มจังหวัด ภาคตะวันออกเฉียงเหนือตอนล่าง"/>
    <s v="โครงการจัดตั้งศูนย์ยานยนต์ไฟฟ้าครบวงจร  กลุ่มจังหวัด ภาคตะวันออกเฉียงเหนือตอนล่าง"/>
    <s v="ด้านการสร้างความสามารถในการแข่งขัน"/>
    <x v="0"/>
    <s v="ตุลาคม 2564"/>
    <s v="กันยายน 2565"/>
    <s v="คณะเทคโนโลยีอุตสาหกรรม"/>
    <x v="1"/>
    <x v="1"/>
    <x v="0"/>
    <s v="โครงการปกติ 2565"/>
    <x v="1"/>
    <x v="1"/>
    <x v="0"/>
    <m/>
    <s v="https://emenscr.nesdc.go.th/viewer/view.html?id=61e80c9d0e71cf0e567a2854"/>
    <s v="v2_040301V06F02"/>
  </r>
  <r>
    <s v="โครงการก่อสร้างอาคารโรงพิมพ์ ปรับปรุงภูมิทัศน์ และการติดตั้งเครื่องจักรของโรงงานไพ่ กรมสรรพสามิต"/>
    <s v="โครงการก่อสร้างอาคารโรงพิมพ์ ปรับปรุงภูมิทัศน์ และการติดตั้งเครื่องจักรของโรงงานไพ่ กรมสรรพสามิต"/>
    <s v="ด้านการสร้างความสามารถในการแข่งขัน"/>
    <x v="0"/>
    <s v="ตุลาคม 2565"/>
    <s v="กันยายน 2569"/>
    <s v="ส่วนแผนงานและกลยุทธ์"/>
    <x v="2"/>
    <x v="2"/>
    <x v="1"/>
    <s v="โครงการปกติ 2565"/>
    <x v="0"/>
    <x v="2"/>
    <x v="0"/>
    <m/>
    <s v="https://emenscr.nesdc.go.th/viewer/view.html?id=61e1003eb3c88907ec03ddf7"/>
    <s v="v2_040301V02F01"/>
  </r>
  <r>
    <s v="ศูนย์ความเป็นเลิศด้านนวัตกรรมดิจิทัลและปัญญาประดิษฐ์เพื่อการแพทย์ด้านจิตเวช "/>
    <s v="ศูนย์ความเป็นเลิศด้านนวัตกรรมดิจิทัลและปัญญาประดิษฐ์เพื่อการแพทย์ด้านจิตเวช "/>
    <s v="ด้านการสร้างความสามารถในการแข่งขัน"/>
    <x v="1"/>
    <s v="ตุลาคม 2565"/>
    <s v="กันยายน 2569"/>
    <s v="สำนักบริหารแผนและการงบประมาณ (สบผ.)"/>
    <x v="0"/>
    <x v="0"/>
    <x v="0"/>
    <s v="ปรับปรุงข้อเสนอโครงการ 2566"/>
    <x v="1"/>
    <x v="3"/>
    <x v="0"/>
    <m/>
    <s v="https://emenscr.nesdc.go.th/viewer/view.html?id=641917270d0e124460ea4660"/>
    <s v="v2_040301V04F02"/>
  </r>
  <r>
    <s v="2. ค่าใช้จ่ายในการยกระดับศักยภาพผู้ประกอบการเหมืองแร่และอุตสาหกรรมพื้นฐานเพื่อเปลี่ยนผ่านสู่อุตสาหกรรม 4.0"/>
    <s v="2. ค่าใช้จ่ายในการยกระดับศักยภาพผู้ประกอบการเหมืองแร่และอุตสาหกรรมพื้นฐานเพื่อเปลี่ยนผ่านสู่อุตสาหกรรม 4.0"/>
    <s v="ด้านการสร้างความสามารถในการแข่งขัน"/>
    <x v="1"/>
    <s v="ตุลาคม 2565"/>
    <s v="กันยายน 2566"/>
    <s v="กองยุทธศาสตร์และแผนงาน"/>
    <x v="3"/>
    <x v="3"/>
    <x v="2"/>
    <s v="โครงการปกติ 2566"/>
    <x v="0"/>
    <x v="2"/>
    <x v="0"/>
    <m/>
    <s v="https://emenscr.nesdc.go.th/viewer/view.html?id=63d9e2e09c2ec541aa2e93fa"/>
    <s v="v2_040301V02F01"/>
  </r>
  <r>
    <s v="(66) โครงการพัฒนาและประยุกต์ใช้เทคโนโลยีหุ่นยนต์ ระบบอัตโนมัติ และดิจิทัล"/>
    <s v="(66) โครงการพัฒนาและประยุกต์ใช้เทคโนโลยีหุ่นยนต์ ระบบอัตโนมัติ และดิจิทัล"/>
    <s v="ด้านการสร้างความสามารถในการแข่งขัน"/>
    <x v="1"/>
    <s v="ตุลาคม 2565"/>
    <s v="กันยายน 2566"/>
    <s v="กองพัฒนานวัตกรรมและเทคโนโลยีอุตสาหกรรม"/>
    <x v="4"/>
    <x v="4"/>
    <x v="2"/>
    <s v="โครงการปกติ 2566"/>
    <x v="0"/>
    <x v="2"/>
    <x v="0"/>
    <m/>
    <s v="https://emenscr.nesdc.go.th/viewer/view.html?id=63da1d4f23d2e141b3fab6b0"/>
    <s v="v2_040301V03F01"/>
  </r>
  <r>
    <s v="โครงการพัฒนาศูนย์วิเคราะห์ข้อมูลเชิงลึกอุตสาหกรรมเหล็กและโลหการ "/>
    <s v="โครงการพัฒนาศูนย์วิเคราะห์ข้อมูลเชิงลึกอุตสาหกรรมเหล็กและโลหการ "/>
    <s v="ด้านการสร้างความสามารถในการแข่งขัน"/>
    <x v="1"/>
    <s v="ตุลาคม 2565"/>
    <s v="กันยายน 2566"/>
    <s v="กองนโยบายอุตสาหกรรมรายสาขา 1"/>
    <x v="5"/>
    <x v="5"/>
    <x v="2"/>
    <s v="โครงการปกติ 2566"/>
    <x v="1"/>
    <x v="4"/>
    <x v="0"/>
    <m/>
    <s v="https://emenscr.nesdc.go.th/viewer/view.html?id=63db8af82b6d9141b15c9584"/>
    <s v="v2_040301V06F01"/>
  </r>
  <r>
    <s v="โครงการพัฒนาศูนย์วิเคราะห์ข้อมูลเชิงลึกสำหรับอุตสาหกรรมวัสดุอุปกรณ์ทางการแพทย์"/>
    <s v="โครงการพัฒนาศูนย์วิเคราะห์ข้อมูลเชิงลึกสำหรับอุตสาหกรรมวัสดุอุปกรณ์ทางการแพทย์"/>
    <s v="ด้านการสร้างความสามารถในการแข่งขัน"/>
    <x v="1"/>
    <s v="ตุลาคม 2565"/>
    <s v="กันยายน 2566"/>
    <s v="กองนโยบายอุตสาหกรรมรายสาขา 1"/>
    <x v="5"/>
    <x v="5"/>
    <x v="2"/>
    <s v="โครงการปกติ 2566"/>
    <x v="1"/>
    <x v="4"/>
    <x v="0"/>
    <m/>
    <s v="https://emenscr.nesdc.go.th/viewer/view.html?id=63dc8e512b6d9141b15c95b3"/>
    <s v="v2_040301V06F01"/>
  </r>
  <r>
    <s v="โครงการ Transform ตลาดสดยุควิถีใหม่"/>
    <s v="โครงการ Transform ตลาดสดยุควิถีใหม่"/>
    <s v="ด้านการสร้างความสามารถในการแข่งขัน"/>
    <x v="1"/>
    <s v="ตุลาคม 2565"/>
    <s v="กันยายน 2566"/>
    <s v="ฝ่ายกลยุทธ์องค์กร"/>
    <x v="6"/>
    <x v="6"/>
    <x v="3"/>
    <s v="โครงการปกติ 2566"/>
    <x v="0"/>
    <x v="5"/>
    <x v="0"/>
    <m/>
    <s v="https://emenscr.nesdc.go.th/viewer/view.html?id=63dc80d3fa97461a95240206"/>
    <s v="v2_040301V02F02"/>
  </r>
  <r>
    <s v="พัฒนาอุตสาหกรรมหุ่นยนต์และระบบอัตโนมัติเพื่อยกระดับศักยภาพการแข่งขันเข้าสู่อุตสาหกรรม 4.0"/>
    <s v="พัฒนาอุตสาหกรรมหุ่นยนต์และระบบอัตโนมัติเพื่อยกระดับศักยภาพการแข่งขันเข้าสู่อุตสาหกรรม 4.0"/>
    <s v="ด้านการสร้างความสามารถในการแข่งขัน"/>
    <x v="1"/>
    <s v="ตุลาคม 2565"/>
    <s v="กันยายน 2566"/>
    <s v="กองนโยบายอุตสาหกรรมรายสาขา 1"/>
    <x v="5"/>
    <x v="5"/>
    <x v="2"/>
    <s v="โครงการปกติ 2566"/>
    <x v="1"/>
    <x v="3"/>
    <x v="0"/>
    <m/>
    <s v="https://emenscr.nesdc.go.th/viewer/view.html?id=63dc805b23d2e141b3fab7a8"/>
    <s v="v2_040301V06F06"/>
  </r>
  <r>
    <s v="โครงการพัฒนาศูนย์วิเคราะห์ข้อมูลเชิงลึกอุตสาหกรรมเครื่องจักรกล"/>
    <s v="โครงการพัฒนาศูนย์วิเคราะห์ข้อมูลเชิงลึกอุตสาหกรรมเครื่องจักรกล"/>
    <s v="ด้านการสร้างความสามารถในการแข่งขัน"/>
    <x v="1"/>
    <s v="ตุลาคม 2565"/>
    <s v="กันยายน 2566"/>
    <s v="กองนโยบายอุตสาหกรรมรายสาขา 1"/>
    <x v="5"/>
    <x v="5"/>
    <x v="2"/>
    <s v="โครงการปกติ 2566"/>
    <x v="1"/>
    <x v="4"/>
    <x v="0"/>
    <m/>
    <s v="https://emenscr.nesdc.go.th/viewer/view.html?id=63dc861401784141abb03d6a"/>
    <s v="v2_040301V06F01"/>
  </r>
  <r>
    <s v="โครงการพัฒนาสารสนเทศยานยนต์"/>
    <s v="โครงการพัฒนาสารสนเทศยานยนต์"/>
    <s v="ด้านการสร้างความสามารถในการแข่งขัน"/>
    <x v="1"/>
    <s v="ตุลาคม 2565"/>
    <s v="กันยายน 2566"/>
    <s v="กองนโยบายอุตสาหกรรมรายสาขา 1"/>
    <x v="5"/>
    <x v="5"/>
    <x v="2"/>
    <s v="โครงการปกติ 2566"/>
    <x v="1"/>
    <x v="4"/>
    <x v="0"/>
    <m/>
    <s v="https://emenscr.nesdc.go.th/viewer/view.html?id=63dccd986d1ffe1aa8539c48"/>
    <s v="v2_040301V06F01"/>
  </r>
  <r>
    <s v="ขับเคลื่อนยุทธศาสตร์ส่งเสริมเศรษฐกิจดิจิทัล"/>
    <s v="ขับเคลื่อนยุทธศาสตร์ส่งเสริมเศรษฐกิจดิจิทัล"/>
    <s v="ด้านการสร้างความสามารถในการแข่งขัน"/>
    <x v="1"/>
    <s v="ตุลาคม 2565"/>
    <s v="กันยายน 2566"/>
    <s v="ฝ่ายกลยุทธ์องค์กร"/>
    <x v="6"/>
    <x v="6"/>
    <x v="3"/>
    <s v="โครงการปกติ 2566"/>
    <x v="2"/>
    <x v="6"/>
    <x v="0"/>
    <m/>
    <s v="https://emenscr.nesdc.go.th/viewer/view.html?id=63e1c7069c2ec541aa2e9658"/>
    <s v="v2_040301V01F01"/>
  </r>
  <r>
    <s v="การส่งเสริมการประยุกต์ใช้เทคโนโลยีและการลงทุน ในอุตสาหกรรมดิจิทัล"/>
    <s v="การส่งเสริมการประยุกต์ใช้เทคโนโลยีและการลงทุน ในอุตสาหกรรมดิจิทัล"/>
    <s v="ด้านการสร้างความสามารถในการแข่งขัน"/>
    <x v="1"/>
    <s v="ตุลาคม 2565"/>
    <s v="กันยายน 2566"/>
    <s v="ฝ่ายกลยุทธ์องค์กร"/>
    <x v="6"/>
    <x v="6"/>
    <x v="3"/>
    <s v="โครงการปกติ 2566"/>
    <x v="2"/>
    <x v="6"/>
    <x v="0"/>
    <m/>
    <s v="https://emenscr.nesdc.go.th/viewer/view.html?id=63e1c8739c2ec541aa2e965a"/>
    <s v="v2_040301V01F01"/>
  </r>
  <r>
    <s v="โครงการพัฒนาศูนย์วิเคราะห์ข้อมูลเชิงลึกสำหรับอุตสาหกรรมไฟฟ้าและอิเล็กทรอนิกส์ "/>
    <s v="โครงการพัฒนาศูนย์วิเคราะห์ข้อมูลเชิงลึกสำหรับอุตสาหกรรมไฟฟ้าและอิเล็กทรอนิกส์ "/>
    <s v="ด้านการสร้างความสามารถในการแข่งขัน"/>
    <x v="1"/>
    <s v="ตุลาคม 2565"/>
    <s v="กันยายน 2566"/>
    <s v="กองนโยบายอุตสาหกรรมรายสาขา 1"/>
    <x v="5"/>
    <x v="5"/>
    <x v="2"/>
    <s v="โครงการปกติ 2566"/>
    <x v="0"/>
    <x v="2"/>
    <x v="0"/>
    <m/>
    <s v="https://emenscr.nesdc.go.th/viewer/view.html?id=63e5f0d4b4e8c549053a5d6c"/>
    <s v="v2_040301V02F01"/>
  </r>
  <r>
    <s v="โครงการสร้างระบบข้อมูลและองค์ความรู้ด้านมาตรฐานระบบการจัดการและการเตือนภัย"/>
    <s v="โครงการสร้างระบบข้อมูลและองค์ความรู้ด้านมาตรฐานระบบการจัดการและการเตือนภัย"/>
    <s v="ด้านการสร้างความสามารถในการแข่งขัน"/>
    <x v="1"/>
    <s v="ตุลาคม 2565"/>
    <s v="กันยายน 2566"/>
    <s v="กองนโยบายอุตสาหกรรมมหาภาค"/>
    <x v="5"/>
    <x v="5"/>
    <x v="2"/>
    <s v="โครงการปกติ 2566"/>
    <x v="0"/>
    <x v="7"/>
    <x v="0"/>
    <m/>
    <s v="https://emenscr.nesdc.go.th/viewer/view.html?id=63e9c0cfa4d62649127893e4"/>
    <s v="v2_040301V02F04"/>
  </r>
  <r>
    <s v="โครงการพัฒนาศูนย์วิเคราะห์ข้อมูลเชิงลึกอุตสาหกรรมหุ่นยนต์และระบบอัตโนมัติ"/>
    <s v="โครงการพัฒนาศูนย์วิเคราะห์ข้อมูลเชิงลึกอุตสาหกรรมหุ่นยนต์และระบบอัตโนมัติ"/>
    <s v="ด้านการสร้างความสามารถในการแข่งขัน"/>
    <x v="1"/>
    <s v="ตุลาคม 2565"/>
    <s v="กันยายน 2566"/>
    <s v="กองนโยบายอุตสาหกรรมรายสาขา 1"/>
    <x v="5"/>
    <x v="5"/>
    <x v="2"/>
    <s v="โครงการปกติ 2566"/>
    <x v="0"/>
    <x v="2"/>
    <x v="0"/>
    <m/>
    <s v="https://emenscr.nesdc.go.th/viewer/view.html?id=63e201d701784141abb03eec"/>
    <s v="v2_040301V02F01"/>
  </r>
  <r>
    <s v="โครงการพัฒนาศูนย์วิเคราะห์ข้อมูลเชิงลึกอุตสาหกรรมซ่อมบำรุงและผลิตชิ้นส่วนอากาศยาน"/>
    <s v="โครงการพัฒนาศูนย์วิเคราะห์ข้อมูลเชิงลึกอุตสาหกรรมซ่อมบำรุงและผลิตชิ้นส่วนอากาศยาน"/>
    <s v="ด้านการสร้างความสามารถในการแข่งขัน"/>
    <x v="1"/>
    <s v="ตุลาคม 2565"/>
    <s v="กันยายน 2566"/>
    <s v="กองนโยบายอุตสาหกรรมรายสาขา 1"/>
    <x v="5"/>
    <x v="5"/>
    <x v="2"/>
    <s v="โครงการปกติ 2566"/>
    <x v="1"/>
    <x v="4"/>
    <x v="0"/>
    <m/>
    <s v="https://emenscr.nesdc.go.th/viewer/view.html?id=63e2069f4cd2361a9cf8ca06"/>
    <s v="v2_040301V06F01"/>
  </r>
  <r>
    <s v="โครงการพัฒนานักวิจัยให้มีสมรรถนะและเป็นมืออาชีพ"/>
    <s v="โครงการพัฒนานักวิจัยให้มีสมรรถนะและเป็นมืออาชีพ"/>
    <s v="ด้านการสร้างความสามารถในการแข่งขัน"/>
    <x v="1"/>
    <s v="ตุลาคม 2565"/>
    <s v="กันยายน 2566"/>
    <s v="คณะครุศาสตร์"/>
    <x v="7"/>
    <x v="7"/>
    <x v="0"/>
    <s v="โครงการปกติ 2566"/>
    <x v="1"/>
    <x v="1"/>
    <x v="0"/>
    <m/>
    <s v="https://emenscr.nesdc.go.th/viewer/view.html?id=63eccb37ecd30773351f74f4"/>
    <s v="v2_040301V06F02"/>
  </r>
  <r>
    <s v="การพัฒนาผลิตภัณฑ์จากวัสดุสวนปาล์ม (ต้นปาล์ม ทางปาล์ม) เพิ่มมูลค่าในเชิงพาณิชย์  "/>
    <s v="การพัฒนาผลิตภัณฑ์จากวัสดุสวนปาล์ม (ต้นปาล์ม ทางปาล์ม) เพิ่มมูลค่าในเชิงพาณิชย์  "/>
    <s v="ด้านการสร้างความสามารถในการแข่งขัน"/>
    <x v="1"/>
    <s v="ตุลาคม 2565"/>
    <s v="กันยายน 2566"/>
    <s v="สำนักงานอุตสาหกรรมจังหวัดกระบี่"/>
    <x v="8"/>
    <x v="8"/>
    <x v="2"/>
    <s v="โครงการปกติ 2566"/>
    <x v="0"/>
    <x v="5"/>
    <x v="0"/>
    <m/>
    <s v="https://emenscr.nesdc.go.th/viewer/view.html?id=63f839918d48ef490cf58c4e"/>
    <s v="v2_040301V02F02"/>
  </r>
  <r>
    <s v="จ้างที่ปรึกษาศึกษาและสำรวจข้อมูลอินเทอร์เน็ตและศึกษามูลค่าตลาดสื่อสารของประเทศไทย"/>
    <s v="จ้างที่ปรึกษาศึกษาและสำรวจข้อมูลอินเทอร์เน็ตและศึกษามูลค่าตลาดสื่อสารของประเทศไทย"/>
    <s v="ด้านการสร้างความสามารถในการแข่งขัน"/>
    <x v="1"/>
    <s v="พฤษภาคม 2566"/>
    <s v="ธันวาคม 2567"/>
    <s v="สำนักยุทธศาสตร์และการงบประมาณ"/>
    <x v="9"/>
    <x v="9"/>
    <x v="4"/>
    <s v="โครงการปกติ 2566"/>
    <x v="1"/>
    <x v="4"/>
    <x v="0"/>
    <m/>
    <s v="https://emenscr.nesdc.go.th/viewer/view.html?id=6412d490825908446797b23a"/>
    <s v="v2_040301V06F01"/>
  </r>
  <r>
    <s v="การจัดตั้งศูนย์ความเป็นเลิศด้านการออกแบบและการวิเคราะห์ทดสอบวงจรรวมและเซนเซอร์ (การพัฒนาต้นแบบวงจรรวมและเซนเซอร์)"/>
    <s v="การจัดตั้งศูนย์ความเป็นเลิศด้านการออกแบบและการวิเคราะห์ทดสอบวงจรรวมและเซนเซอร์ (การพัฒนาต้นแบบวงจรรวมและเซนเซอร์)"/>
    <s v="ด้านการสร้างความสามารถในการแข่งขัน"/>
    <x v="1"/>
    <s v="ตุลาคม 2565"/>
    <s v="กันยายน 2566"/>
    <s v="สำนักงานกลาง"/>
    <x v="10"/>
    <x v="10"/>
    <x v="0"/>
    <s v="โครงการปกติ 2566"/>
    <x v="1"/>
    <x v="3"/>
    <x v="0"/>
    <m/>
    <s v="https://emenscr.nesdc.go.th/viewer/view.html?id=6419a2d200b67d08a43a9374"/>
    <s v="v2_040301V06F06"/>
  </r>
  <r>
    <s v="ผลกระทบของพฤติกรรมพนักงาน วัฒนธรรมองค์กร และการสื่อสารด้านสิ่งแวดล้อมที่มีผลต่อแนวปฎิบัติตามแบบเศรษฐกิจหมุนเวียนและความสามารถในการแข่งขันขององค์กรในอุตสาหกรรมรถยนต์สมัยใหม่"/>
    <s v="ผลกระทบของพฤติกรรมพนักงาน วัฒนธรรมองค์กร และการสื่อสารด้านสิ่งแวดล้อมที่มีผลต่อแนวปฎิบัติตามแบบเศรษฐกิจหมุนเวียนและความสามารถในการแข่งขันขององค์กรในอุตสาหกรรมรถยนต์สมัยใหม่"/>
    <s v="ด้านการสร้างความสามารถในการแข่งขัน"/>
    <x v="1"/>
    <s v="ตุลาคม 2565"/>
    <s v="กันยายน 2566"/>
    <s v="คณะบริหารธุรกิจ"/>
    <x v="11"/>
    <x v="11"/>
    <x v="0"/>
    <s v="โครงการปกติ 2566"/>
    <x v="1"/>
    <x v="4"/>
    <x v="0"/>
    <m/>
    <s v="https://emenscr.nesdc.go.th/viewer/view.html?id=6448ed42ccd42704eb9ef83e"/>
    <s v="v2_040301V06F01"/>
  </r>
  <r>
    <s v="โครงการวิจัยการพัฒนาและยกระดับสินค้าประเภทสมุนไพรด้วยการตลาดดิจิทัลสู่การเป็นศูนย์การเรียนรู้สมุนไพรและธุรกิจสมุนไพรอย่างยั่งยืนในจังหวัดนครราชสีมา"/>
    <s v="โครงการวิจัยการพัฒนาและยกระดับสินค้าประเภทสมุนไพรด้วยการตลาดดิจิทัลสู่การเป็นศูนย์การเรียนรู้สมุนไพรและธุรกิจสมุนไพรอย่างยั่งยืนในจังหวัดนครราชสีมา"/>
    <s v="ด้านการสร้างความสามารถในการแข่งขัน"/>
    <x v="1"/>
    <s v="ตุลาคม 2565"/>
    <s v="กันยายน 2566"/>
    <s v="คณะบริหารธุรกิจ"/>
    <x v="11"/>
    <x v="11"/>
    <x v="0"/>
    <s v="โครงการปกติ 2566"/>
    <x v="0"/>
    <x v="2"/>
    <x v="0"/>
    <m/>
    <s v="https://emenscr.nesdc.go.th/viewer/view.html?id=64351be910ea9962e46de1fc"/>
    <s v="v2_040301V03F01"/>
  </r>
  <r>
    <s v="โครงการส่งเสริมการประยุกต์ใช้เทคโนโลยีดิจิทัล ข้อมูล และปัญญาประดิษฐ์ (โครงการเครือข่ายความร่วมมือเพื่อพัฒนาวิสาหกิจเริ่มต้นด้านการเกษตรที่ประยุกต์ใช้เทคโนโลยีปัญญาประดิษฐ์ (AgTech AI Consortium))"/>
    <s v="โครงการส่งเสริมการประยุกต์ใช้เทคโนโลยีดิจิทัล ข้อมูล และปัญญาประดิษฐ์ (โครงการเครือข่ายความร่วมมือเพื่อพัฒนาวิสาหกิจเริ่มต้นด้านการเกษตรที่ประยุกต์ใช้เทคโนโลยีปัญญาประดิษฐ์ (AgTech AI Consortium))"/>
    <s v="ด้านการสร้างความสามารถในการแข่งขัน"/>
    <x v="1"/>
    <s v="ตุลาคม 2565"/>
    <s v="กันยายน 2566"/>
    <s v="ฝ่ายบริหารองค์กร"/>
    <x v="12"/>
    <x v="12"/>
    <x v="0"/>
    <s v="โครงการปกติ 2566"/>
    <x v="0"/>
    <x v="5"/>
    <x v="0"/>
    <m/>
    <s v="https://emenscr.nesdc.go.th/viewer/view.html?id=6425027e21529c142b7a4be8"/>
    <s v="v2_040301V02F02"/>
  </r>
  <r>
    <s v="จัดทำแนวทางการขับเคลื่อนอุตสาหกรรมไฟฟ้าและอิเล็กทรอนิกส์สู่อุตสาหกรรมอิเล็กทรอนิกส์อัจฉริยะ (Smart Electronics)"/>
    <s v="จัดทำแนวทางการขับเคลื่อนอุตสาหกรรมไฟฟ้าและอิเล็กทรอนิกส์สู่อุตสาหกรรมอิเล็กทรอนิกส์อัจฉริยะ (Smart Electronics)"/>
    <s v="ด้านการสร้างความสามารถในการแข่งขัน"/>
    <x v="2"/>
    <s v="มิถุนายน 2567"/>
    <s v="กันยายน 2567"/>
    <s v="กองนโยบายอุตสาหกรรมรายสาขา 1"/>
    <x v="5"/>
    <x v="5"/>
    <x v="2"/>
    <s v="โครงการปกติ 2567"/>
    <x v="0"/>
    <x v="2"/>
    <x v="0"/>
    <m/>
    <s v="https://emenscr.nesdc.go.th/viewer/view.html?id=6643144f9349501f911505c9"/>
    <s v="v3_040301V02F01"/>
  </r>
  <r>
    <s v="ค่าใช้จ่ายในการกำหนดมาตรฐานผลิตภัณฑ์อุตสาหกรรม"/>
    <s v="ค่าใช้จ่ายในการกำหนดมาตรฐานผลิตภัณฑ์อุตสาหกรรม"/>
    <s v="ด้านการสร้างความสามารถในการแข่งขัน"/>
    <x v="2"/>
    <s v="ตุลาคม 2566"/>
    <s v="กันยายน 2567"/>
    <s v="กองกำหนดมาตรฐาน"/>
    <x v="13"/>
    <x v="13"/>
    <x v="2"/>
    <s v="โครงการปกติ 2567"/>
    <x v="0"/>
    <x v="2"/>
    <x v="0"/>
    <m/>
    <s v="https://emenscr.nesdc.go.th/viewer/view.html?id=6589372366940b3b333381fe"/>
    <s v="v3_040301V02F01"/>
  </r>
  <r>
    <s v="2. ค่าใช้จ่ายในการยกระดับศักยภาพผู้ประกอบการเหมืองแร่และอุตสาหกรรมพื้นฐานเพื่อเปลี่ยนผ่านสู่อุตสาหกรรม 4.0"/>
    <s v="2. ค่าใช้จ่ายในการยกระดับศักยภาพผู้ประกอบการเหมืองแร่และอุตสาหกรรมพื้นฐานเพื่อเปลี่ยนผ่านสู่อุตสาหกรรม 4.0"/>
    <s v="ด้านการสร้างความสามารถในการแข่งขัน"/>
    <x v="2"/>
    <s v="ตุลาคม 2566"/>
    <s v="กันยายน 2567"/>
    <s v="กองยุทธศาสตร์และแผนงาน"/>
    <x v="3"/>
    <x v="3"/>
    <x v="2"/>
    <s v="โครงการปกติ 2567"/>
    <x v="0"/>
    <x v="2"/>
    <x v="0"/>
    <m/>
    <s v="https://emenscr.nesdc.go.th/viewer/view.html?id=65b8727855fb162ad95907c5"/>
    <s v="v3_040301V02F01"/>
  </r>
  <r>
    <s v="(67) โครงการพัฒนาและประยุกต์ใช้เทคโนโลยีหุ่นยนต์ระบบอัตโนมัติและดิจิทัล"/>
    <s v="(67) โครงการพัฒนาและประยุกต์ใช้เทคโนโลยีหุ่นยนต์ระบบอัตโนมัติและดิจิทัล"/>
    <s v="ด้านการสร้างความสามารถในการแข่งขัน"/>
    <x v="2"/>
    <s v="ตุลาคม 2566"/>
    <s v="กันยายน 2567"/>
    <s v="กองพัฒนานวัตกรรมและเทคโนโลยีอุตสาหกรรม"/>
    <x v="4"/>
    <x v="4"/>
    <x v="2"/>
    <s v="โครงการปกติ 2567"/>
    <x v="0"/>
    <x v="2"/>
    <x v="0"/>
    <m/>
    <s v="https://emenscr.nesdc.go.th/viewer/view.html?id=655d7ca419d0a33b26c4e20a"/>
    <s v="v3_040301V02F01"/>
  </r>
  <r>
    <s v="โครงการยกระดับเทคโนโลยีการผลิตด้วยระบบการวางแผนทรัพยากร  (Enterprise Resources Planning, ERP) เพื่อเข้าสู่ดิจิทัลทรานส์ฟอร์เมชั่น  (Digital Transformation) ในภาคอุตสาหกรรม"/>
    <s v="โครงการยกระดับเทคโนโลยีการผลิตด้วยระบบการวางแผนทรัพยากร  (Enterprise Resources Planning, ERP) เพื่อเข้าสู่ดิจิทัลทรานส์ฟอร์เมชั่น  (Digital Transformation) ในภาคอุตสาหกรรม"/>
    <s v="ด้านการสร้างความสามารถในการแข่งขัน"/>
    <x v="2"/>
    <s v="กรกฎาคม 2567"/>
    <s v="พฤศจิกายน 2567"/>
    <s v="กองส่งเสริมเทคโนโลยีการผลิตและพื้นที่อุตสาหกรรม"/>
    <x v="14"/>
    <x v="14"/>
    <x v="2"/>
    <s v="โครงการปกติ 2567"/>
    <x v="1"/>
    <x v="4"/>
    <x v="0"/>
    <m/>
    <s v="https://emenscr.nesdc.go.th/viewer/view.html?id=65ade5789cc6b806580b063b"/>
    <s v="v3_040301V05F01"/>
  </r>
  <r>
    <s v="ผลผลิต : การส่งเสริมการประยุกต์ใช้เทคโนโลยีและการลงทุนในอุตสาหกรรมดิจิทัล"/>
    <s v="ผลผลิต : การส่งเสริมการประยุกต์ใช้เทคโนโลยีและการลงทุนในอุตสาหกรรมดิจิทัล"/>
    <s v="ด้านการสร้างความสามารถในการแข่งขัน"/>
    <x v="2"/>
    <s v="ตุลาคม 2566"/>
    <s v="กันยายน 2567"/>
    <s v="ฝ่ายกลยุทธ์องค์กร"/>
    <x v="6"/>
    <x v="6"/>
    <x v="3"/>
    <s v="โครงการปกติ 2567"/>
    <x v="2"/>
    <x v="6"/>
    <x v="0"/>
    <m/>
    <s v="https://emenscr.nesdc.go.th/viewer/view.html?id=6652c97d362bdb1f93f836cc"/>
    <s v="v3_040301V01F01"/>
  </r>
  <r>
    <s v="โครงการส่งเสริมการประยุกต์ใช้เทคโนโลยีดิจิทัล ข้อมูล และปัญญาประดิษฐ์"/>
    <s v="โครงการส่งเสริมการประยุกต์ใช้เทคโนโลยีดิจิทัล ข้อมูล และปัญญาประดิษฐ์"/>
    <s v="ด้านการสร้างความสามารถในการแข่งขัน"/>
    <x v="2"/>
    <s v="ตุลาคม 2566"/>
    <s v="กันยายน 2567"/>
    <s v="ฝ่ายกลยุทธ์องค์กร"/>
    <x v="6"/>
    <x v="6"/>
    <x v="3"/>
    <s v="โครงการปกติ 2567"/>
    <x v="1"/>
    <x v="1"/>
    <x v="0"/>
    <m/>
    <s v="https://emenscr.nesdc.go.th/viewer/view.html?id=6651bbda995a3a1f8f1671eb"/>
    <s v="v3_040301V05F02"/>
  </r>
  <r>
    <s v="โครงการ เปลี่ยนธุรกิจ สร้างโอกาสด้วยเทคโนโลยี AI อัจฉริยะ"/>
    <s v="โครงการ เปลี่ยนธุรกิจ สร้างโอกาสด้วยเทคโนโลยี AI อัจฉริยะ"/>
    <s v="ด้านการสร้างความสามารถในการแข่งขัน"/>
    <x v="2"/>
    <s v="ตุลาคม 2566"/>
    <s v="กันยายน 2567"/>
    <s v="ฝ่ายกลยุทธ์องค์กร"/>
    <x v="6"/>
    <x v="6"/>
    <x v="3"/>
    <s v="โครงการปกติ 2567"/>
    <x v="1"/>
    <x v="3"/>
    <x v="0"/>
    <m/>
    <s v="https://emenscr.nesdc.go.th/viewer/view.html?id=6651a2a9362bdb1f93f836b6"/>
    <s v="v3_040301V05F06"/>
  </r>
  <r>
    <s v="ผลผลิต : ขับเคลื่อนยุทธศาสตร์ส่งเสริมเศรษฐกิจดิจิทัล"/>
    <s v="ผลผลิต : ขับเคลื่อนยุทธศาสตร์ส่งเสริมเศรษฐกิจดิจิทัล"/>
    <s v="ด้านการสร้างความสามารถในการแข่งขัน"/>
    <x v="2"/>
    <s v="ตุลาคม 2566"/>
    <s v="กันยายน 2567"/>
    <s v="ฝ่ายกลยุทธ์องค์กร"/>
    <x v="6"/>
    <x v="6"/>
    <x v="3"/>
    <s v="โครงการปกติ 2567"/>
    <x v="1"/>
    <x v="4"/>
    <x v="0"/>
    <m/>
    <s v="https://emenscr.nesdc.go.th/viewer/view.html?id=6572ced662e90d5c6fffe23f"/>
    <s v="v3_040301V05F01"/>
  </r>
  <r>
    <s v="โครงการรัฐร่วมเอกชนสร้างทักษะดิจิทัลใหม่ เรียนจบ ไม่ตกงาน"/>
    <s v="โครงการรัฐร่วมเอกชนสร้างทักษะดิจิทัลใหม่ เรียนจบ ไม่ตกงาน"/>
    <s v="ด้านการสร้างความสามารถในการแข่งขัน"/>
    <x v="2"/>
    <s v="ตุลาคม 2566"/>
    <s v="กันยายน 2567"/>
    <s v="ฝ่ายกลยุทธ์องค์กร"/>
    <x v="6"/>
    <x v="6"/>
    <x v="3"/>
    <s v="โครงการปกติ 2567"/>
    <x v="3"/>
    <x v="8"/>
    <x v="0"/>
    <m/>
    <s v="https://emenscr.nesdc.go.th/viewer/view.html?id=65719ad9a4da863b27b1fd48"/>
    <s v="v3_040301V04F01"/>
  </r>
  <r>
    <s v="โครงการปรับปรุงฐานข้อมูลแผนที่ดิจิทัลมาตรฐานแสดงความหนาแน่น (การกระจุกหรือกระจายตัว) ของประชากร ขนาดกริด 1 คูณ 1 กิโลเมตร"/>
    <s v="โครงการปรับปรุงฐานข้อมูลแผนที่ดิจิทัลมาตรฐานแสดงความหนาแน่น (การกระจุกหรือกระจายตัว) ของประชากร ขนาดกริด 1 คูณ 1 กิโลเมตร"/>
    <s v="ด้านการสร้างความสามารถในการแข่งขัน"/>
    <x v="2"/>
    <s v="มิถุนายน 2567"/>
    <s v="ธันวาคม 2567"/>
    <s v="สำนักยุทธศาสตร์และการงบประมาณ"/>
    <x v="9"/>
    <x v="9"/>
    <x v="4"/>
    <s v="โครงการปกติ 2567"/>
    <x v="1"/>
    <x v="4"/>
    <x v="0"/>
    <m/>
    <s v="https://emenscr.nesdc.go.th/viewer/view.html?id=65e7fe5f9349501f9114f629"/>
    <s v="v3_040301V05F01"/>
  </r>
  <r>
    <s v="การจ้างที่ปรึกษาเพื่อศึกษาปัญหา รูปแบบ ประเภท และแนวทางการให้สิทธิในการประกอบกิจการและการกำกับดูแลกิจการโทรทัศน์ และแนวโน้มของกิจการโทรทัศน์_x0009_"/>
    <s v="การจ้างที่ปรึกษาเพื่อศึกษาปัญหา รูปแบบ ประเภท และแนวทางการให้สิทธิในการประกอบกิจการและการกำกับดูแลกิจการโทรทัศน์ และแนวโน้มของกิจการโทรทัศน์_x0009_"/>
    <s v="ด้านการสร้างความสามารถในการแข่งขัน"/>
    <x v="2"/>
    <s v="มิถุนายน 2567"/>
    <s v="ธันวาคม 2567"/>
    <s v="สำนักยุทธศาสตร์และการงบประมาณ"/>
    <x v="9"/>
    <x v="9"/>
    <x v="4"/>
    <s v="โครงการปกติ 2567"/>
    <x v="1"/>
    <x v="4"/>
    <x v="0"/>
    <m/>
    <s v="https://emenscr.nesdc.go.th/viewer/view.html?id=65e6e1f2362bdb1f93f820fe"/>
    <s v="v3_040301V05F01"/>
  </r>
  <r>
    <s v="โครงการสำรวจพฤติกรรมการใช้ การเข้าถึงสื่อวิทยุ สื่อโทรทัศน์ และโทรคมนาคมของไทย "/>
    <s v="โครงการสำรวจพฤติกรรมการใช้ การเข้าถึงสื่อวิทยุ สื่อโทรทัศน์ และโทรคมนาคมของไทย "/>
    <s v="ด้านการสร้างความสามารถในการแข่งขัน"/>
    <x v="2"/>
    <s v="มกราคม 2567"/>
    <s v="ธันวาคม 2567"/>
    <s v="สำนักยุทธศาสตร์และการงบประมาณ"/>
    <x v="9"/>
    <x v="9"/>
    <x v="4"/>
    <s v="โครงการปกติ 2567"/>
    <x v="1"/>
    <x v="4"/>
    <x v="0"/>
    <m/>
    <s v="https://emenscr.nesdc.go.th/viewer/view.html?id=65bc9e829349501f9114f4a0"/>
    <s v="v3_040301V05F01"/>
  </r>
  <r>
    <s v="โครงการพัฒนาทักษะพื้นฐานงานวิศวกรรมอิเล็กทรอนิกส์อัจฉริยะ"/>
    <s v="โครงการพัฒนาทักษะพื้นฐานงานวิศวกรรมอิเล็กทรอนิกส์อัจฉริยะ"/>
    <s v="ด้านการสร้างความสามารถในการแข่งขัน"/>
    <x v="2"/>
    <s v="เมษายน 2567"/>
    <s v="เมษายน 2567"/>
    <s v="คณะวิศวกรรมศาสตร์"/>
    <x v="11"/>
    <x v="11"/>
    <x v="0"/>
    <s v="โครงการปกติ 2567"/>
    <x v="3"/>
    <x v="8"/>
    <x v="0"/>
    <m/>
    <s v="https://emenscr.nesdc.go.th/viewer/view.html?id=65bf584d18a7ad2adbc3b66c"/>
    <s v="v3_040301V04F01"/>
  </r>
  <r>
    <s v="โครงการอบรมเชิงปฏิบัติการ การใช้โปรแกรมอุปกรณ์ Internet of Things (IoT)"/>
    <s v="โครงการอบรมเชิงปฏิบัติการ การใช้โปรแกรมอุปกรณ์ Internet of Things (IoT)"/>
    <s v="ด้านการสร้างความสามารถในการแข่งขัน"/>
    <x v="2"/>
    <s v="เมษายน 2567"/>
    <s v="เมษายน 2567"/>
    <s v="คณะวิศวกรรมศาสตร์"/>
    <x v="11"/>
    <x v="11"/>
    <x v="0"/>
    <s v="โครงการปกติ 2567"/>
    <x v="3"/>
    <x v="8"/>
    <x v="0"/>
    <m/>
    <s v="https://emenscr.nesdc.go.th/viewer/view.html?id=65b8a2619349501f9114f379"/>
    <s v="v3_040301V04F01"/>
  </r>
  <r>
    <s v="One Joyful Day 2023"/>
    <s v="One Joyful Day 2023"/>
    <s v="ด้านความมั่นคง"/>
    <x v="2"/>
    <s v="ตุลาคม 2566"/>
    <s v="กันยายน 2567"/>
    <s v="โรงเรียนสาธิตนวัตกรรม"/>
    <x v="11"/>
    <x v="11"/>
    <x v="0"/>
    <s v="โครงการปกติ 2567"/>
    <x v="3"/>
    <x v="8"/>
    <x v="0"/>
    <m/>
    <s v="https://emenscr.nesdc.go.th/viewer/view.html?id=65c354759349501f9114f520"/>
    <s v="v3_040301V04F01"/>
  </r>
  <r>
    <s v="โครงการศึกษาดูงานด้านการตลาดดิจิทัล ณ สถานประกอบการ"/>
    <s v="โครงการศึกษาดูงานด้านการตลาดดิจิทัล ณ สถานประกอบการ"/>
    <s v="ด้านการสร้างความสามารถในการแข่งขัน"/>
    <x v="2"/>
    <s v="มีนาคม 2567"/>
    <s v="มีนาคม 2567"/>
    <s v="คณะบริหารธุรกิจ"/>
    <x v="15"/>
    <x v="15"/>
    <x v="0"/>
    <s v="โครงการปกติ 2567"/>
    <x v="4"/>
    <x v="9"/>
    <x v="0"/>
    <m/>
    <s v="https://emenscr.nesdc.go.th/viewer/view.html?id=65e7fadc362bdb1f93f82106"/>
    <s v="v3_040301V03F03"/>
  </r>
  <r>
    <s v="โครงการศึกษาดูงานสถานประกอบการของนักศึกษาคณะบริหารธุรกิจ ณ ตันแลนด์ (Tan Land) ดินแดนแห่งความสมดุล"/>
    <s v="โครงการศึกษาดูงานสถานประกอบการของนักศึกษาคณะบริหารธุรกิจ ณ ตันแลนด์ (Tan Land) ดินแดนแห่งความสมดุล"/>
    <s v="ด้านการสร้างความสามารถในการแข่งขัน"/>
    <x v="2"/>
    <s v="กรกฎาคม 2567"/>
    <s v="กรกฎาคม 2567"/>
    <s v="คณะบริหารธุรกิจ"/>
    <x v="15"/>
    <x v="15"/>
    <x v="0"/>
    <s v="โครงการปกติ 2567"/>
    <x v="1"/>
    <x v="10"/>
    <x v="0"/>
    <m/>
    <s v="https://emenscr.nesdc.go.th/viewer/view.html?id=657ac0607482073b2da58e05"/>
    <s v="v3_040301V05F03"/>
  </r>
  <r>
    <s v="การพัฒนานโยบายและออกแบบแพลตฟอร์มสนับสนุนผู้ประกอบการ SME ในอุตสาหกรรมสื่อสร้างสรรค์ (Digital Creative Content)"/>
    <s v="การพัฒนานโยบายและออกแบบแพลตฟอร์มสนับสนุนผู้ประกอบการ SME ในอุตสาหกรรมสื่อสร้างสรรค์ (Digital Creative Content)"/>
    <s v="ด้านการสร้างความสามารถในการแข่งขัน"/>
    <x v="2"/>
    <s v="ตุลาคม 2566"/>
    <s v="กันยายน 2567"/>
    <s v="กลุ่มยุทธศาสตร์เศรษฐกิจ นวัตกรรมสังคมและความร่วมมือ"/>
    <x v="16"/>
    <x v="16"/>
    <x v="0"/>
    <s v="โครงการปกติ 2567"/>
    <x v="3"/>
    <x v="8"/>
    <x v="0"/>
    <m/>
    <s v="https://emenscr.nesdc.go.th/viewer/view.html?id=658c24517ee34a5c6dbccd76"/>
    <s v="v3_040301V04F01"/>
  </r>
  <r>
    <s v="การพัฒนาแพลตฟอร์มเทคนิคการตรวจวัดเอกลักษณ์ของสารสำคัญแม่นยำสูงด้วยเทคนิคตรวจวัดสัญญาณรามานสำหรับประยุกต์ใช้ด้านการแพทย์ อาหารการเกษตร และความมั่นคง"/>
    <s v="การพัฒนาแพลตฟอร์มเทคนิคการตรวจวัดเอกลักษณ์ของสารสำคัญแม่นยำสูงด้วยเทคนิคตรวจวัดสัญญาณรามานสำหรับประยุกต์ใช้ด้านการแพทย์ อาหารการเกษตร และความมั่นคง"/>
    <s v="ด้านการสร้างความสามารถในการแข่งขัน"/>
    <x v="2"/>
    <s v="ตุลาคม 2566"/>
    <s v="ธันวาคม 2567"/>
    <s v="สำนักงานกลาง"/>
    <x v="10"/>
    <x v="10"/>
    <x v="0"/>
    <s v="ปรับปรุงโครงการสำคัญ 2567"/>
    <x v="0"/>
    <x v="0"/>
    <x v="0"/>
    <m/>
    <s v="https://emenscr.nesdc.go.th/viewer/view.html?id=665160dc995a3a1f8f1671d8"/>
    <s v="v2_040301V04F01"/>
  </r>
  <r>
    <s v="โครงการพัฒนาอุตสาหกรรมและประสานเครือข่ายด้านข้อมูลขนาดใหญ่"/>
    <s v="โครงการพัฒนาอุตสาหกรรมและประสานเครือข่ายด้านข้อมูลขนาดใหญ่"/>
    <s v="ด้านการสร้างความสามารถในการแข่งขัน"/>
    <x v="2"/>
    <s v="ตุลาคม 2566"/>
    <s v="กันยายน 2567"/>
    <s v="ฝ่ายกลยุทธ์องค์กร"/>
    <x v="17"/>
    <x v="17"/>
    <x v="3"/>
    <s v="โครงการปกติ 2567"/>
    <x v="1"/>
    <x v="4"/>
    <x v="0"/>
    <m/>
    <s v="https://emenscr.nesdc.go.th/viewer/view.html?id=6653fd4618a7ad2adbc4d64b"/>
    <s v="v3_040301V05F01"/>
  </r>
  <r>
    <s v="โครงการยกระดับสมรรถนะกำลังคนเพิ่มขีดความสามารถในการแข่งขันด้วยมาตรฐานอาชีพ สาขาวิชาชีพอุตสาหกรรมดิจิทัล"/>
    <s v="โครงการยกระดับสมรรถนะกำลังคนเพิ่มขีดความสามารถในการแข่งขันด้วยมาตรฐานอาชีพ สาขาวิชาชีพอุตสาหกรรมดิจิทัล"/>
    <s v="ด้านการสร้างความสามารถในการแข่งขัน"/>
    <x v="2"/>
    <s v="มีนาคม 2567"/>
    <s v="กันยายน 2567"/>
    <s v="สำนักนโยบายและแผนยุทธศาสตร์"/>
    <x v="18"/>
    <x v="18"/>
    <x v="5"/>
    <s v="ปรับปรุงโครงการสำคัญ 2567"/>
    <x v="3"/>
    <x v="8"/>
    <x v="0"/>
    <m/>
    <s v="https://emenscr.nesdc.go.th/viewer/view.html?id=664c10e1a23f531f99a29037"/>
    <s v="v2_040301V05F01"/>
  </r>
  <r>
    <s v="โครงการยกระดับสมรรถนะกำลังคนเพิ่มขีดความสามารถในการแข่งขันด้วยมาตรฐานอาชีพ สาขาวิชาชีพหุ่นยนต์และระบบอัตโนมัติ"/>
    <s v="โครงการยกระดับสมรรถนะกำลังคนเพิ่มขีดความสามารถในการแข่งขันด้วยมาตรฐานอาชีพ สาขาวิชาชีพหุ่นยนต์และระบบอัตโนมัติ"/>
    <s v="ด้านการสร้างความสามารถในการแข่งขัน"/>
    <x v="2"/>
    <s v="ตุลาคม 2566"/>
    <s v="กันยายน 2567"/>
    <s v="สำนักนโยบายและแผนยุทธศาสตร์"/>
    <x v="18"/>
    <x v="18"/>
    <x v="5"/>
    <s v="ปรับปรุงโครงการสำคัญ 2567"/>
    <x v="3"/>
    <x v="8"/>
    <x v="0"/>
    <m/>
    <s v="https://emenscr.nesdc.go.th/viewer/view.html?id=664b0073a23f531f99a28fc7"/>
    <s v="v2_040301V05F01"/>
  </r>
  <r>
    <s v="โครงการจัดทำแผนขับเคลื่อนการพัฒนาอุตสาหกรรมเศรษฐกิจเพื่อเพิ่มขีดความสามารถในการแข่งขันของอุตสาหกรรมไทย"/>
    <s v="โครงการจัดทำแผนขับเคลื่อนการพัฒนาอุตสาหกรรมเศรษฐกิจเพื่อเพิ่มขีดความสามารถในการแข่งขันของอุตสาหกรรมไทย"/>
    <s v="ด้านการสร้างความสามารถในการแข่งขัน"/>
    <x v="3"/>
    <s v="ธันวาคม 2567"/>
    <s v="กันยายน 2568"/>
    <s v="กองวิจัยเศรษฐกิจอุตสาหกรรม"/>
    <x v="5"/>
    <x v="5"/>
    <x v="2"/>
    <s v="โครงการปกติ 2568"/>
    <x v="1"/>
    <x v="11"/>
    <x v="0"/>
    <m/>
    <s v="https://emenscr.nesdc.go.th/viewer/view.html?id=6790b7b8e7fd8840616a4507"/>
    <s v="v3_040301V05F04"/>
  </r>
  <r>
    <s v="โครงการศูนย์สารสนเทศอัจฉริยะอุตสาหกรรมแฟชั่น ประจำปีงบประมาณ พ.ศ. 2568"/>
    <s v="โครงการศูนย์สารสนเทศอัจฉริยะอุตสาหกรรมแฟชั่น ประจำปีงบประมาณ พ.ศ. 2568"/>
    <s v="ด้านการสร้างความสามารถในการแข่งขัน"/>
    <x v="3"/>
    <s v="ธันวาคม 2567"/>
    <s v="กันยายน 2568"/>
    <s v="กองนโยบายอุตสาหกรรมรายสาขา 2"/>
    <x v="5"/>
    <x v="5"/>
    <x v="2"/>
    <s v="โครงการปกติ 2568"/>
    <x v="1"/>
    <x v="4"/>
    <x v="0"/>
    <m/>
    <s v="https://emenscr.nesdc.go.th/viewer/view.html?id=678dd35fff9a7168943836b1"/>
    <s v="v3_040301V05F01"/>
  </r>
  <r>
    <s v="โครงการพัฒนาศักยภาพอุตสาหกรรมอิเล็กทรอนิกส์อัจฉริยะตลอดห่วงโซ่คุณค่า"/>
    <s v="โครงการพัฒนาศักยภาพอุตสาหกรรมอิเล็กทรอนิกส์อัจฉริยะตลอดห่วงโซ่คุณค่า"/>
    <s v="ด้านการสร้างความสามารถในการแข่งขัน"/>
    <x v="3"/>
    <s v="ธันวาคม 2567"/>
    <s v="กันยายน 2568"/>
    <s v="กองนโยบายอุตสาหกรรมรายสาขา 1"/>
    <x v="5"/>
    <x v="5"/>
    <x v="2"/>
    <s v="โครงการปกติ 2568"/>
    <x v="0"/>
    <x v="7"/>
    <x v="0"/>
    <m/>
    <s v="https://emenscr.nesdc.go.th/viewer/view.html?id=6791f32b9e3b08405827d155"/>
    <s v="v3_040301V02F04"/>
  </r>
  <r>
    <s v="โครงการพัฒนาศูนย์วิเคราะห์ข้อมูลเชิงลึกสำหรับอุตสาหกรรมไฟฟ้าและอิเล็กทรอนิกส์ "/>
    <s v="โครงการพัฒนาศูนย์วิเคราะห์ข้อมูลเชิงลึกสำหรับอุตสาหกรรมไฟฟ้าและอิเล็กทรอนิกส์ "/>
    <s v="ด้านการสร้างความสามารถในการแข่งขัน"/>
    <x v="3"/>
    <s v="ธันวาคม 2567"/>
    <s v="กันยายน 2568"/>
    <s v="กองนโยบายอุตสาหกรรมรายสาขา 1"/>
    <x v="5"/>
    <x v="5"/>
    <x v="2"/>
    <s v="โครงการปกติ 2568"/>
    <x v="1"/>
    <x v="4"/>
    <x v="0"/>
    <m/>
    <s v="https://emenscr.nesdc.go.th/viewer/view.html?id=6791c0c465aee3689aa3d10b"/>
    <s v="v3_040301V05F01"/>
  </r>
  <r>
    <s v="โครงการศูนย์สารสนเทศอัจฉริยะอุตสาหกรรมหุ่นยนต์และระบบอัตโนมัติ"/>
    <s v="โครงการศูนย์สารสนเทศอัจฉริยะอุตสาหกรรมหุ่นยนต์และระบบอัตโนมัติ"/>
    <s v="ด้านการสร้างความสามารถในการแข่งขัน"/>
    <x v="3"/>
    <s v="ธันวาคม 2567"/>
    <s v="กันยายน 2568"/>
    <s v="กองนโยบายอุตสาหกรรมรายสาขา 1"/>
    <x v="5"/>
    <x v="5"/>
    <x v="2"/>
    <s v="โครงการปกติ 2568"/>
    <x v="1"/>
    <x v="4"/>
    <x v="0"/>
    <m/>
    <s v="https://emenscr.nesdc.go.th/viewer/view.html?id=678f53c7098e9b4051284a8f"/>
    <s v="v3_040301V05F01"/>
  </r>
  <r>
    <s v="2. ค่าใช้จ่ายในการยกระดับศักยภาพผู้ประกอบการเหมืองแร่และอุตสาหกรรมพื้นฐานเพื่อเปลี่ยนผ่านสู่อุตสาหกรรม 4.0"/>
    <s v="2. ค่าใช้จ่ายในการยกระดับศักยภาพผู้ประกอบการเหมืองแร่และอุตสาหกรรมพื้นฐานเพื่อเปลี่ยนผ่านสู่อุตสาหกรรม 4.0"/>
    <s v="ด้านการสร้างความสามารถในการแข่งขัน"/>
    <x v="3"/>
    <s v="ตุลาคม 2567"/>
    <s v="กันยายน 2568"/>
    <s v="กองยุทธศาสตร์และแผนงาน"/>
    <x v="3"/>
    <x v="3"/>
    <x v="2"/>
    <s v="โครงการปกติ 2568"/>
    <x v="0"/>
    <x v="0"/>
    <x v="0"/>
    <m/>
    <s v="https://emenscr.nesdc.go.th/viewer/view.html?id=679c577725353b4052ffd1ba"/>
    <s v="v3_040301V02F05"/>
  </r>
  <r>
    <s v="(68) โครงการพัฒนาและประยุกต์ใช้เทคโนโลยีหุ่นยนต์ระบบอัตโนมัติและดิจิทัล"/>
    <s v="(68) โครงการพัฒนาและประยุกต์ใช้เทคโนโลยีหุ่นยนต์ระบบอัตโนมัติและดิจิทัล"/>
    <s v="ด้านการสร้างความสามารถในการแข่งขัน"/>
    <x v="3"/>
    <s v="ตุลาคม 2567"/>
    <s v="กันยายน 2568"/>
    <s v="กองพัฒนานวัตกรรมและเทคโนโลยีอุตสาหกรรม"/>
    <x v="4"/>
    <x v="4"/>
    <x v="2"/>
    <s v="โครงการปกติ 2568"/>
    <x v="0"/>
    <x v="2"/>
    <x v="0"/>
    <m/>
    <s v="https://emenscr.nesdc.go.th/viewer/view.html?id=675276ae4f2efe366f9a9903"/>
    <s v="v3_040301V02F01"/>
  </r>
  <r>
    <s v="ผลผลิต : การส่งเสริมการประยุกต์ใช้เทคโนโลยีและการลงทุนในอุตสาหกรรมดิจิทัล"/>
    <s v="ผลผลิต : การส่งเสริมการประยุกต์ใช้เทคโนโลยีและการลงทุนในอุตสาหกรรมดิจิทัล"/>
    <s v="ด้านการสร้างความสามารถในการแข่งขัน"/>
    <x v="3"/>
    <s v="ตุลาคม 2567"/>
    <s v="กันยายน 2568"/>
    <s v="ฝ่ายกลยุทธ์องค์กร"/>
    <x v="6"/>
    <x v="6"/>
    <x v="3"/>
    <s v="โครงการปกติ 2568"/>
    <x v="2"/>
    <x v="6"/>
    <x v="0"/>
    <m/>
    <s v="https://emenscr.nesdc.go.th/viewer/view.html?id=673ff02c9d04690ff18d0fc4"/>
    <s v="v3_040301V01F01"/>
  </r>
  <r>
    <s v="ผลผลิต : ขับเคลื่อนยุทธศาสตร์ส่งเสริมเศรษฐกิจดิจิทัล"/>
    <s v="ผลผลิต : ขับเคลื่อนยุทธศาสตร์ส่งเสริมเศรษฐกิจดิจิทัล"/>
    <s v="ด้านการสร้างความสามารถในการแข่งขัน"/>
    <x v="3"/>
    <s v="ตุลาคม 2567"/>
    <s v="กันยายน 2568"/>
    <s v="ฝ่ายกลยุทธ์องค์กร"/>
    <x v="6"/>
    <x v="6"/>
    <x v="3"/>
    <s v="โครงการปกติ 2568"/>
    <x v="1"/>
    <x v="4"/>
    <x v="0"/>
    <m/>
    <s v="https://emenscr.nesdc.go.th/viewer/view.html?id=673ee9862ed8d90fe80ed2c4"/>
    <s v="v3_040301V05F01"/>
  </r>
  <r>
    <s v="โครงการแก้ไขปัญหาการขาดแคลนกำลังคนดิจิทัลอย่างเร่งด่วน"/>
    <s v="โครงการแก้ไขปัญหาการขาดแคลนกำลังคนดิจิทัลอย่างเร่งด่วน"/>
    <s v="ด้านการสร้างความสามารถในการแข่งขัน"/>
    <x v="3"/>
    <s v="ตุลาคม 2567"/>
    <s v="กันยายน 2568"/>
    <s v="ฝ่ายกลยุทธ์องค์กร"/>
    <x v="6"/>
    <x v="6"/>
    <x v="3"/>
    <s v="โครงการปกติ 2568"/>
    <x v="3"/>
    <x v="8"/>
    <x v="0"/>
    <m/>
    <s v="https://emenscr.nesdc.go.th/viewer/view.html?id=6736cc92da3acf7c7338ce92"/>
    <s v="v3_040301V04F01"/>
  </r>
  <r>
    <s v="โครงการส่งเสริมทักษะโค้ดดิ้งทุกช่วงวัย (Coding Thailand) เรียนจบไม่ตกงาน"/>
    <s v="โครงการส่งเสริมทักษะโค้ดดิ้งทุกช่วงวัย (Coding Thailand) เรียนจบไม่ตกงาน"/>
    <s v="ด้านการสร้างความสามารถในการแข่งขัน"/>
    <x v="3"/>
    <s v="ตุลาคม 2567"/>
    <s v="กันยายน 2568"/>
    <s v="ฝ่ายกลยุทธ์องค์กร"/>
    <x v="6"/>
    <x v="6"/>
    <x v="3"/>
    <s v="โครงการปกติ 2568"/>
    <x v="3"/>
    <x v="8"/>
    <x v="0"/>
    <m/>
    <s v="https://emenscr.nesdc.go.th/viewer/view.html?id=6735c3e3504af50fee8427bf"/>
    <s v="v3_040301V04F01"/>
  </r>
  <r>
    <s v="โครงการการประชุมวิชาการระดับชาติ ครั้งที่ 9 (9 th NCOST) และการประชุมวิชาการระดับนานาชาติ ครั้งที่ 3 (3 nd INCOST)"/>
    <s v="โครงการการประชุมวิชาการระดับชาติ ครั้งที่ 9 (9 th NCOST) และการประชุมวิชาการระดับนานาชาติ ครั้งที่ 3 (3 nd INCOST)"/>
    <s v="ด้านการสร้างความสามารถในการแข่งขัน"/>
    <x v="3"/>
    <s v="กุมภาพันธ์ 2568"/>
    <s v="กุมภาพันธ์ 2568"/>
    <s v="คณะวิทยาศาสตร์และเทคโนโลยี"/>
    <x v="19"/>
    <x v="19"/>
    <x v="0"/>
    <s v="โครงการปกติ 2568"/>
    <x v="1"/>
    <x v="1"/>
    <x v="0"/>
    <m/>
    <s v="https://emenscr.nesdc.go.th/viewer/view.html?id=67628fd76f54fa36714710f9"/>
    <s v="v3_040301V05F02"/>
  </r>
  <r>
    <s v=" โครงการยกระดับและพัฒนาบุคลากรด้านดิจิทัล ข้อมูล และปัญญาประดิษฐ์ "/>
    <s v=" โครงการยกระดับและพัฒนาบุคลากรด้านดิจิทัล ข้อมูล และปัญญาประดิษฐ์ "/>
    <s v="ด้านการสร้างความสามารถในการแข่งขัน"/>
    <x v="3"/>
    <s v="ตุลาคม 2567"/>
    <s v="กันยายน 2568"/>
    <s v="กองพัฒนาผู้ฝึกและเทคโนโลยีการฝึก"/>
    <x v="20"/>
    <x v="3"/>
    <x v="6"/>
    <s v="โครงการปกติ 2568"/>
    <x v="3"/>
    <x v="8"/>
    <x v="0"/>
    <m/>
    <s v="https://emenscr.nesdc.go.th/viewer/view.html?id=676d1d5c51d1ed367e3c0308"/>
    <s v="v3_040301V04F01"/>
  </r>
  <r>
    <s v="โครงการพัฒนาอุตสาหกรรมและประสานเครือข่ายด้านข้อมูลขนาดใหญ่ "/>
    <s v="โครงการพัฒนาอุตสาหกรรมและประสานเครือข่ายด้านข้อมูลขนาดใหญ่ "/>
    <s v="ด้านการสร้างความสามารถในการแข่งขัน"/>
    <x v="3"/>
    <s v="ตุลาคม 2567"/>
    <s v="กันยายน 2568"/>
    <s v="ฝ่ายกลยุทธ์องค์กร"/>
    <x v="17"/>
    <x v="17"/>
    <x v="3"/>
    <s v="โครงการปกติ 2568"/>
    <x v="1"/>
    <x v="4"/>
    <x v="0"/>
    <m/>
    <s v="https://emenscr.nesdc.go.th/viewer/view.html?id=67630de351d1ed367e3bfed4"/>
    <s v="v3_040301V05F01"/>
  </r>
  <r>
    <s v="โครงการพัฒนากำลังคนด้าน Big Data"/>
    <s v="โครงการพัฒนากำลังคนด้าน Big Data"/>
    <s v="ด้านการสร้างความสามารถในการแข่งขัน"/>
    <x v="3"/>
    <s v="ตุลาคม 2567"/>
    <s v="กันยายน 2568"/>
    <s v="ฝ่ายกลยุทธ์องค์กร"/>
    <x v="17"/>
    <x v="17"/>
    <x v="3"/>
    <s v="โครงการปกติ 2568"/>
    <x v="3"/>
    <x v="12"/>
    <x v="0"/>
    <m/>
    <s v="https://emenscr.nesdc.go.th/viewer/view.html?id=676303a46f54fa3671471114"/>
    <s v="v3_040301V04F02"/>
  </r>
  <r>
    <s v="ยกระดับสมรรถนะกำลังคนเพิ่มขีดความสามารถในการแข่งขันด้วยมาตรฐานอาชีพ สาขาวิชาชีพหุ่นยนต์และระบบอัตโนมัติ"/>
    <s v="ยกระดับสมรรถนะกำลังคนเพิ่มขีดความสามารถในการแข่งขันด้วยมาตรฐานอาชีพ สาขาวิชาชีพหุ่นยนต์และระบบอัตโนมัติ"/>
    <s v="ด้านการสร้างความสามารถในการแข่งขัน"/>
    <x v="3"/>
    <s v="ตุลาคม 2567"/>
    <s v="กันยายน 2568"/>
    <s v="สํานักรับรององค์กรรับรองและประเมินสมรรถนะของบุคคล"/>
    <x v="18"/>
    <x v="18"/>
    <x v="5"/>
    <s v="ปรับปรุงข้อเสนอโครงการ 2568"/>
    <x v="3"/>
    <x v="8"/>
    <x v="0"/>
    <m/>
    <s v="https://emenscr.nesdc.go.th/viewer/view.html?id=678e048f4c513e688c27457d"/>
    <s v="v3_040301V04F01"/>
  </r>
  <r>
    <s v="ยกระดับสมรรถนะกำลังคนเพิ่มขีดความสามารถในการแข่งขันด้วยมาตรฐานอาชีพสาขาวิชาชีพอุตสาหกรรมดิจิทัล"/>
    <s v="ยกระดับสมรรถนะกำลังคนเพิ่มขีดความสามารถในการแข่งขันด้วยมาตรฐานอาชีพสาขาวิชาชีพอุตสาหกรรมดิจิทัล"/>
    <s v="ด้านการสร้างความสามารถในการแข่งขัน"/>
    <x v="3"/>
    <s v="ตุลาคม 2567"/>
    <s v="กันยายน 2568"/>
    <s v="สํานักรับรององค์กรรับรองและประเมินสมรรถนะของบุคคล"/>
    <x v="18"/>
    <x v="18"/>
    <x v="5"/>
    <s v="ปรับปรุงข้อเสนอโครงการ 2568"/>
    <x v="3"/>
    <x v="8"/>
    <x v="0"/>
    <m/>
    <s v="https://emenscr.nesdc.go.th/viewer/view.html?id=678e01159e3b08405827cf3b"/>
    <s v="v3_040301V04F01"/>
  </r>
  <r>
    <s v="โครงการพัฒนาระบบ Thailand Smart Electronics Platform"/>
    <s v="โครงการพัฒนาระบบ Thailand Smart Electronics Platform"/>
    <s v="ด้านการสร้างความสามารถในการแข่งขัน"/>
    <x v="4"/>
    <s v="ตุลาคม 2564"/>
    <s v="กันยายน 2565"/>
    <s v="กองนโยบายอุตสาหกรรมรายสาขา 1"/>
    <x v="5"/>
    <x v="5"/>
    <x v="2"/>
    <s v="โครงการปกติ 2563"/>
    <x v="1"/>
    <x v="3"/>
    <x v="0"/>
    <m/>
    <s v="https://emenscr.nesdc.go.th/viewer/view.html?id=5fb53b7e20f6a8429dff630c"/>
    <s v="040301F0606"/>
  </r>
  <r>
    <s v="โครงการยกระดับนักพัฒนาผลิตภัณฑ์ Smart Electronics (SD)"/>
    <s v="โครงการยกระดับนักพัฒนาผลิตภัณฑ์ Smart Electronics (SD)"/>
    <s v="ด้านการสร้างความสามารถในการแข่งขัน"/>
    <x v="4"/>
    <s v="ตุลาคม 2564"/>
    <s v="กันยายน 2565"/>
    <s v="กองนโยบายอุตสาหกรรมรายสาขา 1"/>
    <x v="5"/>
    <x v="5"/>
    <x v="2"/>
    <s v="โครงการปกติ 2563"/>
    <x v="0"/>
    <x v="5"/>
    <x v="0"/>
    <m/>
    <s v="https://emenscr.nesdc.go.th/viewer/view.html?id=5fb53710f66b5442a6ec03c2"/>
    <s v="040301F0202"/>
  </r>
  <r>
    <s v="การเคลือบฟิล์มกลุ่มโลหะมีค่าคุณภาพสูงบนตัวเรือนเครื่องประดับด้วยการใช้เทคนิคไฮเพาเวอร์อิมพัลส์แมกนีตรอนสปัตเตอริง (ไฮพิมส์)"/>
    <s v="การเคลือบฟิล์มกลุ่มโลหะมีค่าคุณภาพสูงบนตัวเรือนเครื่องประดับด้วยการใช้เทคนิคไฮเพาเวอร์อิมพัลส์แมกนีตรอนสปัตเตอริง (ไฮพิมส์)"/>
    <s v="ด้านการสร้างความสามารถในการแข่งขัน"/>
    <x v="4"/>
    <s v="กันยายน 2563"/>
    <s v="กันยายน 2564"/>
    <s v="คณะวิทยาศาสตร์"/>
    <x v="21"/>
    <x v="20"/>
    <x v="0"/>
    <s v="โครงการปกติ 2563"/>
    <x v="1"/>
    <x v="3"/>
    <x v="0"/>
    <m/>
    <s v="https://emenscr.nesdc.go.th/viewer/view.html?id=5f630f6181d49e7251587b25"/>
    <s v="040301F0404"/>
  </r>
  <r>
    <s v="แผนการดำเนินงานหลักของการก่อสร้างอาคารโรงพิมพ์ปรับปรุงภูมิทัศน์ และการติดตั้งเครื่องจักรของโรงงานไพ่ กรมสรรพสามิต"/>
    <s v="แผนการดำเนินงานหลักของการก่อสร้างอาคารโรงพิมพ์ปรับปรุงภูมิทัศน์ และการติดตั้งเครื่องจักรของโรงงานไพ่ กรมสรรพสามิต"/>
    <s v="ด้านการสร้างความสามารถในการแข่งขัน"/>
    <x v="4"/>
    <s v="กรกฎาคม 2563"/>
    <s v="ตุลาคม 2565"/>
    <s v="ส่วนแผนงานและกลยุทธ์"/>
    <x v="2"/>
    <x v="2"/>
    <x v="1"/>
    <s v="โครงการปกติ 2563"/>
    <x v="4"/>
    <x v="13"/>
    <x v="0"/>
    <m/>
    <s v="https://emenscr.nesdc.go.th/viewer/view.html?id=5f6b65f27c54104601acfc36"/>
    <s v="040301F0303"/>
  </r>
  <r>
    <s v="โครงการพัฒนาศูนย์วิเคราะห์ข้อมูลเชิงลึกอุตสาหกรรมพลาสติก ปี 2564"/>
    <s v="โครงการพัฒนาศูนย์วิเคราะห์ข้อมูลเชิงลึกอุตสาหกรรมพลาสติก ปี 2564"/>
    <s v="ด้านการสร้างความสามารถในการแข่งขัน"/>
    <x v="5"/>
    <s v="มกราคม 2564"/>
    <s v="กันยายน 2564"/>
    <s v="กองนโยบายอุตสาหกรรมรายสาขา 1"/>
    <x v="5"/>
    <x v="5"/>
    <x v="2"/>
    <s v="โครงการปกติ 2564"/>
    <x v="0"/>
    <x v="2"/>
    <x v="0"/>
    <m/>
    <s v="https://emenscr.nesdc.go.th/viewer/view.html?id=5fbb522c9a014c2a732f7291"/>
    <s v="040301F0201"/>
  </r>
  <r>
    <s v="โครงการพัฒนาสารสนเทศยานยนต์"/>
    <s v="โครงการพัฒนาสารสนเทศยานยนต์"/>
    <s v="ด้านการสร้างความสามารถในการแข่งขัน"/>
    <x v="5"/>
    <s v="มกราคม 2564"/>
    <s v="กันยายน 2564"/>
    <s v="กองนโยบายอุตสาหกรรมรายสาขา 1"/>
    <x v="5"/>
    <x v="5"/>
    <x v="2"/>
    <s v="โครงการปกติ 2564"/>
    <x v="1"/>
    <x v="4"/>
    <x v="0"/>
    <m/>
    <s v="https://emenscr.nesdc.go.th/viewer/view.html?id=5fb266110a849e2ce306db32"/>
    <s v="040301F0601"/>
  </r>
  <r>
    <s v="โครงการพัฒนาศูนย์วิเคราะห์ข้อมูลเชิงลึกอุตสาหกรรมเหล็กและโลหการ "/>
    <s v="โครงการพัฒนาศูนย์วิเคราะห์ข้อมูลเชิงลึกอุตสาหกรรมเหล็กและโลหการ "/>
    <s v="ด้านการสร้างความสามารถในการแข่งขัน"/>
    <x v="5"/>
    <s v="มกราคม 2564"/>
    <s v="กันยายน 2564"/>
    <s v="กองนโยบายอุตสาหกรรมรายสาขา 1"/>
    <x v="5"/>
    <x v="5"/>
    <x v="2"/>
    <s v="โครงการปกติ 2564"/>
    <x v="1"/>
    <x v="4"/>
    <x v="0"/>
    <m/>
    <s v="https://emenscr.nesdc.go.th/viewer/view.html?id=5fa4cf2c7d71223f835ebb05"/>
    <s v="040301F0601"/>
  </r>
  <r>
    <s v="โครงการพัฒนาศูนย์วิเคราะห์ข้อมูลเชิงลึกอุตสาหกรรมเครื่องจักรกล "/>
    <s v="โครงการพัฒนาศูนย์วิเคราะห์ข้อมูลเชิงลึกอุตสาหกรรมเครื่องจักรกล "/>
    <s v="ด้านการสร้างความสามารถในการแข่งขัน"/>
    <x v="5"/>
    <s v="มกราคม 2564"/>
    <s v="กันยายน 2564"/>
    <s v="กองนโยบายอุตสาหกรรมรายสาขา 1"/>
    <x v="5"/>
    <x v="5"/>
    <x v="2"/>
    <s v="โครงการปกติ 2564"/>
    <x v="1"/>
    <x v="4"/>
    <x v="0"/>
    <m/>
    <s v="https://emenscr.nesdc.go.th/viewer/view.html?id=5fa4c8ccd1df483f7bfa9730"/>
    <s v="040301F0601"/>
  </r>
  <r>
    <s v="โครงการพัฒนาศูนย์วิเคราะห์ข้อมูลเชิงลึกสำหรับอุตสาหกรรมวัสดุอุปกรณ์ทางการแพทย์ "/>
    <s v="โครงการพัฒนาศูนย์วิเคราะห์ข้อมูลเชิงลึกสำหรับอุตสาหกรรมวัสดุอุปกรณ์ทางการแพทย์ "/>
    <s v="ด้านการสร้างความสามารถในการแข่งขัน"/>
    <x v="5"/>
    <s v="มกราคม 2564"/>
    <s v="กันยายน 2564"/>
    <s v="กองนโยบายอุตสาหกรรมรายสาขา 1"/>
    <x v="5"/>
    <x v="5"/>
    <x v="2"/>
    <s v="โครงการปกติ 2564"/>
    <x v="1"/>
    <x v="4"/>
    <x v="0"/>
    <m/>
    <s v="https://emenscr.nesdc.go.th/viewer/view.html?id=5fa3c0fa026fb63148ecfc7c"/>
    <s v="040301F0601"/>
  </r>
  <r>
    <s v="โครงกาพัฒนาต้นแบบระบบอิเล็กทรอนิกส์อัจฉริยะ (Smart Electronics) ในการบริหารจัดการขยะอิเล็กทรอนิกส์และพัฒนาต้นแบบเทคโนโลยีการจัดการขยะรีไซเคิลตามนโยบายเศรษฐกิจหมุนเวียน"/>
    <s v="โครงกาพัฒนาต้นแบบระบบอิเล็กทรอนิกส์อัจฉริยะ (Smart Electronics) ในการบริหารจัดการขยะอิเล็กทรอนิกส์และพัฒนาต้นแบบเทคโนโลยีการจัดการขยะรีไซเคิลตามนโยบายเศรษฐกิจหมุนเวียน"/>
    <s v="ด้านการสร้างความสามารถในการแข่งขัน"/>
    <x v="5"/>
    <s v="ตุลาคม 2563"/>
    <s v="กันยายน 2564"/>
    <s v="กองนโยบายอุตสาหกรรมรายสาขา 1"/>
    <x v="5"/>
    <x v="5"/>
    <x v="2"/>
    <s v="โครงการปกติ 2564"/>
    <x v="0"/>
    <x v="5"/>
    <x v="0"/>
    <m/>
    <s v="https://emenscr.nesdc.go.th/viewer/view.html?id=5fa12c07473e860600b7633d"/>
    <s v="040301F0202"/>
  </r>
  <r>
    <s v="โครงการพัฒนาศูนย์วิเคราะห์ข้อมูลเชิงลึกอุตสาหกรรมหุ่นยนต์และระบบอัตโนมัติ"/>
    <s v="โครงการพัฒนาศูนย์วิเคราะห์ข้อมูลเชิงลึกอุตสาหกรรมหุ่นยนต์และระบบอัตโนมัติ"/>
    <s v="ด้านการสร้างความสามารถในการแข่งขัน"/>
    <x v="5"/>
    <s v="ตุลาคม 2563"/>
    <s v="กันยายน 2564"/>
    <s v="กองนโยบายอุตสาหกรรมรายสาขา 1"/>
    <x v="5"/>
    <x v="5"/>
    <x v="2"/>
    <s v="โครงการปกติ 2564"/>
    <x v="0"/>
    <x v="2"/>
    <x v="0"/>
    <m/>
    <s v="https://emenscr.nesdc.go.th/viewer/view.html?id=5fa11202988b886eeee4259d"/>
    <s v="040301F0201"/>
  </r>
  <r>
    <s v="โครงการพัฒนาโรงงานอุตสาหกรรมสู่ความเป็นโรงงานอัจฉริยะ เพื่อเพิ่มผลิตภาพการผลิต ตามแนวทางอุตสาหกรรม 4.0"/>
    <s v="โครงการพัฒนาโรงงานอุตสาหกรรมสู่ความเป็นโรงงานอัจฉริยะ เพื่อเพิ่มผลิตภาพการผลิต ตามแนวทางอุตสาหกรรม 4.0"/>
    <s v="ด้านการสร้างความสามารถในการแข่งขัน"/>
    <x v="5"/>
    <s v="พฤศจิกายน 2563"/>
    <s v="สิงหาคม 2564"/>
    <s v="กองนโยบายอุตสาหกรรมมหาภาค"/>
    <x v="5"/>
    <x v="5"/>
    <x v="2"/>
    <s v="โครงการปกติ 2564"/>
    <x v="0"/>
    <x v="2"/>
    <x v="0"/>
    <m/>
    <s v="https://emenscr.nesdc.go.th/viewer/view.html?id=5fc0a79ebeab9d2a7939c1b7"/>
    <s v="040301F0201"/>
  </r>
  <r>
    <s v="โครงการ การเผยแพร่และกระตุ้นการรับรู้พร้อมยกระดับทักษะด้านเทคโนโลยีดิจิทัลเพื่อรองรับการปรับเปลี่ยนโครงสร้างเศรษฐกิจยุค New Normal หลังวิกฤติโควิด19"/>
    <s v="โครงการ การเผยแพร่และกระตุ้นการรับรู้พร้อมยกระดับทักษะด้านเทคโนโลยีดิจิทัลเพื่อรองรับการปรับเปลี่ยนโครงสร้างเศรษฐกิจยุค New Normal หลังวิกฤติโควิด19"/>
    <s v="ด้านการสร้างความสามารถในการแข่งขัน"/>
    <x v="5"/>
    <s v="ตุลาคม 2564"/>
    <s v="กันยายน 2565"/>
    <s v="ฝ่ายกลยุทธ์องค์กร"/>
    <x v="6"/>
    <x v="6"/>
    <x v="3"/>
    <s v="โครงการปกติ 2564"/>
    <x v="3"/>
    <x v="8"/>
    <x v="0"/>
    <m/>
    <s v="https://emenscr.nesdc.go.th/viewer/view.html?id=60c9a615d2513234cd5eb525"/>
    <s v="040301F0504"/>
  </r>
  <r>
    <s v="โครงการพัฒนาทางรอดไทยผลัก 5D พัฒนา 5G"/>
    <s v="โครงการพัฒนาทางรอดไทยผลัก 5D พัฒนา 5G"/>
    <s v="ด้านการสร้างความสามารถในการแข่งขัน"/>
    <x v="5"/>
    <s v="ตุลาคม 2563"/>
    <s v="กันยายน 2564"/>
    <s v="ฝ่ายกลยุทธ์องค์กร"/>
    <x v="6"/>
    <x v="6"/>
    <x v="3"/>
    <s v="โครงการปกติ 2564"/>
    <x v="1"/>
    <x v="3"/>
    <x v="0"/>
    <m/>
    <s v="https://emenscr.nesdc.go.th/viewer/view.html?id=5fd83ff3a7ca1a34f39f35c4"/>
    <s v="040301F0606"/>
  </r>
  <r>
    <s v="โครงการงานมหกรรม Digital Thailand Big Bang : Digital Station"/>
    <s v="โครงการงานมหกรรม Digital Thailand Big Bang : Digital Station"/>
    <s v="ด้านการสร้างความสามารถในการแข่งขัน"/>
    <x v="5"/>
    <s v="ตุลาคม 2563"/>
    <s v="กันยายน 2564"/>
    <s v="ฝ่ายกลยุทธ์องค์กร"/>
    <x v="6"/>
    <x v="6"/>
    <x v="3"/>
    <s v="โครงการปกติ 2564"/>
    <x v="0"/>
    <x v="2"/>
    <x v="0"/>
    <m/>
    <s v="https://emenscr.nesdc.go.th/viewer/view.html?id=5fd83a58238e5c34f1efce65"/>
    <s v="040301F0301"/>
  </r>
  <r>
    <s v="โครงการจัดแสดงนิทรรศการนานาชาติ (World Expo 2020)"/>
    <s v="โครงการจัดแสดงนิทรรศการนานาชาติ (World Expo 2020)"/>
    <s v="ด้านการสร้างความสามารถในการแข่งขัน"/>
    <x v="5"/>
    <s v="ตุลาคม 2563"/>
    <s v="กันยายน 2564"/>
    <s v="ฝ่ายกลยุทธ์องค์กร"/>
    <x v="6"/>
    <x v="6"/>
    <x v="3"/>
    <s v="โครงการปกติ 2564"/>
    <x v="0"/>
    <x v="2"/>
    <x v="0"/>
    <m/>
    <s v="https://emenscr.nesdc.go.th/viewer/view.html?id=5fd720ce238e5c34f1efcd52"/>
    <s v="040301F0301"/>
  </r>
  <r>
    <s v="โครงการศึกษาทิศทาง รูปแบบการให้บริการดาวเทียมในอนาคตและแนวทางในการกำกับดูแลการให้บริการดาวเทียมในประเทศไทย"/>
    <s v="โครงการศึกษาทิศทาง รูปแบบการให้บริการดาวเทียมในอนาคตและแนวทางในการกำกับดูแลการให้บริการดาวเทียมในประเทศไทย"/>
    <s v="ด้านการสร้างความสามารถในการแข่งขัน"/>
    <x v="5"/>
    <s v="มิถุนายน 2564"/>
    <s v="มีนาคม 2565"/>
    <s v="สำนักยุทธศาสตร์และการงบประมาณ"/>
    <x v="9"/>
    <x v="9"/>
    <x v="4"/>
    <s v="โครงการปกติ 2564"/>
    <x v="4"/>
    <x v="13"/>
    <x v="0"/>
    <m/>
    <s v="https://emenscr.nesdc.go.th/viewer/view.html?id=60054858d975f61c9b3c4088"/>
    <s v="040301F0303"/>
  </r>
  <r>
    <s v="การพัฒนาระบบรู้จำใบหน้าการเข้าใช้บริการสำนักวิทยบริการและเทคโนโลยีสารสนเทศ มหาวิทยาลัยเทคโนโลยีราชมงคลสุวรรณภูมิ"/>
    <s v="การพัฒนาระบบรู้จำใบหน้าการเข้าใช้บริการสำนักวิทยบริการและเทคโนโลยีสารสนเทศ มหาวิทยาลัยเทคโนโลยีราชมงคลสุวรรณภูมิ"/>
    <s v="ด้านการสร้างความสามารถในการแข่งขัน"/>
    <x v="5"/>
    <s v="ตุลาคม 2563"/>
    <s v="กันยายน 2564"/>
    <s v="คณะบริหารธุรกิจและเทคโนโลยีสารสนเทศ"/>
    <x v="19"/>
    <x v="19"/>
    <x v="0"/>
    <s v="โครงการปกติ 2564"/>
    <x v="1"/>
    <x v="3"/>
    <x v="0"/>
    <m/>
    <s v="https://emenscr.nesdc.go.th/viewer/view.html?id=5fdede66adb90d1b2adda57e"/>
    <s v="040301F0404"/>
  </r>
  <r>
    <s v="โครงการวิจัย นวัตกรรมและเทคโนโลยีปัญญาประดิษฐ์ในอุตสาหกรรมการบินในอนาคต (Innovation and Artificial Intelligence Technology Program for Aviation Industry in The Future )"/>
    <s v="โครงการวิจัย นวัตกรรมและเทคโนโลยีปัญญาประดิษฐ์ในอุตสาหกรรมการบินในอนาคต (Innovation and Artificial Intelligence Technology Program for Aviation Industry in The Future )"/>
    <s v="ด้านการสร้างความสามารถในการแข่งขัน"/>
    <x v="5"/>
    <s v="ตุลาคม 2563"/>
    <s v="กันยายน 2564"/>
    <s v="คณะศิลปศาสตร์"/>
    <x v="11"/>
    <x v="11"/>
    <x v="0"/>
    <s v="โครงการปกติ 2564"/>
    <x v="1"/>
    <x v="3"/>
    <x v="0"/>
    <m/>
    <s v="https://emenscr.nesdc.go.th/viewer/view.html?id=60af68a75ffefd6f3023ad65"/>
    <s v="040301F0606"/>
  </r>
  <r>
    <s v="โครงการการพัฒนาพื้นที่ระเบียงเศรษฐกิจภาคตะวันออก"/>
    <s v="โครงการการพัฒนาพื้นที่ระเบียงเศรษฐกิจภาคตะวันออก"/>
    <s v="ด้านการสร้างความสามารถในการแข่งขัน"/>
    <x v="5"/>
    <s v="ตุลาคม 2563"/>
    <s v="กันยายน 2564"/>
    <s v="สำนักงานบริหารยุทธศาสตร์ สำนักงานอธิการบดี"/>
    <x v="22"/>
    <x v="21"/>
    <x v="0"/>
    <s v="โครงการปกติ 2564"/>
    <x v="0"/>
    <x v="7"/>
    <x v="0"/>
    <m/>
    <s v="https://emenscr.nesdc.go.th/viewer/view.html?id=5f8d33f253ffa53190cb2cb1"/>
    <s v="040301F0204"/>
  </r>
  <r>
    <s v="โครงการก่อสร้างถนนลาดยางแบบแอสฟัลติกคอนกรีต จากหมู่ที่ 1 - หมู่ที่ 2 ตำบลวังท่าช้าง อำเภอกบินทร์บุรี จังหวัดปราจีนบุรี ขนาดกว้าง 8.00 เมตร ยาว 4,250 เมตร"/>
    <s v="โครงการก่อสร้างถนนลาดยางแบบแอสฟัลติกคอนกรีต จากหมู่ที่ 1 - หมู่ที่ 2 ตำบลวังท่าช้าง อำเภอกบินทร์บุรี จังหวัดปราจีนบุรี ขนาดกว้าง 8.00 เมตร ยาว 4,250 เมตร"/>
    <s v="ด้านการสร้างความสามารถในการแข่งขัน"/>
    <x v="5"/>
    <s v="ตุลาคม 2563"/>
    <s v="กันยายน 2564"/>
    <s v="แขวงทางหลวงชนบทปราจีนบุรี"/>
    <x v="23"/>
    <x v="22"/>
    <x v="7"/>
    <s v="โครงการปกติ 2564"/>
    <x v="1"/>
    <x v="14"/>
    <x v="0"/>
    <m/>
    <s v="https://emenscr.nesdc.go.th/viewer/view.html?id=5fce0259ca8ceb16144f5596"/>
    <s v="040301F0605"/>
  </r>
  <r>
    <s v="โครงการก่อสร้างถนนลาดยาง สายแยก ทล. 304 - ทล. 3070 (ฝั่งขวา) ตำบลหนองโพรง/ตำบลหัวหว้า อำเภอศรีมหาโพธิ จังหวัดปราจีนบุรี ผิวจราจรแอสฟัลติกคอนกรีต หนา 5 เซนติเมตร ผิวจราจรกว้าง 7.00 เมตร ไหล่ทางข้างละ 2.50 เมตร ระยะทาง 3.80 กิโลเมตร"/>
    <s v="โครงการก่อสร้างถนนลาดยาง สายแยก ทล. 304 - ทล. 3070 (ฝั่งขวา) ตำบลหนองโพรง/ตำบลหัวหว้า อำเภอศรีมหาโพธิ จังหวัดปราจีนบุรี ผิวจราจรแอสฟัลติกคอนกรีต หนา 5 เซนติเมตร ผิวจราจรกว้าง 7.00 เมตร ไหล่ทางข้างละ 2.50 เมตร ระยะทาง 3.80 กิโลเมตร"/>
    <s v="ด้านการสร้างความสามารถในการแข่งขัน"/>
    <x v="5"/>
    <s v="ตุลาคม 2563"/>
    <s v="ตุลาคม 2564"/>
    <s v="แขวงทางหลวงชนบทปราจีนบุรี"/>
    <x v="23"/>
    <x v="22"/>
    <x v="7"/>
    <s v="โครงการปกติ 2564"/>
    <x v="1"/>
    <x v="14"/>
    <x v="0"/>
    <m/>
    <s v="https://emenscr.nesdc.go.th/viewer/view.html?id=5fcdffab1540bf161ab277f5"/>
    <s v="040301F0605"/>
  </r>
  <r>
    <s v="โครงการศึกษาวิจัยและพัฒนาต้นแบบ ระบบ Smart Monitoring Refrigeration ในระบบทำความเย็นที่ใช้แอมโมเนียเป็นสารทำความเย็น (ภายใต้เงินกองทุนเพื่อส่งเสริมการอนุรักษ์พลังงานปีงบประมาณ พ.ศ. 2564)"/>
    <s v="โครงการศึกษาวิจัยและพัฒนาต้นแบบ ระบบ Smart Monitoring Refrigeration ในระบบทำความเย็นที่ใช้แอมโมเนียเป็นสารทำความเย็น (ภายใต้เงินกองทุนเพื่อส่งเสริมการอนุรักษ์พลังงานปีงบประมาณ พ.ศ. 2564)"/>
    <s v="ด้านการสร้างความสามารถในการแข่งขัน"/>
    <x v="0"/>
    <s v="กันยายน 2564"/>
    <s v="มกราคม 2566"/>
    <s v="กองส่งเสริมเทคโนโลยีความปลอดภัยโรงงาน"/>
    <x v="14"/>
    <x v="14"/>
    <x v="2"/>
    <s v="โครงการปกติ 2565"/>
    <x v="0"/>
    <x v="0"/>
    <x v="0"/>
    <m/>
    <s v="https://emenscr.nesdc.go.th/viewer/view.html?id=626b7b39237392670b56c7f5"/>
    <s v="040301F0401"/>
  </r>
  <r>
    <s v="โครงการสร้างนักพัฒนาผลิตภัณฑ์อิเล็กทรอนิกส์อัจฉริยะ"/>
    <s v="โครงการสร้างนักพัฒนาผลิตภัณฑ์อิเล็กทรอนิกส์อัจฉริยะ"/>
    <s v="ด้านการสร้างความสามารถในการแข่งขัน"/>
    <x v="0"/>
    <s v="พฤศจิกายน 2564"/>
    <s v="สิงหาคม 2565"/>
    <s v="กองนโยบายอุตสาหกรรมรายสาขา 1"/>
    <x v="5"/>
    <x v="5"/>
    <x v="2"/>
    <s v="โครงการปกติ 2565"/>
    <x v="0"/>
    <x v="2"/>
    <x v="0"/>
    <m/>
    <s v="https://emenscr.nesdc.go.th/viewer/view.html?id=61a5a71d7a9fbf43eacea480"/>
    <s v="040301F0201"/>
  </r>
  <r>
    <s v="การส่งเสริมการประยุกต์ใช้เทคโนโลยี"/>
    <s v="การส่งเสริมการประยุกต์ใช้เทคโนโลยี"/>
    <s v="ด้านการสร้างความสามารถในการแข่งขัน"/>
    <x v="0"/>
    <s v="ตุลาคม 2564"/>
    <s v="ตุลาคม 2565"/>
    <s v="ฝ่ายกลยุทธ์องค์กร"/>
    <x v="6"/>
    <x v="6"/>
    <x v="3"/>
    <s v="โครงการปกติ 2565"/>
    <x v="2"/>
    <x v="6"/>
    <x v="0"/>
    <m/>
    <s v="https://emenscr.nesdc.go.th/viewer/view.html?id=61a73e4c77658f43f3668481"/>
    <s v="040301F0101"/>
  </r>
  <r>
    <s v="ขับเคลื่อนยุทธศาสตร์ส่งเสริมเศรษฐกิจดิจิทัล"/>
    <s v="ขับเคลื่อนยุทธศาสตร์ส่งเสริมเศรษฐกิจดิจิทัล"/>
    <s v="ด้านการสร้างความสามารถในการแข่งขัน"/>
    <x v="0"/>
    <s v="ตุลาคม 2564"/>
    <s v="ตุลาคม 2565"/>
    <s v="ฝ่ายกลยุทธ์องค์กร"/>
    <x v="6"/>
    <x v="6"/>
    <x v="3"/>
    <s v="โครงการปกติ 2565"/>
    <x v="2"/>
    <x v="6"/>
    <x v="0"/>
    <m/>
    <s v="https://emenscr.nesdc.go.th/viewer/view.html?id=61a7345fe55ef143eb1fcac4"/>
    <s v="040301F0101"/>
  </r>
  <r>
    <s v="โครงการพัฒนาโครงสร้างพื้นฐานเพื่อรองรับการขยายตัวของอุตสาหกรรมดิจิทัล ข้อมูล และปัญญาประดิษฐ์"/>
    <s v="โครงการพัฒนาโครงสร้างพื้นฐานเพื่อรองรับการขยายตัวของอุตสาหกรรมดิจิทัล ข้อมูล และปัญญาประดิษฐ์"/>
    <s v="ด้านการสร้างความสามารถในการแข่งขัน"/>
    <x v="0"/>
    <s v="ตุลาคม 2564"/>
    <s v="กันยายน 2565"/>
    <s v="สำนักงานกลาง"/>
    <x v="10"/>
    <x v="10"/>
    <x v="0"/>
    <s v="โครงการปกติ 2565"/>
    <x v="1"/>
    <x v="10"/>
    <x v="0"/>
    <m/>
    <s v="https://emenscr.nesdc.go.th/viewer/view.html?id=61d173e34db925615229b070"/>
    <s v="040301F0603"/>
  </r>
  <r>
    <s v="โครงการพัฒนาโครงสร้างพื้นฐานเพื่อรองรับการขยายตัวของอุตสาหกรรมดิจิทัล ข้อมูล _x0009_และปัญญาประดิษฐ์"/>
    <s v="โครงการพัฒนาโครงสร้างพื้นฐานเพื่อรองรับการขยายตัวของอุตสาหกรรมดิจิทัล ข้อมูล _x0009_และปัญญาประดิษฐ์"/>
    <s v="ด้านการสร้างความสามารถในการแข่งขัน"/>
    <x v="0"/>
    <s v="ตุลาคม 2564"/>
    <s v="กันยายน 2565"/>
    <s v="ฝ่ายนโยบายและยุทธศาสตร์"/>
    <x v="24"/>
    <x v="23"/>
    <x v="0"/>
    <s v="โครงการปกติ 2565"/>
    <x v="0"/>
    <x v="2"/>
    <x v="0"/>
    <m/>
    <s v="https://emenscr.nesdc.go.th/viewer/view.html?id=61e5164b4138de7efabb5450"/>
    <s v="040301F0201"/>
  </r>
  <r>
    <s v="โครงการไทยแลนด์ดิจิทัลวัลเล่ย์ (Thailand Digital Valley)"/>
    <s v="โครงการไทยแลนด์ดิจิทัลวัลเล่ย์ (Thailand Digital Valley)"/>
    <s v="ด้านการสร้างความสามารถในการแข่งขัน"/>
    <x v="0"/>
    <s v="ตุลาคม 2564"/>
    <s v="กันยายน 2565"/>
    <s v="ฝ่ายกลยุทธ์องค์กร"/>
    <x v="6"/>
    <x v="6"/>
    <x v="3"/>
    <s v="โครงการปกติ 2565"/>
    <x v="1"/>
    <x v="1"/>
    <x v="0"/>
    <m/>
    <s v="https://emenscr.nesdc.go.th/viewer/view.html?id=615ac8278dc75c37d57310e0"/>
    <s v="040301F0602"/>
  </r>
  <r>
    <s v="โครงการจัดแสดงนิทรรศการนานาชาติ (World Expo 2020)"/>
    <s v="โครงการจัดแสดงนิทรรศการนานาชาติ (World Expo 2020)"/>
    <s v="ด้านการสร้างความสามารถในการแข่งขัน"/>
    <x v="0"/>
    <s v="ตุลาคม 2564"/>
    <s v="กันยายน 2565"/>
    <s v="ฝ่ายกลยุทธ์องค์กร"/>
    <x v="6"/>
    <x v="6"/>
    <x v="3"/>
    <s v="โครงการปกติ 2565"/>
    <x v="4"/>
    <x v="13"/>
    <x v="0"/>
    <m/>
    <s v="https://emenscr.nesdc.go.th/viewer/view.html?id=615bce71842ae437dcb1083b"/>
    <s v="040301F0303"/>
  </r>
  <r>
    <s v="โครงการส่งเสริม Digital Startup ช่วยอุตสาหกรรมไทย สู้ภัยวิกฤตเศรษฐกิจวิถีใหม่"/>
    <s v="โครงการส่งเสริม Digital Startup ช่วยอุตสาหกรรมไทย สู้ภัยวิกฤตเศรษฐกิจวิถีใหม่"/>
    <s v="ด้านการสร้างความสามารถในการแข่งขัน"/>
    <x v="0"/>
    <s v="ตุลาคม 2564"/>
    <s v="กันยายน 2565"/>
    <s v="ฝ่ายกลยุทธ์องค์กร"/>
    <x v="6"/>
    <x v="6"/>
    <x v="3"/>
    <s v="โครงการปกติ 2565"/>
    <x v="0"/>
    <x v="2"/>
    <x v="0"/>
    <m/>
    <s v="https://emenscr.nesdc.go.th/viewer/view.html?id=615d48c417ed2a558b4c2be1"/>
    <s v="040301F0201"/>
  </r>
  <r>
    <s v="การพัฒนาทักษะเทคโนโลยีดิจิทัลเพื่อแรงงานวิถีใหม่"/>
    <s v="การพัฒนาทักษะเทคโนโลยีดิจิทัลเพื่อแรงงานวิถีใหม่"/>
    <s v="ด้านการสร้างความสามารถในการแข่งขัน"/>
    <x v="0"/>
    <s v="มกราคม 2565"/>
    <s v="ธันวาคม 2565"/>
    <s v="สถาบันพัฒนาบุคลากรดิจิทัล"/>
    <x v="20"/>
    <x v="3"/>
    <x v="6"/>
    <s v="โครงการปกติ 2565"/>
    <x v="3"/>
    <x v="8"/>
    <x v="0"/>
    <m/>
    <s v="https://emenscr.nesdc.go.th/viewer/view.html?id=619f4ea0df200361cae582d0"/>
    <s v="040301F0504"/>
  </r>
  <r>
    <s v="(65) โครงการพัฒนาและประยุกต์ใช้เทคโนโลยีหุ่นยนต์ ระบบอัตโนมัติและดิจิทัล"/>
    <s v="(65) โครงการพัฒนาและประยุกต์ใช้เทคโนโลยีหุ่นยนต์ ระบบอัตโนมัติและดิจิทัล"/>
    <s v="ด้านการสร้างความสามารถในการแข่งขัน"/>
    <x v="0"/>
    <s v="ตุลาคม 2564"/>
    <s v="กันยายน 2565"/>
    <s v="กองพัฒนานวัตกรรมและเทคโนโลยีอุตสาหกรรม"/>
    <x v="4"/>
    <x v="4"/>
    <x v="2"/>
    <s v="โครงการปกติ 2565"/>
    <x v="0"/>
    <x v="2"/>
    <x v="0"/>
    <m/>
    <s v="https://emenscr.nesdc.go.th/viewer/view.html?id=6180c06054647b65dda82d06"/>
    <s v="040301F0301"/>
  </r>
  <r>
    <s v="โครงการพัฒนานักวิจัยให้มีสมรรถนะและเป็นมืออาชีพ"/>
    <s v="โครงการพัฒนานักวิจัยให้มีสมรรถนะและเป็นมืออาชีพ"/>
    <s v="ด้านการสร้างความสามารถในการแข่งขัน"/>
    <x v="0"/>
    <s v="ตุลาคม 2564"/>
    <s v="กันยายน 2565"/>
    <s v="คณะครุศาสตร์"/>
    <x v="7"/>
    <x v="7"/>
    <x v="0"/>
    <s v="โครงการปกติ 2565"/>
    <x v="1"/>
    <x v="1"/>
    <x v="0"/>
    <m/>
    <s v="https://emenscr.nesdc.go.th/viewer/view.html?id=618255ecd54d60750bdb1b64"/>
    <s v="040301F0602"/>
  </r>
  <r>
    <s v="การยกระดับผู้ประกอบการด้วยเทคโนโลยีระบบอัตโนมัติ หุ่นยนต์ และระบบอัจฉริยะ"/>
    <s v="การยกระดับผู้ประกอบการด้วยเทคโนโลยีระบบอัตโนมัติ หุ่นยนต์ และระบบอัจฉริยะ"/>
    <s v="ด้านการสร้างความสามารถในการแข่งขัน"/>
    <x v="1"/>
    <s v="ตุลาคม 2565"/>
    <s v="กันยายน 2566"/>
    <s v="สำนักงานกลาง"/>
    <x v="10"/>
    <x v="10"/>
    <x v="0"/>
    <s v="ปรับปรุงข้อเสนอโครงการ 2566"/>
    <x v="1"/>
    <x v="3"/>
    <x v="0"/>
    <m/>
    <s v="https://emenscr.nesdc.go.th/viewer/view.html?id=64142e48825908446797b35b"/>
    <s v="v2_040301V06F06"/>
  </r>
  <r>
    <s v="การขับเคลื่อนเทคโนโลยีด้านปัญญาประดิษฐ์แห่งชาติเพื่อการพัฒนาประเทศไทย"/>
    <s v="การขับเคลื่อนเทคโนโลยีด้านปัญญาประดิษฐ์แห่งชาติเพื่อการพัฒนาประเทศไทย"/>
    <s v="ด้านการสร้างความสามารถในการแข่งขัน"/>
    <x v="1"/>
    <s v="ตุลาคม 2565"/>
    <s v="กันยายน 2566"/>
    <s v="สำนักงานกลาง"/>
    <x v="10"/>
    <x v="10"/>
    <x v="0"/>
    <s v="ปรับปรุงข้อเสนอโครงการ 2566"/>
    <x v="1"/>
    <x v="3"/>
    <x v="0"/>
    <m/>
    <s v="https://emenscr.nesdc.go.th/viewer/view.html?id=641886e1a8076808ac549af4"/>
    <s v="v2_040301V06F06"/>
  </r>
  <r>
    <s v="การยกระดับผู้ประกอบการด้วยเทคโนโลยีระบบอัตโนมัติ หุ่นยนต์ และระบบอัจฉริยะ"/>
    <s v="การยกระดับผู้ประกอบการด้วยเทคโนโลยีระบบอัตโนมัติ หุ่นยนต์ และระบบอัจฉริยะ"/>
    <s v="ด้านการสร้างความสามารถในการแข่งขัน"/>
    <x v="1"/>
    <s v="ตุลาคม 2565"/>
    <s v="กันยายน 2566"/>
    <s v="สำนักงานกลาง"/>
    <x v="10"/>
    <x v="10"/>
    <x v="0"/>
    <s v="ปรับปรุงข้อเสนอโครงการ 2566"/>
    <x v="1"/>
    <x v="1"/>
    <x v="1"/>
    <s v="นับซ้ำ"/>
    <s v="https://emenscr.nesdc.go.th/viewer/view.html?id=64142e48825908446797b35b"/>
    <s v="v2_040301V06F06"/>
  </r>
  <r>
    <s v="การขับเคลื่อนเทคโนโลยีด้านปัญญาประดิษฐ์แห่งชาติเพื่อการพัฒนาประเทศไทย"/>
    <s v="การขับเคลื่อนเทคโนโลยีด้านปัญญาประดิษฐ์แห่งชาติเพื่อการพัฒนาประเทศไทย"/>
    <s v="ด้านการสร้างความสามารถในการแข่งขัน"/>
    <x v="1"/>
    <s v="ตุลาคม 2565"/>
    <s v="กันยายน 2566"/>
    <s v="สำนักงานกลาง"/>
    <x v="10"/>
    <x v="10"/>
    <x v="0"/>
    <s v="ปรับปรุงข้อเสนอโครงการ 2566"/>
    <x v="0"/>
    <x v="0"/>
    <x v="1"/>
    <s v="นับซ้ำ"/>
    <s v="https://emenscr.nesdc.go.th/viewer/view.html?id=641886e1a8076808ac549af4"/>
    <s v="v2_040301V06F06"/>
  </r>
  <r>
    <s v="โครงการ เปิดเมือง เปิดท่องเที่ยวไทยด้วยดิจิทัล"/>
    <s v="โครงการ เปิดเมือง เปิดท่องเที่ยวไทยด้วยดิจิทัล"/>
    <s v="ด้านการสร้างความสามารถในการแข่งขัน"/>
    <x v="1"/>
    <s v="ตุลาคม 2565"/>
    <s v="กันยายน 2566"/>
    <s v="ฝ่ายกลยุทธ์องค์กร"/>
    <x v="6"/>
    <x v="6"/>
    <x v="3"/>
    <s v="โครงการปกติ 2566"/>
    <x v="1"/>
    <x v="3"/>
    <x v="0"/>
    <m/>
    <s v="https://emenscr.nesdc.go.th/viewer/view.html?id=63dc8644fa97461a95240233"/>
    <s v="v2_040301V06F06"/>
  </r>
  <r>
    <s v="โครงการพัฒนานิคมอุตสาหกรรมในพื้นที่ระเบียงเศรษฐกิจภาคตะวันออก : นิคมอุตสาหกรรม Smart Park (อก 5106.1.1-66-0002)"/>
    <s v="โครงการพัฒนานิคมอุตสาหกรรมในพื้นที่ระเบียงเศรษฐกิจภาคตะวันออก : นิคมอุตสาหกรรม Smart Park (อก 5106.1.1-66-0002)"/>
    <s v="ด้านการสร้างความสามารถในการแข่งขัน"/>
    <x v="2"/>
    <s v="ตุลาคม 2566"/>
    <s v="กันยายน 2567"/>
    <s v="กองอำนวยการปฏิบัติการ 3"/>
    <x v="25"/>
    <x v="24"/>
    <x v="2"/>
    <s v="โครงการปกติ 2567"/>
    <x v="2"/>
    <x v="15"/>
    <x v="0"/>
    <m/>
    <s v="https://emenscr.nesdc.go.th/viewer/view.html?id=6588f19819d0a33b26c4ee61"/>
    <s v="v3_040301V01F02"/>
  </r>
  <r>
    <s v="ผลผลิต พัฒนา/ขับเคลื่อนความร่วมมือเครือข่าย และส่งเสริมการพัฒนาฝีมือแรงงาน กิจกรรม ขับเคลื่อนการพัฒนาแนวทางและการดำเนินงานของ กพร.ปช."/>
    <s v="ผลผลิต พัฒนา/ขับเคลื่อนความร่วมมือเครือข่าย และส่งเสริมการพัฒนาฝีมือแรงงาน กิจกรรม ขับเคลื่อนการพัฒนาแนวทางและการดำเนินงานของ กพร.ปช."/>
    <s v="ด้านการสร้างความสามารถในการแข่งขัน"/>
    <x v="2"/>
    <s v="ตุลาคม 2566"/>
    <s v="กันยายน 2567"/>
    <s v="กองแผนงานและสารสนเทศ"/>
    <x v="20"/>
    <x v="3"/>
    <x v="6"/>
    <s v="โครงการปกติ 2567"/>
    <x v="1"/>
    <x v="3"/>
    <x v="0"/>
    <m/>
    <s v="https://emenscr.nesdc.go.th/viewer/view.html?id=655db3177ee34a5c6dbc5de4"/>
    <s v="v3_040301V05F06"/>
  </r>
  <r>
    <s v="ผลผลิต พัฒนา/ขับเคลื่อนความร่วมมือเครือข่าย และส่งเสริมการพัฒนาฝีมือแรงงาน กิจกรรม ขับเคลื่อนการพัฒนาแนวทางและการดำเนินงานของ กพร.ปช."/>
    <s v="ผลผลิต พัฒนา/ขับเคลื่อนความร่วมมือเครือข่าย และส่งเสริมการพัฒนาฝีมือแรงงาน กิจกรรม ขับเคลื่อนการพัฒนาแนวทางและการดำเนินงานของ กพร.ปช."/>
    <s v="ด้านการสร้างความสามารถในการแข่งขัน"/>
    <x v="2"/>
    <s v="ตุลาคม 2566"/>
    <s v="กันยายน 2567"/>
    <s v="กองแผนงานและสารสนเทศ"/>
    <x v="20"/>
    <x v="3"/>
    <x v="6"/>
    <s v="โครงการปกติ 2567"/>
    <x v="1"/>
    <x v="3"/>
    <x v="0"/>
    <m/>
    <s v="https://emenscr.nesdc.go.th/viewer/view.html?id=655db3177ee34a5c6dbc5de4"/>
    <s v="v3_040301V05F06"/>
  </r>
  <r>
    <s v="โครงการศึกษาเพื่อจัดทำแผนที่ทางยุทธศาสตร์ (Strategic Roadmap) ในการควบคุมกำกับ ดูแลยานยนต์เชื่อมต่อและขับขี่อัตโนมัติ และระบบที่เกี่ยวข้องเพื่อความปลอดภัยในการใช้รถใช้ถนน"/>
    <s v="โครงการศึกษาเพื่อจัดทำแผนที่ทางยุทธศาสตร์ (Strategic Roadmap) ในการควบคุมกำกับ ดูแลยานยนต์เชื่อมต่อและขับขี่อัตโนมัติ และระบบที่เกี่ยวข้องเพื่อความปลอดภัยในการใช้รถใช้ถนน"/>
    <s v="ด้านการสร้างความสามารถในการแข่งขัน"/>
    <x v="2"/>
    <s v="ตุลาคม 2566"/>
    <s v="พฤศจิกายน 2567"/>
    <s v="สำนักวิศวกรรมยานยนต์"/>
    <x v="26"/>
    <x v="25"/>
    <x v="7"/>
    <s v="โครงการปกติ 2567"/>
    <x v="1"/>
    <x v="11"/>
    <x v="0"/>
    <m/>
    <s v="https://emenscr.nesdc.go.th/viewer/view.html?id=656d500cbcbd745c67dd0c5a"/>
    <s v="v3_040301V05F04"/>
  </r>
  <r>
    <s v="ผลผลิต พัฒนา/ขับเคลื่อนความร่วมมือเครือข่าย และส่งเสริมการพัฒนาฝีมือแรงงาน กิจกรรม ขับเคลื่อนการพัฒนาแนวทางและการดำเนินงานของ กพร.ปช."/>
    <s v="ผลผลิต พัฒนา/ขับเคลื่อนความร่วมมือเครือข่าย และส่งเสริมการพัฒนาฝีมือแรงงาน กิจกรรม ขับเคลื่อนการพัฒนาแนวทางและการดำเนินงานของ กพร.ปช."/>
    <s v="ด้านการสร้างความสามารถในการแข่งขัน"/>
    <x v="2"/>
    <s v="ตุลาคม 2566"/>
    <s v="กันยายน 2567"/>
    <s v="กองแผนงานและสารสนเทศ"/>
    <x v="20"/>
    <x v="3"/>
    <x v="6"/>
    <s v="โครงการปกติ 2567"/>
    <x v="1"/>
    <x v="16"/>
    <x v="1"/>
    <s v="นับซ้ำ"/>
    <s v="https://emenscr.nesdc.go.th/viewer/view.html?id=655db3177ee34a5c6dbc5de4"/>
    <s v="v3_040301V05F06"/>
  </r>
  <r>
    <s v="โครงการศึกษาเพื่อจัดทำแผนที่ทางยุทธศาสตร์ (Strategic Roadmap) ในการควบคุมกำกับ ดูแลยานยนต์เชื่อมต่อและขับขี่อัตโนมัติ และระบบที่เกี่ยวข้องเพื่อความปลอดภัยในการใช้รถใช้ถนน"/>
    <s v="โครงการศึกษาเพื่อจัดทำแผนที่ทางยุทธศาสตร์ (Strategic Roadmap) ในการควบคุมกำกับ ดูแลยานยนต์เชื่อมต่อและขับขี่อัตโนมัติ และระบบที่เกี่ยวข้องเพื่อความปลอดภัยในการใช้รถใช้ถนน"/>
    <s v="ด้านการสร้างความสามารถในการแข่งขัน"/>
    <x v="2"/>
    <s v="ตุลาคม 2566"/>
    <s v="พฤศจิกายน 2567"/>
    <s v="สำนักวิศวกรรมยานยนต์"/>
    <x v="26"/>
    <x v="25"/>
    <x v="7"/>
    <s v="โครงการปกติ 2567"/>
    <x v="1"/>
    <x v="1"/>
    <x v="1"/>
    <s v="นับซ้ำ"/>
    <s v="https://emenscr.nesdc.go.th/viewer/view.html?id=656d500cbcbd745c67dd0c5a"/>
    <s v="v3_040301V05F04"/>
  </r>
  <r>
    <s v="โครงการศูนย์สารสนเทศอัจริยะอุตสาหกรรมบรรจุภัณฑ์ ประจำปีงบประมาณ พ.ศ. 2568"/>
    <s v="โครงการศูนย์สารสนเทศอัจริยะอุตสาหกรรมบรรจุภัณฑ์ ประจำปีงบประมาณ พ.ศ. 2568"/>
    <s v="ด้านการสร้างความสามารถในการแข่งขัน"/>
    <x v="3"/>
    <s v="ธันวาคม 2567"/>
    <s v="กันยายน 2568"/>
    <s v="กองนโยบายอุตสาหกรรมรายสาขา 2"/>
    <x v="5"/>
    <x v="5"/>
    <x v="2"/>
    <s v="โครงการปกติ 2568"/>
    <x v="1"/>
    <x v="4"/>
    <x v="0"/>
    <m/>
    <s v="https://emenscr.nesdc.go.th/viewer/view.html?id=678a07eb9e3b08405827cded"/>
    <s v="v3_040301V05F01"/>
  </r>
  <r>
    <s v="โครงการเพิ่มผลิตภาพแรงงานอุตสาหกรรมสาขาอุตสาหกรรมไฟฟ้าและอิเล็กทรอนิกส์อัจฉริยะ"/>
    <s v="โครงการเพิ่มผลิตภาพแรงงานอุตสาหกรรมสาขาอุตสาหกรรมไฟฟ้าและอิเล็กทรอนิกส์อัจฉริยะ"/>
    <s v="ด้านการสร้างความสามารถในการแข่งขัน"/>
    <x v="5"/>
    <s v="พฤศจิกายน 2563"/>
    <s v="สิงหาคม 2564"/>
    <s v="กองนโยบายอุตสาหกรรมมหาภาค"/>
    <x v="5"/>
    <x v="5"/>
    <x v="2"/>
    <s v="โครงการปกติ 2564"/>
    <x v="3"/>
    <x v="8"/>
    <x v="0"/>
    <m/>
    <s v="https://emenscr.nesdc.go.th/viewer/view.html?id=5fc6233b6b0a9f661db87236"/>
    <s v="040301F0501"/>
  </r>
  <r>
    <s v="โครงการเพิ่มผลิตภาพแรงงานอุตสาหกรรมสาขาอุตสาหกรรมไฟฟ้าและอิเล็กทรอนิกส์อัจฉริยะ"/>
    <s v="โครงการเพิ่มผลิตภาพแรงงานอุตสาหกรรมสาขาอุตสาหกรรมไฟฟ้าและอิเล็กทรอนิกส์อัจฉริยะ"/>
    <s v="ด้านการสร้างความสามารถในการแข่งขัน"/>
    <x v="5"/>
    <s v="พฤศจิกายน 2563"/>
    <s v="สิงหาคม 2564"/>
    <s v="กองนโยบายอุตสาหกรรมมหาภาค"/>
    <x v="5"/>
    <x v="5"/>
    <x v="2"/>
    <s v="โครงการปกติ 2564"/>
    <x v="0"/>
    <x v="2"/>
    <x v="1"/>
    <s v="นับซ้ำ"/>
    <s v="https://emenscr.nesdc.go.th/viewer/view.html?id=5fc6233b6b0a9f661db87236"/>
    <s v="040301F0501"/>
  </r>
  <r>
    <s v="โครงการส่งเสริมและสนับสนุนการประยุกต์ใช้เทคโนโลยีและนวัตกรรมกระบวนการผลิตอัจฉริยะ สาขาอุตสาหกรรมไฟฟ้าและอิเล็กทรอนิกส์อัจฉริยะ"/>
    <s v="โครงการส่งเสริมและสนับสนุนการประยุกต์ใช้เทคโนโลยีและนวัตกรรมกระบวนการผลิตอัจฉริยะ สาขาอุตสาหกรรมไฟฟ้าและอิเล็กทรอนิกส์อัจฉริยะ"/>
    <s v="ด้านการสร้างความสามารถในการแข่งขัน"/>
    <x v="5"/>
    <s v="พฤศจิกายน 2563"/>
    <s v="สิงหาคม 2564"/>
    <s v="กองนโยบายอุตสาหกรรมมหาภาค"/>
    <x v="5"/>
    <x v="5"/>
    <x v="2"/>
    <s v="โครงการปกติ 2564"/>
    <x v="0"/>
    <x v="2"/>
    <x v="0"/>
    <m/>
    <s v="https://emenscr.nesdc.go.th/viewer/view.html?id=5fc61f9ada05356620e16f46"/>
    <s v="040301F0201"/>
  </r>
  <r>
    <s v="การยกระดับผู้ประกอบการด้วยเทคโนโลยีระบบอัตโนมัติ หุ่นยนต์ และระบบอัจฉริยะ"/>
    <s v="การยกระดับผู้ประกอบการด้วยเทคโนโลยีระบบอัตโนมัติ หุ่นยนต์ และระบบอัจฉริยะ"/>
    <s v="ด้านการสร้างความสามารถในการแข่งขัน"/>
    <x v="1"/>
    <s v="ตุลาคม 2565"/>
    <s v="กันยายน 2566"/>
    <s v="สำนักงานกลาง"/>
    <x v="10"/>
    <x v="10"/>
    <x v="0"/>
    <s v="ปรับปรุงข้อเสนอโครงการ 2566"/>
    <x v="1"/>
    <x v="3"/>
    <x v="0"/>
    <m/>
    <s v="https://emenscr.nesdc.go.th/viewer/view.html?id=64142e48825908446797b35b"/>
    <s v="v2_040301V06F06"/>
  </r>
  <r>
    <s v="โครงการพัฒนาบุคลากรเพื่อเพิ่มขีดความสามารถในการแข่งขันอุตสาหกรรมด้านหุ่นยนต์ และระบบอัตโนมัติ"/>
    <s v="โครงการพัฒนาบุคลากรเพื่อเพิ่มขีดความสามารถในการแข่งขันอุตสาหกรรมด้านหุ่นยนต์ และระบบอัตโนมัติ"/>
    <s v="ด้านการสร้างความสามารถในการแข่งขัน"/>
    <x v="1"/>
    <s v="ตุลาคม 2565"/>
    <s v="กันยายน 2566"/>
    <s v="สำนักนโยบายและแผนยุทธศาสตร์"/>
    <x v="18"/>
    <x v="18"/>
    <x v="5"/>
    <s v="โครงการปกติ 2566"/>
    <x v="3"/>
    <x v="8"/>
    <x v="0"/>
    <m/>
    <s v="https://emenscr.nesdc.go.th/viewer/view.html?id=63db77086d1ffe1aa8539a03"/>
    <s v="v2_040301V05F01"/>
  </r>
  <r>
    <s v="เพิ่มมูลค่าผลผลิตภาคเกษตรแบบก้าวกระโดดด้วยเทคโนโลยีและนวัตกรรม "/>
    <s v="เพิ่มมูลค่าผลผลิตภาคเกษตรแบบก้าวกระโดดด้วยเทคโนโลยีและนวัตกรรม "/>
    <s v="ด้านการสร้างความสามารถในการแข่งขัน"/>
    <x v="1"/>
    <s v="ตุลาคม 2565"/>
    <s v="กันยายน 2566"/>
    <s v="สำนักงานอุตสาหกรรมจังหวัดกระบี่"/>
    <x v="8"/>
    <x v="8"/>
    <x v="2"/>
    <s v="โครงการปกติ 2566"/>
    <x v="0"/>
    <x v="5"/>
    <x v="0"/>
    <m/>
    <s v="https://emenscr.nesdc.go.th/viewer/view.html?id=63eb695f728aa67344ffdd6e"/>
    <s v="v2_040301V02F02"/>
  </r>
  <r>
    <s v="ผลผลิต พัฒนา/ขับเคลื่อนความร่วมมือเครือข่าย และส่งเสริมการพัฒนาฝีมือแรงงาน กิจกรรม ขับเคลื่อนการพัฒนาแนวทางและการดำเนินงานของ กพร.ปช."/>
    <s v="ผลผลิต พัฒนา/ขับเคลื่อนความร่วมมือเครือข่าย และส่งเสริมการพัฒนาฝีมือแรงงาน กิจกรรม ขับเคลื่อนการพัฒนาแนวทางและการดำเนินงานของ กพร.ปช."/>
    <s v="ด้านการสร้างความสามารถในการแข่งขัน"/>
    <x v="2"/>
    <s v="ตุลาคม 2566"/>
    <s v="กันยายน 2567"/>
    <s v="กองแผนงานและสารสนเทศ"/>
    <x v="20"/>
    <x v="3"/>
    <x v="6"/>
    <s v="โครงการปกติ 2567"/>
    <x v="1"/>
    <x v="3"/>
    <x v="0"/>
    <m/>
    <s v="https://emenscr.nesdc.go.th/viewer/view.html?id=655db3177ee34a5c6dbc5de4"/>
    <s v="v3_040301V05F06"/>
  </r>
  <r>
    <s v="โครงการยกระดับสมรรถนะกำลังคนเพิ่มขีดความสามารถในการแข่งขันด้วยมาตรฐานอาชีพสาขาวิชาชีพอุตสาหกรรมดิจิทัล"/>
    <s v="โครงการยกระดับสมรรถนะกำลังคนเพิ่มขีดความสามารถในการแข่งขันด้วยมาตรฐานอาชีพสาขาวิชาชีพอุตสาหกรรมดิจิทัล"/>
    <s v="ด้านการสร้างความสามารถในการแข่งขัน"/>
    <x v="2"/>
    <s v="มีนาคม 2567"/>
    <s v="กันยายน 2567"/>
    <s v="สำนักรับรองคุณวุฒิวิชาชีพ"/>
    <x v="18"/>
    <x v="18"/>
    <x v="5"/>
    <s v="โครงการปกติ 2567"/>
    <x v="1"/>
    <x v="16"/>
    <x v="0"/>
    <m/>
    <s v="https://emenscr.nesdc.go.th/viewer/view.html?id=66446df5a23f531f99a28cc0"/>
    <s v="v3_040301V05F07"/>
  </r>
  <r>
    <s v="โครงการยกระดับสมรรถนะกำลังคนเพิ่มขีดความสามารถในการแข่งขันด้วยมาตรฐานอาชีพ สาขาวิชาชีพหุ่นยนต์และระบบอัตโนมัติ"/>
    <s v="โครงการยกระดับสมรรถนะกำลังคนเพิ่มขีดความสามารถในการแข่งขันด้วยมาตรฐานอาชีพ สาขาวิชาชีพหุ่นยนต์และระบบอัตโนมัติ"/>
    <s v="ด้านการสร้างความสามารถในการแข่งขัน"/>
    <x v="2"/>
    <s v="ตุลาคม 2566"/>
    <s v="กันยายน 2567"/>
    <s v="สำนักรับรองคุณวุฒิวิชาชีพ"/>
    <x v="18"/>
    <x v="18"/>
    <x v="5"/>
    <s v="โครงการปกติ 2567"/>
    <x v="1"/>
    <x v="4"/>
    <x v="0"/>
    <m/>
    <s v="https://emenscr.nesdc.go.th/viewer/view.html?id=65543d583b1d2f5c6661d6cc"/>
    <s v="v3_040301V05F01"/>
  </r>
  <r>
    <s v="ปัจจัยนวัตกรรมบริการและปัจจัยคุณภาพการให้บริการที่ส่งผลต่อการตัดสินใจเข้าใช้บริการโรงแรมชัยนาทธานี"/>
    <s v="ปัจจัยนวัตกรรมบริการและปัจจัยคุณภาพการให้บริการที่ส่งผลต่อการตัดสินใจเข้าใช้บริการโรงแรมชัยนาทธานี"/>
    <s v="ด้านการสร้างความสามารถในการแข่งขัน"/>
    <x v="5"/>
    <s v="ตุลาคม 2563"/>
    <s v="กันยายน 2564"/>
    <s v="คณะบริหารธุรกิจและเทคโนโลยีสารสนเทศ"/>
    <x v="19"/>
    <x v="19"/>
    <x v="0"/>
    <s v="โครงการปกติ 2564"/>
    <x v="4"/>
    <x v="13"/>
    <x v="0"/>
    <m/>
    <s v="https://emenscr.nesdc.go.th/viewer/view.html?id=5fdd22798ae2fc1b311d2152"/>
    <s v="040301F0303"/>
  </r>
  <r>
    <s v="โครงการพัฒนาศูนย์วิเคราะห์ข้อมูลเชิงลึกอุตสาหกรรมหุ่นยนต์และระบบอัตโนมัติ"/>
    <s v="โครงการพัฒนาศูนย์วิเคราะห์ข้อมูลเชิงลึกอุตสาหกรรมหุ่นยนต์และระบบอัตโนมัติ"/>
    <s v="ด้านการสร้างความสามารถในการแข่งขัน"/>
    <x v="0"/>
    <s v="ธันวาคม 2564"/>
    <s v="กันยายน 2565"/>
    <s v="กองนโยบายอุตสาหกรรมรายสาขา 1"/>
    <x v="5"/>
    <x v="5"/>
    <x v="2"/>
    <s v="โครงการปกติ 2565"/>
    <x v="1"/>
    <x v="3"/>
    <x v="0"/>
    <m/>
    <s v="https://emenscr.nesdc.go.th/viewer/view.html?id=61a5a9ace55ef143eb1fc926"/>
    <s v="040301F0606"/>
  </r>
  <r>
    <s v="โครงการพัฒนาสารสนเทศยานยนต์ "/>
    <s v="โครงการพัฒนาสารสนเทศยานยนต์ "/>
    <s v="ด้านการสร้างความสามารถในการแข่งขัน"/>
    <x v="0"/>
    <s v="ธันวาคม 2564"/>
    <s v="กันยายน 2565"/>
    <s v="กองนโยบายอุตสาหกรรมรายสาขา 1"/>
    <x v="5"/>
    <x v="5"/>
    <x v="2"/>
    <s v="โครงการปกติ 2565"/>
    <x v="1"/>
    <x v="4"/>
    <x v="0"/>
    <m/>
    <s v="https://emenscr.nesdc.go.th/viewer/view.html?id=619cca5efef84f3d534c7f6e"/>
    <s v="040301F0601"/>
  </r>
  <r>
    <s v="โครงการพัฒนาศูนย์วิเคราะห์ข้อมูลเชิงลึกสำหรับอุตสาหกรรมวัสดุอุปกรณ์ทางการแพทย์"/>
    <s v="โครงการพัฒนาศูนย์วิเคราะห์ข้อมูลเชิงลึกสำหรับอุตสาหกรรมวัสดุอุปกรณ์ทางการแพทย์"/>
    <s v="ด้านการสร้างความสามารถในการแข่งขัน"/>
    <x v="0"/>
    <s v="ธันวาคม 2564"/>
    <s v="กันยายน 2565"/>
    <s v="กองนโยบายอุตสาหกรรมรายสาขา 1"/>
    <x v="5"/>
    <x v="5"/>
    <x v="2"/>
    <s v="โครงการปกติ 2565"/>
    <x v="1"/>
    <x v="4"/>
    <x v="0"/>
    <m/>
    <s v="https://emenscr.nesdc.go.th/viewer/view.html?id=619ddda5960f7861c4d879cd"/>
    <s v="040301F0601"/>
  </r>
  <r>
    <s v="โครงการพัฒนาศูนย์วิเคราะห์ข้อมูลเชิงลึกอุตสาหกรรมเหล็กและโลหการ"/>
    <s v="โครงการพัฒนาศูนย์วิเคราะห์ข้อมูลเชิงลึกอุตสาหกรรมเหล็กและโลหการ"/>
    <s v="ด้านการสร้างความสามารถในการแข่งขัน"/>
    <x v="0"/>
    <s v="ธันวาคม 2564"/>
    <s v="กันยายน 2565"/>
    <s v="กองนโยบายอุตสาหกรรมรายสาขา 1"/>
    <x v="5"/>
    <x v="5"/>
    <x v="2"/>
    <s v="โครงการปกติ 2565"/>
    <x v="1"/>
    <x v="4"/>
    <x v="0"/>
    <m/>
    <s v="https://emenscr.nesdc.go.th/viewer/view.html?id=619de0dd0334b361d2ad737e"/>
    <s v="040301F0601"/>
  </r>
  <r>
    <s v="โครงการพัฒนาศูนย์วิเคราะห์ข้อมูลเชิงลึกอุตสาหกรรมเครื่องจักรกล"/>
    <s v="โครงการพัฒนาศูนย์วิเคราะห์ข้อมูลเชิงลึกอุตสาหกรรมเครื่องจักรกล"/>
    <s v="ด้านการสร้างความสามารถในการแข่งขัน"/>
    <x v="0"/>
    <s v="ธันวาคม 2564"/>
    <s v="กันยายน 2565"/>
    <s v="กองนโยบายอุตสาหกรรมรายสาขา 1"/>
    <x v="5"/>
    <x v="5"/>
    <x v="2"/>
    <s v="โครงการปกติ 2565"/>
    <x v="1"/>
    <x v="4"/>
    <x v="0"/>
    <m/>
    <s v="https://emenscr.nesdc.go.th/viewer/view.html?id=619de76eeacc4561cc159d87"/>
    <s v="040301F0601"/>
  </r>
  <r>
    <s v=" โครงการพัฒนาศูนย์วิเคราะห์ข้อมูลเชิงลึกอุตสาหกรรมพลาสติก ปี 2565"/>
    <s v=" โครงการพัฒนาศูนย์วิเคราะห์ข้อมูลเชิงลึกอุตสาหกรรมพลาสติก ปี 2565"/>
    <s v="ด้านการสร้างความสามารถในการแข่งขัน"/>
    <x v="0"/>
    <s v="ธันวาคม 2564"/>
    <s v="กันยายน 2565"/>
    <s v="กองนโยบายอุตสาหกรรมรายสาขา 1"/>
    <x v="5"/>
    <x v="5"/>
    <x v="2"/>
    <s v="โครงการปกติ 2565"/>
    <x v="0"/>
    <x v="2"/>
    <x v="0"/>
    <m/>
    <s v="https://emenscr.nesdc.go.th/viewer/view.html?id=619deb18df200361cae581df"/>
    <s v="040301F0201"/>
  </r>
  <r>
    <s v="โครงการพัฒนาระบบข้อมูลเชิงลึกอุตสาหกรรมบรรจุภัณฑ์ ปี พ.ศ. 2565"/>
    <s v="โครงการพัฒนาระบบข้อมูลเชิงลึกอุตสาหกรรมบรรจุภัณฑ์ ปี พ.ศ. 2565"/>
    <s v="ด้านการสร้างความสามารถในการแข่งขัน"/>
    <x v="0"/>
    <s v="พฤศจิกายน 2564"/>
    <s v="สิงหาคม 2565"/>
    <s v="กองนโยบายอุตสาหกรรมรายสาขา 2"/>
    <x v="5"/>
    <x v="5"/>
    <x v="2"/>
    <s v="โครงการปกติ 2565"/>
    <x v="0"/>
    <x v="2"/>
    <x v="0"/>
    <m/>
    <s v="https://emenscr.nesdc.go.th/viewer/view.html?id=6194a724d51ed2220a0bdcc7"/>
    <s v="040301F0201"/>
  </r>
  <r>
    <s v="โครงการพัฒนาบุคลากรเพื่อเพิ่มขีดความสามารถในการแข่งขันอุตสาหกรรมดิจิทัลและอุตสาหกรรมอิเล็กทรอนิกส์อัจฉริยะ"/>
    <s v="โครงการพัฒนาบุคลากรเพื่อเพิ่มขีดความสามารถในการแข่งขันอุตสาหกรรมดิจิทัลและอุตสาหกรรมอิเล็กทรอนิกส์อัจฉริยะ"/>
    <s v="ด้านการสร้างความสามารถในการแข่งขัน"/>
    <x v="4"/>
    <s v="ตุลาคม 2564"/>
    <s v="กันยายน 2565"/>
    <s v="สำนักนโยบายและแผนยุทธศาสตร์"/>
    <x v="18"/>
    <x v="18"/>
    <x v="5"/>
    <s v="โครงการปกติ 2563"/>
    <x v="3"/>
    <x v="8"/>
    <x v="0"/>
    <m/>
    <s v="https://emenscr.nesdc.go.th/viewer/view.html?id=5fb33c2bf1fa732ce2f634bd"/>
    <s v="040301F0501"/>
  </r>
  <r>
    <s v="โครงการพัฒนาบุคลากรเพื่อเพิ่มขีดความสามารถในการแข่งขัน อุตสาหกรรมดิจิทัลและอุตสาหกรรมอิเล็กทรอนิกส์อัจฉริยะ"/>
    <s v="โครงการพัฒนาบุคลากรเพื่อเพิ่มขีดความสามารถในการแข่งขัน อุตสาหกรรมดิจิทัลและอุตสาหกรรมอิเล็กทรอนิกส์อัจฉริยะ"/>
    <s v="ด้านการสร้างความสามารถในการแข่งขัน"/>
    <x v="5"/>
    <s v="ตุลาคม 2564"/>
    <s v="กันยายน 2565"/>
    <s v="สำนักนโยบายและแผนยุทธศาสตร์"/>
    <x v="18"/>
    <x v="18"/>
    <x v="5"/>
    <s v="โครงการปกติ 2564"/>
    <x v="3"/>
    <x v="8"/>
    <x v="0"/>
    <m/>
    <s v="https://emenscr.nesdc.go.th/viewer/view.html?id=61288fd4914dee5ac289ea77"/>
    <s v="040301F0501"/>
  </r>
  <r>
    <s v="โครงการพัฒนาบุคลากรเพื่อเพิ่มขีดความสามารถในการแข่งขัน อุตสาหกรรมดิจิทัล อิเล็กทรอนิกส์อัจฉริยะ หุ่นยนต์ และระบบอัตโนมัติ"/>
    <s v="โครงการพัฒนาบุคลากรเพื่อเพิ่มขีดความสามารถในการแข่งขัน อุตสาหกรรมดิจิทัล อิเล็กทรอนิกส์อัจฉริยะ หุ่นยนต์ และระบบอัตโนมัติ"/>
    <s v="ด้านการสร้างความสามารถในการแข่งขัน"/>
    <x v="5"/>
    <s v="ตุลาคม 2563"/>
    <s v="กันยายน 2564"/>
    <s v="สำนักนโยบายและแผนยุทธศาสตร์"/>
    <x v="18"/>
    <x v="18"/>
    <x v="5"/>
    <s v="โครงการปกติ 2564"/>
    <x v="1"/>
    <x v="4"/>
    <x v="0"/>
    <m/>
    <s v="https://emenscr.nesdc.go.th/viewer/view.html?id=5f7555b47c54104601acfee7"/>
    <s v="040301F0601"/>
  </r>
  <r>
    <s v="การเพิ่มมูลค่าผลิตภัณฑ์กาแฟด้วยภูมิปัญญาและความคิดสร้างสรรค์"/>
    <s v="การเพิ่มมูลค่าผลิตภัณฑ์กาแฟด้วยภูมิปัญญาและความคิดสร้างสรรค์"/>
    <s v="ด้านการสร้างความสามารถในการแข่งขัน"/>
    <x v="1"/>
    <s v="ตุลาคม 2565"/>
    <s v="กันยายน 2566"/>
    <s v="สำนักงานอุตสาหกรรมจังหวัดกระบี่"/>
    <x v="8"/>
    <x v="8"/>
    <x v="2"/>
    <s v="โครงการปกติ 2566"/>
    <x v="0"/>
    <x v="5"/>
    <x v="1"/>
    <m/>
    <s v="https://emenscr.nesdc.go.th/viewer/view.html?id=63f84ac6b321824906b78829"/>
    <s v="v2_030401V03F08"/>
  </r>
  <r>
    <s v="ยกระดับการแปรรูปอุตสาหกรรมเกษตรอินทรีย์และเครือข่ายเกษตรอินทรีย์"/>
    <s v="ยกระดับการแปรรูปอุตสาหกรรมเกษตรอินทรีย์และเครือข่ายเกษตรอินทรีย์"/>
    <s v="ด้านการสร้างความสามารถในการแข่งขัน"/>
    <x v="5"/>
    <s v="ตุลาคม 2563"/>
    <s v="กันยายน 2564"/>
    <s v="สำนักงานอุตสาหกรรมจังหวัดยโสธร"/>
    <x v="8"/>
    <x v="8"/>
    <x v="2"/>
    <s v="โครงการปกติ 2564"/>
    <x v="0"/>
    <x v="2"/>
    <x v="1"/>
    <m/>
    <s v="https://emenscr.nesdc.go.th/viewer/view.html?id=5fbe184d7232b72a71f77e82"/>
    <s v="030401F0306"/>
  </r>
  <r>
    <s v="โครงการส่งเสริมการประยุกต์ใช้เทคโนโลยีดิจิทัล ข้อมูล และปัญญาประดิษฐ์ กิจกรรม : ดิจิทัลประเทศไทยเพื่ออนาคต พ.ศ. 2566-2570 (Digital Thailand for Future 2023-2027)"/>
    <s v="โครงการส่งเสริมการประยุกต์ใช้เทคโนโลยีดิจิทัล ข้อมูล และปัญญาประดิษฐ์ กิจกรรม : ดิจิทัลประเทศไทยเพื่ออนาคต พ.ศ. 2566-2570 (Digital Thailand for Future 2023-2027)"/>
    <s v="ด้านการสร้างความสามารถในการแข่งขัน"/>
    <x v="1"/>
    <s v="ตุลาคม 2565"/>
    <s v="กันยายน 2566"/>
    <s v="ฝ่ายกลยุทธ์องค์กร"/>
    <x v="6"/>
    <x v="6"/>
    <x v="3"/>
    <s v="โครงการปกติ 2566"/>
    <x v="1"/>
    <x v="1"/>
    <x v="1"/>
    <m/>
    <s v="https://emenscr.nesdc.go.th/viewer/view.html?id=63da35b52b6d9141b15c94d6"/>
    <s v="v2_040602V05F02"/>
  </r>
  <r>
    <s v="โครงการพัฒนาศูนย์วิเคราะห์ข้อมูลเชิงลึกอุตสาหกรรมพลาสติก ปี 2566"/>
    <s v="โครงการพัฒนาศูนย์วิเคราะห์ข้อมูลเชิงลึกอุตสาหกรรมพลาสติก ปี 2566"/>
    <s v="ด้านการสร้างความสามารถในการแข่งขัน"/>
    <x v="1"/>
    <s v="ตุลาคม 2565"/>
    <s v="กันยายน 2566"/>
    <s v="กองนโยบายอุตสาหกรรมรายสาขา 1"/>
    <x v="5"/>
    <x v="5"/>
    <x v="2"/>
    <s v="โครงการปกติ 2566"/>
    <x v="1"/>
    <x v="4"/>
    <x v="1"/>
    <m/>
    <s v="https://emenscr.nesdc.go.th/viewer/view.html?id=63db304f6d1ffe1aa853989f"/>
    <s v="v2_040602V05F02"/>
  </r>
  <r>
    <s v="แพลตฟอร์มเชื่อมโยงนวัตกรรมปัญญาประดิษฐ์รังสีวินิจฉัยและการบริการด้านอื่นๆ สู่การใช้งานจริงและอุตสาหกรรมการแพทย์ (Medical AI  connecting to the medical industry Project)"/>
    <s v="แพลตฟอร์มเชื่อมโยงนวัตกรรมปัญญาประดิษฐ์รังสีวินิจฉัยและการบริการด้านอื่นๆ สู่การใช้งานจริงและอุตสาหกรรมการแพทย์ (Medical AI  connecting to the medical industry Project)"/>
    <s v="ด้านการสร้างความสามารถในการแข่งขัน"/>
    <x v="1"/>
    <s v="ตุลาคม 2565"/>
    <s v="กันยายน 2566"/>
    <s v="โปรแกรมเวชนครและสารสนเทศชีวการแพทย์"/>
    <x v="27"/>
    <x v="26"/>
    <x v="0"/>
    <s v="โครงการปกติ 2566"/>
    <x v="1"/>
    <x v="16"/>
    <x v="1"/>
    <m/>
    <s v="https://emenscr.nesdc.go.th/viewer/view.html?id=63dca4359c2ec541aa2e9537"/>
    <s v="v2_040201V04F01"/>
  </r>
  <r>
    <s v="ส่งเสริมเวทีและประชาคมเพื่อการจัดทำรูปแบบและการพัฒนาหลักสูตรต่อเนื่องเชื่อมโยงการศึกษา   ขั้นพื้นฐานกับอาชีวศึกษาและอุดมศึกษา 2565"/>
    <s v="ส่งเสริมเวทีและประชาคมเพื่อการจัดทำรูปแบบและการพัฒนาหลักสูตรต่อเนื่องเชื่อมโยงการศึกษา   ขั้นพื้นฐานกับอาชีวศึกษาและอุดมศึกษา 2565"/>
    <s v="ด้านการพัฒนาและเสริมสร้างศักยภาพทรัพยากรมนุษย์"/>
    <x v="0"/>
    <s v="ตุลาคม 2564"/>
    <s v="กันยายน 2565"/>
    <s v="สำนักงานศึกษาธิการจังหวัดอุตรดิตถ์"/>
    <x v="28"/>
    <x v="27"/>
    <x v="8"/>
    <s v="โครงการปกติ 2565"/>
    <x v="1"/>
    <x v="3"/>
    <x v="1"/>
    <m/>
    <s v="https://emenscr.nesdc.go.th/viewer/view.html?id=625d2bdd3944b9444ba3f455"/>
    <s v="120101F0107"/>
  </r>
  <r>
    <s v="มาตรการพัฒนาอุตสาหกรรมหุ่นยนต์และระบบอัตโนมัติ"/>
    <s v="มาตรการพัฒนาอุตสาหกรรมหุ่นยนต์และระบบอัตโนมัติ"/>
    <s v="ด้านการสร้างความสามารถในการแข่งขัน"/>
    <x v="6"/>
    <s v="กันยายน 2560"/>
    <s v="ตุลาคม 2569"/>
    <s v="กองนโยบายอุตสาหกรรมรายสาขา 1"/>
    <x v="5"/>
    <x v="5"/>
    <x v="2"/>
    <m/>
    <x v="1"/>
    <x v="11"/>
    <x v="0"/>
    <m/>
    <m/>
    <s v="v2_040301V06F04"/>
  </r>
  <r>
    <s v="โครงการฝึกอบรมการใช้โปรแกรมด้วยภาษามาโคร (Macro Program)"/>
    <s v="โครงการฝึกอบรมการใช้โปรแกรมด้วยภาษามาโคร (Macro Program)"/>
    <s v="ด้านการพัฒนาและเสริมสร้างศักยภาพทรัพยากรมนุษย์"/>
    <x v="7"/>
    <s v="กรกฎาคม 2561"/>
    <s v="กรกฎาคม 2561"/>
    <s v="คณะวิศวกรรมศาสตร์"/>
    <x v="11"/>
    <x v="11"/>
    <x v="0"/>
    <m/>
    <x v="3"/>
    <x v="8"/>
    <x v="0"/>
    <m/>
    <m/>
    <s v="v2_040301V05F04"/>
  </r>
  <r>
    <s v="การวิจัยและนวัตกรรมเพื่อสร้างความมั่งคั่งทางเศรษฐกิจ"/>
    <s v="การวิจัยและนวัตกรรมเพื่อสร้างความมั่งคั่งทางเศรษฐกิจ"/>
    <s v="ด้านการสร้างความสามารถในการแข่งขัน"/>
    <x v="8"/>
    <s v="ตุลาคม 2561"/>
    <s v="กันยายน 2562"/>
    <s v="กองแผนงาน"/>
    <x v="29"/>
    <x v="28"/>
    <x v="0"/>
    <m/>
    <x v="0"/>
    <x v="2"/>
    <x v="0"/>
    <m/>
    <m/>
    <s v="v2_040301V02F01"/>
  </r>
  <r>
    <s v="โครงการฝึกอบรมเชิงปฏิบัติการสร้างชิ้นงานวัสดุคอมโพสิตขั้นพื้นฐาน สำหรับชิ้นส่วนอากาศยานและอุตสาหกรรมเทคโนโลยีขั้นสูง"/>
    <s v="โครงการฝึกอบรมเชิงปฏิบัติการสร้างชิ้นงานวัสดุคอมโพสิตขั้นพื้นฐาน สำหรับชิ้นส่วนอากาศยานและอุตสาหกรรมเทคโนโลยีขั้นสูง"/>
    <s v="ด้านการปรับสมดุลและพัฒนาระบบการบริหารจัดการภาครัฐ"/>
    <x v="8"/>
    <s v="มีนาคม 2562"/>
    <s v="มีนาคม 2562"/>
    <s v="คณะวิศวกรรมศาสตร์"/>
    <x v="11"/>
    <x v="11"/>
    <x v="0"/>
    <m/>
    <x v="3"/>
    <x v="8"/>
    <x v="0"/>
    <m/>
    <m/>
    <s v="v2_040301V05F01"/>
  </r>
  <r>
    <s v="โครงการพัฒนาความสามารถผู้ประกอบการไปสู่อุตสาหกรรมศักยภาพ"/>
    <s v="โครงการพัฒนาความสามารถผู้ประกอบการไปสู่อุตสาหกรรมศักยภาพ"/>
    <s v="ด้านการสร้างความสามารถในการแข่งขัน"/>
    <x v="8"/>
    <s v="ตุลาคม 2561"/>
    <s v="กันยายน 2562"/>
    <s v="สํานักงานรองผู้อำนวยการ/ผู้ช่วยอำนวยการ"/>
    <x v="24"/>
    <x v="23"/>
    <x v="0"/>
    <m/>
    <x v="1"/>
    <x v="3"/>
    <x v="0"/>
    <m/>
    <m/>
    <s v="v2_040301V04F04"/>
  </r>
  <r>
    <s v=". โครงการพัฒนาขีดความสามารถทางการวัดเพื่อเพิ่มความเข้มแข็งของอุตสาหกรรมศักยภาพยานยนต์สมัยใหม่"/>
    <s v="โครงการพัฒนาขีดความสามารถทางการวัดเพื่อเพิ่มความเข้มแข็งของอุตสาหกรรมศักยภาพยานยนต์สมัยใหม่"/>
    <s v="ด้านการสร้างความสามารถในการแข่งขัน"/>
    <x v="8"/>
    <s v="ตุลาคม 2561"/>
    <s v="กันยายน 2562"/>
    <s v="สํานักงานรองผู้อำนวยการ/ผู้ช่วยอำนวยการ"/>
    <x v="24"/>
    <x v="23"/>
    <x v="0"/>
    <m/>
    <x v="1"/>
    <x v="3"/>
    <x v="0"/>
    <m/>
    <m/>
    <s v="v2_040301V04F04"/>
  </r>
  <r>
    <s v="โครงการพัฒนาขีดความสามารถทางการวัดเพื่อสนับสนุนอุตสาหกรรมแปรรูปอาหาร"/>
    <s v="โครงการพัฒนาขีดความสามารถทางการวัดเพื่อสนับสนุนอุตสาหกรรมแปรรูปอาหาร"/>
    <s v="ด้านการสร้างความสามารถในการแข่งขัน"/>
    <x v="8"/>
    <s v="ตุลาคม 2561"/>
    <s v="กันยายน 2562"/>
    <s v="สํานักงานรองผู้อำนวยการ/ผู้ช่วยอำนวยการ"/>
    <x v="24"/>
    <x v="23"/>
    <x v="0"/>
    <m/>
    <x v="1"/>
    <x v="3"/>
    <x v="0"/>
    <m/>
    <m/>
    <s v="v2_040301V04F04"/>
  </r>
  <r>
    <s v="โครงการเพิ่มศักยภาพฝีมือแรงงานด้วยเทคโนโลยีมาตรวิทยาเพื่อนำไปสู่อุตสาหกรรม 4.0"/>
    <s v="โครงการเพิ่มศักยภาพฝีมือแรงงานด้วยเทคโนโลยีมาตรวิทยาเพื่อนำไปสู่อุตสาหกรรม 4.0"/>
    <s v="ด้านการสร้างความสามารถในการแข่งขัน"/>
    <x v="8"/>
    <s v="ตุลาคม 2561"/>
    <s v="กันยายน 2562"/>
    <s v="สํานักงานรองผู้อำนวยการ/ผู้ช่วยอำนวยการ"/>
    <x v="24"/>
    <x v="23"/>
    <x v="0"/>
    <m/>
    <x v="3"/>
    <x v="8"/>
    <x v="0"/>
    <m/>
    <m/>
    <s v="v2_040301V05F01"/>
  </r>
  <r>
    <s v="โครงการยกระดับศักยภาพอุตสาหกรรมยานยนต์และชิ้นส่วนยานยนต์สู่อุตสาหกรรม 4.0 ด้วยเทคโนโลยีมาตรวิทยา"/>
    <s v="โครงการยกระดับศักยภาพอุตสาหกรรมยานยนต์และชิ้นส่วนยานยนต์สู่อุตสาหกรรม 4.0 ด้วยเทคโนโลยีมาตรวิทยา"/>
    <s v="ด้านการสร้างความสามารถในการแข่งขัน"/>
    <x v="8"/>
    <s v="ตุลาคม 2561"/>
    <s v="กันยายน 2562"/>
    <s v="สํานักงานรองผู้อำนวยการ/ผู้ช่วยอำนวยการ"/>
    <x v="24"/>
    <x v="23"/>
    <x v="0"/>
    <m/>
    <x v="0"/>
    <x v="2"/>
    <x v="0"/>
    <m/>
    <m/>
    <s v="v2_040301V02F01"/>
  </r>
  <r>
    <s v="โครงการส่งเสริมการใช้งานภูมิสารสนเทศเพื่อการพัฒนาเศรษฐกิจและสังคมดิจิทัล"/>
    <s v="โครงการส่งเสริมการใช้งานภูมิสารสนเทศเพื่อการพัฒนาเศรษฐกิจและสังคมดิจิทัล"/>
    <s v="ด้านการสร้างความสามารถในการแข่งขัน"/>
    <x v="8"/>
    <s v="ตุลาคม 2561"/>
    <s v="กันยายน 2562"/>
    <s v="สำนักพัฒนาอุทยานรังสรรค์นวัตกรรมอวกาศ"/>
    <x v="30"/>
    <x v="29"/>
    <x v="0"/>
    <m/>
    <x v="1"/>
    <x v="3"/>
    <x v="0"/>
    <m/>
    <m/>
    <s v="v2_040301V06F06"/>
  </r>
  <r>
    <s v="(62)โครงการพัฒนาการรวมกลุ่มและเชื่อมโยงอุตสาหกรรมเป้าหมาย"/>
    <s v="(62)โครงการพัฒนาการรวมกลุ่มและเชื่อมโยงอุตสาหกรรมเป้าหมาย"/>
    <s v="ด้านการสร้างความสามารถในการแข่งขัน"/>
    <x v="8"/>
    <s v="ตุลาคม 2561"/>
    <s v="กันยายน 2562"/>
    <s v="กองพัฒนาขีดความสามารถธุรกิจอุตสาหกรรม"/>
    <x v="4"/>
    <x v="4"/>
    <x v="2"/>
    <m/>
    <x v="0"/>
    <x v="7"/>
    <x v="0"/>
    <m/>
    <m/>
    <s v="v2_040301V02F04"/>
  </r>
  <r>
    <s v="(62)โครงการพัฒนาอุตสาหกรรมอิเล็กทรอนิกส์อัจฉริยะ"/>
    <s v="(62)โครงการพัฒนาอุตสาหกรรมอิเล็กทรอนิกส์อัจฉริยะ"/>
    <s v="ด้านการสร้างความสามารถในการแข่งขัน"/>
    <x v="8"/>
    <s v="ตุลาคม 2561"/>
    <s v="กันยายน 2562"/>
    <s v="กองพัฒนานวัตกรรมและเทคโนโลยีอุตสาหกรรม"/>
    <x v="4"/>
    <x v="4"/>
    <x v="2"/>
    <m/>
    <x v="0"/>
    <x v="2"/>
    <x v="0"/>
    <m/>
    <m/>
    <s v="v2_040301V02F01"/>
  </r>
  <r>
    <s v="โครงการพัฒนาศูนย์วิเคราะห์ข้อมูลเชิงลึกอุตสาหกรรมพลาสติก ปี 2562"/>
    <s v="โครงการพัฒนาศูนย์วิเคราะห์ข้อมูลเชิงลึกอุตสาหกรรมพลาสติก ปี 2562"/>
    <s v="ด้านการสร้างความสามารถในการแข่งขัน"/>
    <x v="8"/>
    <s v="มกราคม 2562"/>
    <s v="ตุลาคม 2562"/>
    <s v="กองนโยบายอุตสาหกรรมรายสาขา 1"/>
    <x v="5"/>
    <x v="5"/>
    <x v="2"/>
    <m/>
    <x v="1"/>
    <x v="4"/>
    <x v="0"/>
    <m/>
    <m/>
    <s v="v2_040301V06F01"/>
  </r>
  <r>
    <s v="ปรับปรุงกระบวนการผลิตของโรงกษาปณ์ เพื่อก้าวสู่ “โรงกษาปณ์ 4.0”"/>
    <s v="ปรับปรุงกระบวนการผลิตของโรงกษาปณ์ เพื่อก้าวสู่ “โรงกษาปณ์ 4.0”"/>
    <s v="ด้านการสร้างความสามารถในการแข่งขัน"/>
    <x v="4"/>
    <s v="ตุลาคม 2562"/>
    <s v="กันยายน 2565"/>
    <s v="กองกษาปณ์"/>
    <x v="31"/>
    <x v="30"/>
    <x v="1"/>
    <m/>
    <x v="4"/>
    <x v="13"/>
    <x v="0"/>
    <m/>
    <m/>
    <s v="v2_040301V03F03"/>
  </r>
  <r>
    <s v="การพัฒนากระบวนการเรียนการสอนหลักสูตรครุศาสตร์อุตสาหกรรมบัณฑิตด้วยมาตรฐาน RMUTs Meister"/>
    <s v="การพัฒนากระบวนการเรียนการสอนหลักสูตรครุศาสตร์อุตสาหกรรมบัณฑิตด้วยมาตรฐาน RMUTs Meister"/>
    <s v="ด้านการสร้างความสามารถในการแข่งขัน"/>
    <x v="4"/>
    <s v="ตุลาคม 2562"/>
    <s v="กันยายน 2563"/>
    <s v="คณะครุศาสตร์อุตสาหกรรม"/>
    <x v="11"/>
    <x v="11"/>
    <x v="0"/>
    <m/>
    <x v="3"/>
    <x v="8"/>
    <x v="0"/>
    <m/>
    <m/>
    <s v="v2_040301V05F01"/>
  </r>
  <r>
    <s v="โครงการพัฒนายกระดับการศึกษาและพัฒนาศักยภาพให้อาชีวะทั่วประเทศ ด้วยโปรแกรมบริหารจัดการทรัพยากรองค์กร เพื่อผลิตกำลังคนอาชีวะ ให้มีศักยภาพการแข่งขันในยุค 4.0"/>
    <s v="โครงการพัฒนายกระดับการศึกษาและพัฒนาศักยภาพให้อาชีวะทั่วประเทศ ด้วยโปรแกรมบริหารจัดการทรัพยากรองค์กร เพื่อผลิตกำลังคนอาชีวะ ให้มีศักยภาพการแข่งขันในยุค 4.0"/>
    <s v="ด้านการสร้างความสามารถในการแข่งขัน"/>
    <x v="4"/>
    <s v="กรกฎาคม 2563"/>
    <s v="สิงหาคม 2563"/>
    <s v="สำนักงานอธิการบดี"/>
    <x v="15"/>
    <x v="15"/>
    <x v="0"/>
    <m/>
    <x v="3"/>
    <x v="8"/>
    <x v="0"/>
    <m/>
    <m/>
    <s v="v2_040301V05F04"/>
  </r>
  <r>
    <s v="โครงการจ้างที่ปรึกษาเพื่อจัดทำแผนแม่บทดิจิตอล เทคโนโลยีสารสนเทศ-การสื่อสารและปรับปรุงข้อมูลทรัพยากรภูมิสารสนเทศขนาดใหญ่ของเมืองพัทยา (ระยะ 5 ปี)"/>
    <s v="โครงการจ้างที่ปรึกษาเพื่อจัดทำแผนแม่บทดิจิตอล เทคโนโลยีสารสนเทศ-การสื่อสารและปรับปรุงข้อมูลทรัพยากรภูมิสารสนเทศขนาดใหญ่ของเมืองพัทยา (ระยะ 5 ปี)"/>
    <s v="ด้านการสร้างความสามารถในการแข่งขัน"/>
    <x v="4"/>
    <s v="ตุลาคม 2562"/>
    <s v="กันยายน 2563"/>
    <s v="มหาวิทยาลัย"/>
    <x v="32"/>
    <x v="31"/>
    <x v="0"/>
    <m/>
    <x v="1"/>
    <x v="11"/>
    <x v="0"/>
    <m/>
    <m/>
    <s v="v2_040301V06F04"/>
  </r>
  <r>
    <s v="โครงการยกระดับศักยภาพอุตสาหกรรมยานยนต์และชิ้นส่วนยานยนต์สู่อุตสาหกรรม 4.0 ด้วยเทคโนโลยีมาตรวิทยา"/>
    <s v="โครงการยกระดับศักยภาพอุตสาหกรรมยานยนต์และชิ้นส่วนยานยนต์สู่อุตสาหกรรม 4.0 ด้วยเทคโนโลยีมาตรวิทยา"/>
    <s v="ด้านการสร้างความสามารถในการแข่งขัน"/>
    <x v="4"/>
    <s v="ตุลาคม 2562"/>
    <s v="กันยายน 2563"/>
    <s v="ฝ่ายมาตรวิทยามิติ"/>
    <x v="24"/>
    <x v="23"/>
    <x v="0"/>
    <m/>
    <x v="0"/>
    <x v="2"/>
    <x v="0"/>
    <m/>
    <m/>
    <s v="v2_040301V02F01"/>
  </r>
  <r>
    <s v="โครงการงานมหกรรม Digital Thailand Big Bang"/>
    <s v="โครงการงานมหกรรม Digital Thailand Big Bang"/>
    <s v="ด้านการสร้างความสามารถในการแข่งขัน"/>
    <x v="4"/>
    <s v="มกราคม 2563"/>
    <s v="กันยายน 2563"/>
    <s v="ฝ่ายอำนวยการสำนักงาน"/>
    <x v="6"/>
    <x v="6"/>
    <x v="3"/>
    <m/>
    <x v="3"/>
    <x v="8"/>
    <x v="0"/>
    <m/>
    <m/>
    <s v="v2_040301V05F04"/>
  </r>
  <r>
    <s v="โครงการจัดแสดงนิทรรศการนานาชาติ (World Expo 2020)"/>
    <s v="โครงการจัดแสดงนิทรรศการนานาชาติ (World Expo 2020)"/>
    <s v="ด้านการสร้างความสามารถในการแข่งขัน"/>
    <x v="4"/>
    <s v="ตุลาคม 2562"/>
    <s v="กันยายน 2563"/>
    <s v="ฝ่ายอำนวยการสำนักงาน"/>
    <x v="6"/>
    <x v="6"/>
    <x v="3"/>
    <m/>
    <x v="1"/>
    <x v="11"/>
    <x v="0"/>
    <m/>
    <m/>
    <s v="v2_040301V06F04"/>
  </r>
  <r>
    <s v="โครงการพัฒนาและส่งเสริมผู้ประกอบการอุตสาหกรรมเกมไทย"/>
    <s v="โครงการพัฒนาและส่งเสริมผู้ประกอบการอุตสาหกรรมเกมไทย"/>
    <s v="ด้านการสร้างความสามารถในการแข่งขัน"/>
    <x v="4"/>
    <s v="กุมภาพันธ์ 2563"/>
    <s v="กันยายน 2563"/>
    <s v="สำนักพัฒนาและส่งเสริมธุรกิจบริการ"/>
    <x v="33"/>
    <x v="32"/>
    <x v="9"/>
    <m/>
    <x v="1"/>
    <x v="16"/>
    <x v="0"/>
    <m/>
    <m/>
    <s v="v2_040301V04F03"/>
  </r>
  <r>
    <s v="โครงการจัดทำแนวทางการวัดมูลค่าเศรษฐกิจดิจิทัล"/>
    <s v="โครงการจัดทำแนวทางการวัดมูลค่าเศรษฐกิจดิจิทัล"/>
    <s v="ด้านการสร้างความสามารถในการแข่งขัน"/>
    <x v="4"/>
    <s v="กุมภาพันธ์ 2563"/>
    <s v="กันยายน 2563"/>
    <s v="กองนโยบายและยุทธศาสตร์การค้าสินค้าอุตสาหกรรมและธุรกิจบริการ"/>
    <x v="34"/>
    <x v="33"/>
    <x v="9"/>
    <m/>
    <x v="1"/>
    <x v="4"/>
    <x v="0"/>
    <m/>
    <m/>
    <s v="v2_040301V06F01"/>
  </r>
  <r>
    <s v="(63)โครงการพัฒนาศักยภาพอุตสาหกรรมด้วยเทคโนโลยีอัจฉริยะ"/>
    <s v="(63)โครงการพัฒนาศักยภาพอุตสาหกรรมด้วยเทคโนโลยีอัจฉริยะ"/>
    <s v="ด้านการสร้างความสามารถในการแข่งขัน"/>
    <x v="4"/>
    <s v="ตุลาคม 2562"/>
    <s v="กันยายน 2563"/>
    <s v="กองพัฒนานวัตกรรมและเทคโนโลยีอุตสาหกรรม"/>
    <x v="4"/>
    <x v="4"/>
    <x v="2"/>
    <m/>
    <x v="1"/>
    <x v="3"/>
    <x v="0"/>
    <m/>
    <m/>
    <s v="v2_040301V06F06"/>
  </r>
  <r>
    <s v="(63)โครงการยกระดับอุตสาหกรรมแม่พิมพ์ก้าวสู่อุตสาหกรรม 4.0"/>
    <s v="(63)โครงการยกระดับอุตสาหกรรมแม่พิมพ์ก้าวสู่อุตสาหกรรม 4.0"/>
    <s v="ด้านการสร้างความสามารถในการแข่งขัน"/>
    <x v="4"/>
    <s v="ตุลาคม 2562"/>
    <s v="กันยายน 2563"/>
    <s v="กองพัฒนานวัตกรรมและเทคโนโลยีอุตสาหกรรม"/>
    <x v="4"/>
    <x v="4"/>
    <x v="2"/>
    <m/>
    <x v="3"/>
    <x v="8"/>
    <x v="0"/>
    <m/>
    <m/>
    <s v="v2_040301V05F04"/>
  </r>
  <r>
    <s v="(63)โครงการพัฒนาอุตสาหกรรมหุ่นยนต์และระบบอัตโนมัติ"/>
    <s v="(63)โครงการพัฒนาอุตสาหกรรมหุ่นยนต์และระบบอัตโนมัติ"/>
    <s v="ด้านการสร้างความสามารถในการแข่งขัน"/>
    <x v="4"/>
    <s v="ตุลาคม 2562"/>
    <s v="กันยายน 2563"/>
    <s v="กองพัฒนานวัตกรรมและเทคโนโลยีอุตสาหกรรม"/>
    <x v="4"/>
    <x v="4"/>
    <x v="2"/>
    <m/>
    <x v="1"/>
    <x v="16"/>
    <x v="0"/>
    <m/>
    <m/>
    <s v="v2_040301V04F03"/>
  </r>
  <r>
    <s v="โครงการพัฒนาศูนย์วิเคราะห์ข้อมูลเชิงลึกอุตสาหกรรมพลาสติก ปี 2563"/>
    <s v="โครงการพัฒนาศูนย์วิเคราะห์ข้อมูลเชิงลึกอุตสาหกรรมพลาสติก ปี 2563"/>
    <s v="ด้านการสร้างความสามารถในการแข่งขัน"/>
    <x v="4"/>
    <s v="เมษายน 2563"/>
    <s v="ธันวาคม 2563"/>
    <s v="กองนโยบายอุตสาหกรรมรายสาขา 1"/>
    <x v="5"/>
    <x v="5"/>
    <x v="2"/>
    <m/>
    <x v="1"/>
    <x v="4"/>
    <x v="0"/>
    <m/>
    <m/>
    <s v="v2_040301V06F01"/>
  </r>
  <r>
    <s v="โครงการพัฒนาศูนย์วิเคราะห์ข้อมูลเชิงลึกอุตสาหกรรมเหล็กและโลหการ ปี 2563"/>
    <s v="โครงการพัฒนาศูนย์วิเคราะห์ข้อมูลเชิงลึกอุตสาหกรรมเหล็กและโลหการ ปี 2563"/>
    <s v="ด้านการสร้างความสามารถในการแข่งขัน"/>
    <x v="4"/>
    <s v="เมษายน 2563"/>
    <s v="ธันวาคม 2563"/>
    <s v="กองนโยบายอุตสาหกรรมรายสาขา 1"/>
    <x v="5"/>
    <x v="5"/>
    <x v="2"/>
    <m/>
    <x v="1"/>
    <x v="4"/>
    <x v="0"/>
    <m/>
    <m/>
    <s v="v2_040301V06F01"/>
  </r>
  <r>
    <s v="โครงการพัฒนาศูนย์วิเคราะห์ข้อมูลเชิงลึกอุตสาหกรรมเครื่องจักรกล ปี 2563"/>
    <s v="โครงการพัฒนาศูนย์วิเคราะห์ข้อมูลเชิงลึกอุตสาหกรรมเครื่องจักรกล ปี 2563"/>
    <s v="ด้านการสร้างความสามารถในการแข่งขัน"/>
    <x v="4"/>
    <s v="เมษายน 2563"/>
    <s v="ธันวาคม 2563"/>
    <s v="กองนโยบายอุตสาหกรรมรายสาขา 1"/>
    <x v="5"/>
    <x v="5"/>
    <x v="2"/>
    <m/>
    <x v="1"/>
    <x v="4"/>
    <x v="0"/>
    <m/>
    <m/>
    <s v="v2_040301V06F01"/>
  </r>
  <r>
    <s v="โครงการพัฒนาศูนย์วิเคราะห์ข้อมูลเชิงลึกสำหรับอุตสาหกรรมวัสดุอุปกรณ์ทางการแพทย์ ปี 2563"/>
    <s v="โครงการพัฒนาศูนย์วิเคราะห์ข้อมูลเชิงลึกสำหรับอุตสาหกรรมวัสดุอุปกรณ์ทางการแพทย์ ปี 2563"/>
    <s v="ด้านการสร้างความสามารถในการแข่งขัน"/>
    <x v="4"/>
    <s v="เมษายน 2563"/>
    <s v="ธันวาคม 2563"/>
    <s v="กองนโยบายอุตสาหกรรมรายสาขา 1"/>
    <x v="5"/>
    <x v="5"/>
    <x v="2"/>
    <m/>
    <x v="1"/>
    <x v="4"/>
    <x v="0"/>
    <m/>
    <m/>
    <s v="v2_040301V06F01"/>
  </r>
  <r>
    <s v="โครงการศึกษาแนวทางการยกระดับผลิตภาพและสร้างมูลค่า (Value creation) ของภาคเศรษฐกิจไทย ด้วยหุ่นยนต์ ระบบอัตโนมัติ และดิจิทัล"/>
    <s v="โครงการศึกษาแนวทางการยกระดับผลิตภาพและสร้างมูลค่า (Value creation) ของภาคเศรษฐกิจไทย ด้วยหุ่นยนต์ ระบบอัตโนมัติ และดิจิทัล"/>
    <s v="ด้านการสร้างความสามารถในการแข่งขัน"/>
    <x v="4"/>
    <s v="เมษายน 2563"/>
    <s v="ธันวาคม 2563"/>
    <s v="กองนโยบายอุตสาหกรรมรายสาขา 1"/>
    <x v="5"/>
    <x v="5"/>
    <x v="2"/>
    <m/>
    <x v="1"/>
    <x v="16"/>
    <x v="0"/>
    <m/>
    <m/>
    <s v="v2_040301V04F03"/>
  </r>
  <r>
    <s v="โครงการพัฒนาศูนย์วิเคราะห์ข้อมูลเชิงลึกอุตสาหกรรมหุ่นยนต์และระบบอัตโนมัติ"/>
    <s v="โครงการพัฒนาศูนย์วิเคราะห์ข้อมูลเชิงลึกอุตสาหกรรมหุ่นยนต์และระบบอัตโนมัติ"/>
    <s v="ด้านการสร้างความสามารถในการแข่งขัน"/>
    <x v="4"/>
    <s v="เมษายน 2563"/>
    <s v="ธันวาคม 2563"/>
    <s v="กองนโยบายอุตสาหกรรมรายสาขา 1"/>
    <x v="5"/>
    <x v="5"/>
    <x v="2"/>
    <m/>
    <x v="1"/>
    <x v="4"/>
    <x v="0"/>
    <m/>
    <m/>
    <s v="v2_040301V06F01"/>
  </r>
  <r>
    <s v="โครงการพัฒนาศูนย์วิเคราะห์ข้อมูลเชิงลึกสำหรับอุตสาหกรรมไฟฟ้าและอิเล็กทรอนิกส์ ปี 2563"/>
    <s v="โครงการพัฒนาศูนย์วิเคราะห์ข้อมูลเชิงลึกสำหรับอุตสาหกรรมไฟฟ้าและอิเล็กทรอนิกส์ ปี 2563"/>
    <s v="ด้านการสร้างความสามารถในการแข่งขัน"/>
    <x v="4"/>
    <s v="เมษายน 2563"/>
    <s v="ธันวาคม 2563"/>
    <s v="กองนโยบายอุตสาหกรรมรายสาขา 1"/>
    <x v="5"/>
    <x v="5"/>
    <x v="2"/>
    <m/>
    <x v="1"/>
    <x v="4"/>
    <x v="0"/>
    <m/>
    <m/>
    <s v="v2_040301V06F01"/>
  </r>
  <r>
    <s v="โครงการพัฒนาสารสนเทศยานยนต์"/>
    <s v="โครงการพัฒนาสารสนเทศยานยนต์"/>
    <s v="ด้านการสร้างความสามารถในการแข่งขัน"/>
    <x v="4"/>
    <s v="เมษายน 2563"/>
    <s v="ธันวาคม 2563"/>
    <s v="กองนโยบายอุตสาหกรรมรายสาขา 1"/>
    <x v="5"/>
    <x v="5"/>
    <x v="2"/>
    <m/>
    <x v="1"/>
    <x v="4"/>
    <x v="0"/>
    <m/>
    <m/>
    <s v="v2_040301V06F01"/>
  </r>
  <r>
    <s v="โครงการจัดทำดัชนีผู้จัดการฝ่ายจัดซื้อ (Purchasing Managers Index : PMI)"/>
    <s v="โครงการจัดทำดัชนีผู้จัดการฝ่ายจัดซื้อ (Purchasing Managers Index : PMI)"/>
    <s v="ด้านการสร้างความสามารถในการแข่งขัน"/>
    <x v="4"/>
    <s v="เมษายน 2563"/>
    <s v="ธันวาคม 2563"/>
    <s v="กองสารสนเทศและดัชนีเศรษฐกิจอุตสาหกรรม"/>
    <x v="5"/>
    <x v="5"/>
    <x v="2"/>
    <m/>
    <x v="1"/>
    <x v="4"/>
    <x v="0"/>
    <m/>
    <m/>
    <s v="v2_040301V06F0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4">
  <r>
    <x v="0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1"/>
    <s v="การลงทุน "/>
    <s v="v3_040301V01F01"/>
    <s v="มาตรการส่งเสริมการลงทุน"/>
    <m/>
    <s v="ไม่มี"/>
  </r>
  <r>
    <x v="1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1"/>
    <s v="การลงทุน "/>
    <s v="v3_040301V01F01"/>
    <s v="มาตรการส่งเสริมการลงทุน"/>
    <m/>
    <s v="ไม่มี"/>
  </r>
  <r>
    <x v="2"/>
    <s v="สำนักนายกรัฐมนตรี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1"/>
    <s v="การลงทุน "/>
    <s v="v3_040301V01F01"/>
    <s v="มาตรการส่งเสริมการลงทุน"/>
    <m/>
    <s v="ไม่มี"/>
  </r>
  <r>
    <x v="3"/>
    <s v="อื่นๆ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1"/>
    <s v="การลงทุน "/>
    <s v="v3_040301V01F01"/>
    <s v="มาตรการส่งเสริมการลงทุน"/>
    <m/>
    <s v="ไม่มี"/>
  </r>
  <r>
    <x v="4"/>
    <s v="กระทรวงดิจิทัลเพื่อเศรษฐกิจและสังค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1"/>
    <s v="การลงทุน "/>
    <s v="v3_040301V01F01"/>
    <s v="มาตรการส่งเสริมการลงทุน"/>
    <m/>
    <s v="มี"/>
  </r>
  <r>
    <x v="5"/>
    <s v="กระทรวงอุตสาห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1"/>
    <s v="การลงทุน "/>
    <s v="v3_040301V01F02"/>
    <s v="นิคมอุตสาหกรรมที่เกี่ยวข้อง"/>
    <m/>
    <s v="มี"/>
  </r>
  <r>
    <x v="0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1"/>
    <s v="การลงทุน "/>
    <s v="v3_040301V01F02"/>
    <s v="นิคมอุตสาหกรรมที่เกี่ยวข้อง"/>
    <m/>
    <s v="ไม่มี"/>
  </r>
  <r>
    <x v="1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1"/>
    <s v="การลงทุน "/>
    <s v="v3_040301V01F02"/>
    <s v="นิคมอุตสาหกรรมที่เกี่ยวข้อง"/>
    <m/>
    <s v="ไม่มี"/>
  </r>
  <r>
    <x v="3"/>
    <s v="อื่นๆ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1"/>
    <s v="การลงทุน "/>
    <s v="v3_040301V01F02"/>
    <s v="นิคมอุตสาหกรรมที่เกี่ยวข้อง"/>
    <m/>
    <s v="ไม่มี"/>
  </r>
  <r>
    <x v="6"/>
    <s v="กระทรวงแรงงาน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2"/>
    <s v="ยกระดับขีดความสามารถของกิจการ"/>
    <s v="v3_040301V02F01"/>
    <s v="สมรรถนะผู้ประกอบการเทคโนโลยีดิจิทัล ผู้ผลิตเครื่องจักรกลอัตโนมัติ และผู้ให้บริการออกแบบระบบเครื่องจักรอัตโนมัติ"/>
    <m/>
    <s v="มี"/>
  </r>
  <r>
    <x v="7"/>
    <s v="กระทรวงอุตสาห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2"/>
    <s v="ยกระดับขีดความสามารถของกิจการ"/>
    <s v="v3_040301V02F01"/>
    <s v="สมรรถนะผู้ประกอบการเทคโนโลยีดิจิทัล ผู้ผลิตเครื่องจักรกลอัตโนมัติ และผู้ให้บริการออกแบบระบบเครื่องจักรอัตโนมัติ"/>
    <m/>
    <s v="มี"/>
  </r>
  <r>
    <x v="8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2"/>
    <s v="ยกระดับขีดความสามารถของกิจการ"/>
    <s v="v3_040301V02F01"/>
    <s v="สมรรถนะผู้ประกอบการเทคโนโลยีดิจิทัล ผู้ผลิตเครื่องจักรกลอัตโนมัติ และผู้ให้บริการออกแบบระบบเครื่องจักรอัตโนมัติ"/>
    <m/>
    <s v="มี"/>
  </r>
  <r>
    <x v="9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2"/>
    <s v="ยกระดับขีดความสามารถของกิจการ"/>
    <s v="v3_040301V02F01"/>
    <s v="สมรรถนะผู้ประกอบการเทคโนโลยีดิจิทัล ผู้ผลิตเครื่องจักรกลอัตโนมัติ และผู้ให้บริการออกแบบระบบเครื่องจักรอัตโนมัติ"/>
    <m/>
    <s v="ไม่มี"/>
  </r>
  <r>
    <x v="10"/>
    <s v="อื่นๆ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2"/>
    <s v="ยกระดับขีดความสามารถของกิจการ"/>
    <s v="v3_040301V02F01"/>
    <s v="สมรรถนะผู้ประกอบการเทคโนโลยีดิจิทัล ผู้ผลิตเครื่องจักรกลอัตโนมัติ และผู้ให้บริการออกแบบระบบเครื่องจักรอัตโนมัติ"/>
    <m/>
    <s v="มี"/>
  </r>
  <r>
    <x v="0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2"/>
    <s v="ยกระดับขีดความสามารถของกิจการ"/>
    <s v="v3_040301V02F01"/>
    <s v="สมรรถนะผู้ประกอบการเทคโนโลยีดิจิทัล ผู้ผลิตเครื่องจักรกลอัตโนมัติ และผู้ให้บริการออกแบบระบบเครื่องจักรอัตโนมัติ"/>
    <m/>
    <s v="ไม่มี"/>
  </r>
  <r>
    <x v="1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2"/>
    <s v="ยกระดับขีดความสามารถของกิจการ"/>
    <s v="v3_040301V02F01"/>
    <s v="สมรรถนะผู้ประกอบการเทคโนโลยีดิจิทัล ผู้ผลิตเครื่องจักรกลอัตโนมัติ และผู้ให้บริการออกแบบระบบเครื่องจักรอัตโนมัติ"/>
    <m/>
    <s v="ไม่มี"/>
  </r>
  <r>
    <x v="11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2"/>
    <s v="ยกระดับขีดความสามารถของกิจการ"/>
    <s v="v3_040301V02F01"/>
    <s v="สมรรถนะผู้ประกอบการเทคโนโลยีดิจิทัล ผู้ผลิตเครื่องจักรกลอัตโนมัติ และผู้ให้บริการออกแบบระบบเครื่องจักรอัตโนมัติ"/>
    <m/>
    <s v="มี"/>
  </r>
  <r>
    <x v="12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2"/>
    <s v="ยกระดับขีดความสามารถของกิจการ"/>
    <s v="v3_040301V02F01"/>
    <s v="สมรรถนะผู้ประกอบการเทคโนโลยีดิจิทัล ผู้ผลิตเครื่องจักรกลอัตโนมัติ และผู้ให้บริการออกแบบระบบเครื่องจักรอัตโนมัติ"/>
    <m/>
    <s v="ไม่มี"/>
  </r>
  <r>
    <x v="3"/>
    <s v="อื่นๆ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2"/>
    <s v="ยกระดับขีดความสามารถของกิจการ"/>
    <s v="v3_040301V02F01"/>
    <s v="สมรรถนะผู้ประกอบการเทคโนโลยีดิจิทัล ผู้ผลิตเครื่องจักรกลอัตโนมัติ และผู้ให้บริการออกแบบระบบเครื่องจักรอัตโนมัติ"/>
    <m/>
    <s v="ไม่มี"/>
  </r>
  <r>
    <x v="13"/>
    <s v="กระทรวงงอตสาห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2"/>
    <s v="ยกระดับขีดความสามารถของกิจการ"/>
    <s v="v3_040301V02F01"/>
    <s v="สมรรถนะผู้ประกอบการเทคโนโลยีดิจิทัล ผู้ผลิตเครื่องจักรกลอัตโนมัติ และผู้ให้บริการออกแบบระบบเครื่องจักรอัตโนมัติ"/>
    <m/>
    <s v="มี"/>
  </r>
  <r>
    <x v="14"/>
    <s v="กระทรวงอุตสาห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2"/>
    <s v="ยกระดับขีดความสามารถของกิจการ"/>
    <s v="v3_040301V02F01"/>
    <s v="สมรรถนะผู้ประกอบการเทคโนโลยีดิจิทัล ผู้ผลิตเครื่องจักรกลอัตโนมัติ และผู้ให้บริการออกแบบระบบเครื่องจักรอัตโนมัติ"/>
    <m/>
    <s v="มี"/>
  </r>
  <r>
    <x v="4"/>
    <s v="กระทรวงดิจิทัลเพื่อเศรษฐกิจและสังค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2"/>
    <s v="ยกระดับขีดความสามารถของกิจการ"/>
    <s v="v3_040301V02F01"/>
    <s v="สมรรถนะผู้ประกอบการเทคโนโลยีดิจิทัล ผู้ผลิตเครื่องจักรกลอัตโนมัติ และผู้ให้บริการออกแบบระบบเครื่องจักรอัตโนมัติ"/>
    <m/>
    <s v="มี"/>
  </r>
  <r>
    <x v="15"/>
    <s v="กระทรวงอุตสาห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2"/>
    <s v="ยกระดับขีดความสามารถของกิจการ"/>
    <s v="v3_040301V02F01"/>
    <s v="สมรรถนะผู้ประกอบการเทคโนโลยีดิจิทัล ผู้ผลิตเครื่องจักรกลอัตโนมัติ และผู้ให้บริการออกแบบระบบเครื่องจักรอัตโนมัติ"/>
    <m/>
    <s v="มี"/>
  </r>
  <r>
    <x v="16"/>
    <s v="กระทรวงการคลัง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2"/>
    <s v="ยกระดับขีดความสามารถของกิจการ"/>
    <s v="v3_040301V02F01"/>
    <s v="สมรรถนะผู้ประกอบการเทคโนโลยีดิจิทัล ผู้ผลิตเครื่องจักรกลอัตโนมัติ และผู้ให้บริการออกแบบระบบเครื่องจักรอัตโนมัติ"/>
    <m/>
    <s v="มี"/>
  </r>
  <r>
    <x v="7"/>
    <s v="กระทรวงอุตสาห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2"/>
    <s v="ยกระดับขีดความสามารถของกิจการ"/>
    <s v="v3_040301V02F02"/>
    <s v="ธุรกิจเริ่มต้นใหม่ ธุรกิจรายย่อย"/>
    <m/>
    <s v="ไม่มี"/>
  </r>
  <r>
    <x v="9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2"/>
    <s v="ยกระดับขีดความสามารถของกิจการ"/>
    <s v="v3_040301V02F02"/>
    <s v="ธุรกิจเริ่มต้นใหม่ ธุรกิจรายย่อย"/>
    <m/>
    <s v="ไม่มี"/>
  </r>
  <r>
    <x v="0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2"/>
    <s v="ยกระดับขีดความสามารถของกิจการ"/>
    <s v="v3_040301V02F02"/>
    <s v="ธุรกิจเริ่มต้นใหม่ ธุรกิจรายย่อย"/>
    <m/>
    <s v="ไม่มี"/>
  </r>
  <r>
    <x v="1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2"/>
    <s v="ยกระดับขีดความสามารถของกิจการ"/>
    <s v="v3_040301V02F02"/>
    <s v="ธุรกิจเริ่มต้นใหม่ ธุรกิจรายย่อย"/>
    <m/>
    <s v="ไม่มี"/>
  </r>
  <r>
    <x v="17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2"/>
    <s v="ยกระดับขีดความสามารถของกิจการ"/>
    <s v="v3_040301V02F02"/>
    <s v="ธุรกิจเริ่มต้นใหม่ ธุรกิจรายย่อย"/>
    <m/>
    <s v="ไม่มี"/>
  </r>
  <r>
    <x v="3"/>
    <s v="อื่นๆ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2"/>
    <s v="ยกระดับขีดความสามารถของกิจการ"/>
    <s v="v3_040301V02F02"/>
    <s v="ธุรกิจเริ่มต้นใหม่ ธุรกิจรายย่อย"/>
    <m/>
    <s v="ไม่มี"/>
  </r>
  <r>
    <x v="18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2"/>
    <s v="ยกระดับขีดความสามารถของกิจการ"/>
    <s v="v3_040301V02F02"/>
    <s v="ธุรกิจเริ่มต้นใหม่ ธุรกิจรายย่อย"/>
    <m/>
    <s v="มี"/>
  </r>
  <r>
    <x v="19"/>
    <s v="กระทรวงวัฒนธ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2"/>
    <s v="ยกระดับขีดความสามารถของกิจการ"/>
    <s v="v3_040301V02F02"/>
    <s v="ธุรกิจเริ่มต้นใหม่ ธุรกิจรายย่อย"/>
    <m/>
    <s v="ไม่มี"/>
  </r>
  <r>
    <x v="13"/>
    <s v="กระทรวงงอตสาห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2"/>
    <s v="ยกระดับขีดความสามารถของกิจการ"/>
    <s v="v3_040301V02F02"/>
    <s v="ธุรกิจเริ่มต้นใหม่ ธุรกิจรายย่อย"/>
    <m/>
    <s v="มี"/>
  </r>
  <r>
    <x v="4"/>
    <s v="กระทรวงดิจิทัลเพื่อเศรษฐกิจและสังค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2"/>
    <s v="ยกระดับขีดความสามารถของกิจการ"/>
    <s v="v3_040301V02F02"/>
    <s v="ธุรกิจเริ่มต้นใหม่ ธุรกิจรายย่อย"/>
    <m/>
    <s v="มี"/>
  </r>
  <r>
    <x v="15"/>
    <s v="กระทรวงอุตสาห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2"/>
    <s v="ยกระดับขีดความสามารถของกิจการ"/>
    <s v="v3_040301V02F02"/>
    <s v="ธุรกิจเริ่มต้นใหม่ ธุรกิจรายย่อย"/>
    <m/>
    <s v="มี"/>
  </r>
  <r>
    <x v="20"/>
    <s v="กระทรวงศึกษาธิการ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2"/>
    <s v="ยกระดับขีดความสามารถของกิจการ"/>
    <s v="v3_040301V02F02"/>
    <s v="ธุรกิจเริ่มต้นใหม่ ธุรกิจรายย่อย"/>
    <m/>
    <s v="ไม่มี"/>
  </r>
  <r>
    <x v="21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2"/>
    <s v="ยกระดับขีดความสามารถของกิจการ"/>
    <s v="v3_040301V02F03"/>
    <s v="เงินทุนและเครือข่ายแหล่งเงินทุนสำหรับผู้ผลิต ผู้พัฒนาเทคโนโลยีและผู้ให้บริการออกแบบระบบ"/>
    <m/>
    <s v="ไม่มี"/>
  </r>
  <r>
    <x v="0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2"/>
    <s v="ยกระดับขีดความสามารถของกิจการ"/>
    <s v="v3_040301V02F03"/>
    <s v="เงินทุนและเครือข่ายแหล่งเงินทุนสำหรับผู้ผลิต ผู้พัฒนาเทคโนโลยีและผู้ให้บริการออกแบบระบบ"/>
    <m/>
    <s v="ไม่มี"/>
  </r>
  <r>
    <x v="1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2"/>
    <s v="ยกระดับขีดความสามารถของกิจการ"/>
    <s v="v3_040301V02F03"/>
    <s v="เงินทุนและเครือข่ายแหล่งเงินทุนสำหรับผู้ผลิต ผู้พัฒนาเทคโนโลยีและผู้ให้บริการออกแบบระบบ"/>
    <m/>
    <s v="ไม่มี"/>
  </r>
  <r>
    <x v="3"/>
    <s v="อื่นๆ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2"/>
    <s v="ยกระดับขีดความสามารถของกิจการ"/>
    <s v="v3_040301V02F03"/>
    <s v="เงินทุนและเครือข่ายแหล่งเงินทุนสำหรับผู้ผลิต ผู้พัฒนาเทคโนโลยีและผู้ให้บริการออกแบบระบบ"/>
    <m/>
    <s v="ไม่มี"/>
  </r>
  <r>
    <x v="7"/>
    <s v="กระทรวงอุตสาห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2"/>
    <s v="ยกระดับขีดความสามารถของกิจการ"/>
    <s v="v3_040301V02F04"/>
    <s v="อุตสาหกรรมต่อเนื่องของอุตสาหกรรมเทคโนโลยีดิจิทัล"/>
    <m/>
    <s v="มี"/>
  </r>
  <r>
    <x v="0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2"/>
    <s v="ยกระดับขีดความสามารถของกิจการ"/>
    <s v="v3_040301V02F04"/>
    <s v="อุตสาหกรรมต่อเนื่องของอุตสาหกรรมเทคโนโลยีดิจิทัล"/>
    <m/>
    <s v="ไม่มี"/>
  </r>
  <r>
    <x v="1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2"/>
    <s v="ยกระดับขีดความสามารถของกิจการ"/>
    <s v="v3_040301V02F04"/>
    <s v="อุตสาหกรรมต่อเนื่องของอุตสาหกรรมเทคโนโลยีดิจิทัล"/>
    <m/>
    <s v="ไม่มี"/>
  </r>
  <r>
    <x v="3"/>
    <s v="อื่นๆ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2"/>
    <s v="ยกระดับขีดความสามารถของกิจการ"/>
    <s v="v3_040301V02F04"/>
    <s v="อุตสาหกรรมต่อเนื่องของอุตสาหกรรมเทคโนโลยีดิจิทัล"/>
    <m/>
    <s v="มี"/>
  </r>
  <r>
    <x v="13"/>
    <s v="กระทรวงงอตสาห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2"/>
    <s v="ยกระดับขีดความสามารถของกิจการ"/>
    <s v="v3_040301V02F04"/>
    <s v="อุตสาหกรรมต่อเนื่องของอุตสาหกรรมเทคโนโลยีดิจิทัล"/>
    <m/>
    <s v="ไม่มี"/>
  </r>
  <r>
    <x v="22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2"/>
    <s v="ยกระดับขีดความสามารถของกิจการ"/>
    <s v="v3_040301V02F04"/>
    <s v="อุตสาหกรรมต่อเนื่องของอุตสาหกรรมเทคโนโลยีดิจิทัล"/>
    <m/>
    <s v="ไม่มี"/>
  </r>
  <r>
    <x v="23"/>
    <s v="สำนักนายกรัฐมนตรี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2"/>
    <s v="ยกระดับขีดความสามารถของกิจการ"/>
    <s v="v3_040301V02F04"/>
    <s v="อุตสาหกรรมต่อเนื่องของอุตสาหกรรมเทคโนโลยีดิจิทัล"/>
    <m/>
    <s v="ไม่มี"/>
  </r>
  <r>
    <x v="15"/>
    <s v="กระทรวงอุตสาห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2"/>
    <s v="ยกระดับขีดความสามารถของกิจการ"/>
    <s v="v3_040301V02F04"/>
    <s v="อุตสาหกรรมต่อเนื่องของอุตสาหกรรมเทคโนโลยีดิจิทัล"/>
    <m/>
    <s v="มี"/>
  </r>
  <r>
    <x v="6"/>
    <s v="กระทรวงแรงงาน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2"/>
    <s v="ยกระดับขีดความสามารถของกิจการ"/>
    <s v="v3_040301V02F05"/>
    <s v="เทคโนโลยีเชิงพาณิชย์ "/>
    <m/>
    <s v="มี"/>
  </r>
  <r>
    <x v="24"/>
    <s v="กระทรวงอุตสาห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2"/>
    <s v="ยกระดับขีดความสามารถของกิจการ"/>
    <s v="v3_040301V02F05"/>
    <s v="เทคโนโลยีเชิงพาณิชย์ "/>
    <m/>
    <s v="มี"/>
  </r>
  <r>
    <x v="25"/>
    <s v="อื่นๆ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2"/>
    <s v="ยกระดับขีดความสามารถของกิจการ"/>
    <s v="v3_040301V02F05"/>
    <s v="เทคโนโลยีเชิงพาณิชย์ "/>
    <m/>
    <s v="มี"/>
  </r>
  <r>
    <x v="9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2"/>
    <s v="ยกระดับขีดความสามารถของกิจการ"/>
    <s v="v3_040301V02F05"/>
    <s v="เทคโนโลยีเชิงพาณิชย์ "/>
    <m/>
    <s v="ไม่มี"/>
  </r>
  <r>
    <x v="0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2"/>
    <s v="ยกระดับขีดความสามารถของกิจการ"/>
    <s v="v3_040301V02F05"/>
    <s v="เทคโนโลยีเชิงพาณิชย์ "/>
    <m/>
    <s v="ไม่มี"/>
  </r>
  <r>
    <x v="1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2"/>
    <s v="ยกระดับขีดความสามารถของกิจการ"/>
    <s v="v3_040301V02F05"/>
    <s v="เทคโนโลยีเชิงพาณิชย์ "/>
    <m/>
    <s v="ไม่มี"/>
  </r>
  <r>
    <x v="3"/>
    <s v="อื่นๆ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2"/>
    <s v="ยกระดับขีดความสามารถของกิจการ"/>
    <s v="v3_040301V02F05"/>
    <s v="เทคโนโลยีเชิงพาณิชย์ "/>
    <m/>
    <s v="ไม่มี"/>
  </r>
  <r>
    <x v="18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2"/>
    <s v="ยกระดับขีดความสามารถของกิจการ"/>
    <s v="v3_040301V02F05"/>
    <s v="เทคโนโลยีเชิงพาณิชย์ "/>
    <m/>
    <s v="ไม่มี"/>
  </r>
  <r>
    <x v="13"/>
    <s v="กระทรวงงอตสาห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2"/>
    <s v="ยกระดับขีดความสามารถของกิจการ"/>
    <s v="v3_040301V02F05"/>
    <s v="เทคโนโลยีเชิงพาณิชย์ "/>
    <m/>
    <s v="ไม่มี"/>
  </r>
  <r>
    <x v="22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2"/>
    <s v="ยกระดับขีดความสามารถของกิจการ"/>
    <s v="v3_040301V02F05"/>
    <s v="เทคโนโลยีเชิงพาณิชย์ "/>
    <m/>
    <s v="มี"/>
  </r>
  <r>
    <x v="0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3"/>
    <s v="การตลาด"/>
    <s v="v3_040301V03F01"/>
    <s v="ความเข้าใจของประชาชนในการใช้ดิจิทัล"/>
    <m/>
    <s v="ไม่มี"/>
  </r>
  <r>
    <x v="1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3"/>
    <s v="การตลาด"/>
    <s v="v3_040301V03F01"/>
    <s v="ความเข้าใจของประชาชนในการใช้ดิจิทัล"/>
    <m/>
    <s v="ไม่มี"/>
  </r>
  <r>
    <x v="26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3"/>
    <s v="การตลาด"/>
    <s v="v3_040301V03F01"/>
    <s v="ความเข้าใจของประชาชนในการใช้ดิจิทัล"/>
    <m/>
    <s v="ไม่มี"/>
  </r>
  <r>
    <x v="12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3"/>
    <s v="การตลาด"/>
    <s v="v3_040301V03F01"/>
    <s v="ความเข้าใจของประชาชนในการใช้ดิจิทัล"/>
    <m/>
    <s v="ไม่มี"/>
  </r>
  <r>
    <x v="17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3"/>
    <s v="การตลาด"/>
    <s v="v3_040301V03F01"/>
    <s v="ความเข้าใจของประชาชนในการใช้ดิจิทัล"/>
    <m/>
    <s v="ไม่มี"/>
  </r>
  <r>
    <x v="19"/>
    <s v="กระทรวงวัฒนธ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3"/>
    <s v="การตลาด"/>
    <s v="v3_040301V03F01"/>
    <s v="ความเข้าใจของประชาชนในการใช้ดิจิทัล"/>
    <m/>
    <s v="ไม่มี"/>
  </r>
  <r>
    <x v="27"/>
    <s v="กระทรวงการคลัง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3"/>
    <s v="การตลาด"/>
    <s v="v3_040301V03F02"/>
    <s v="โอกาสในการเข้าถึงเทคโนโลยีดิจิทัลที่รองรับระบบงานภาครัฐ"/>
    <m/>
    <s v="มี"/>
  </r>
  <r>
    <x v="28"/>
    <s v="อื่นๆ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3"/>
    <s v="การตลาด"/>
    <s v="v3_040301V03F02"/>
    <s v="โอกาสในการเข้าถึงเทคโนโลยีดิจิทัลที่รองรับระบบงานภาครัฐ"/>
    <m/>
    <s v="มี"/>
  </r>
  <r>
    <x v="0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3"/>
    <s v="การตลาด"/>
    <s v="v3_040301V03F02"/>
    <s v="โอกาสในการเข้าถึงเทคโนโลยีดิจิทัลที่รองรับระบบงานภาครัฐ"/>
    <m/>
    <s v="ไม่มี"/>
  </r>
  <r>
    <x v="1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3"/>
    <s v="การตลาด"/>
    <s v="v3_040301V03F02"/>
    <s v="โอกาสในการเข้าถึงเทคโนโลยีดิจิทัลที่รองรับระบบงานภาครัฐ"/>
    <m/>
    <s v="ไม่มี"/>
  </r>
  <r>
    <x v="23"/>
    <s v="สำนักนายกรัฐมนตรี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3"/>
    <s v="การตลาด"/>
    <s v="v3_040301V03F02"/>
    <s v="โอกาสในการเข้าถึงเทคโนโลยีดิจิทัลที่รองรับระบบงานภาครัฐ"/>
    <m/>
    <s v="ไม่มี"/>
  </r>
  <r>
    <x v="4"/>
    <s v="กระทรวงดิจิทัลเพื่อเศรษฐกิจและสังค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3"/>
    <s v="การตลาด"/>
    <s v="v3_040301V03F02"/>
    <s v="โอกาสในการเข้าถึงเทคโนโลยีดิจิทัลที่รองรับระบบงานภาครัฐ"/>
    <m/>
    <s v="มี"/>
  </r>
  <r>
    <x v="29"/>
    <s v="กระทรวงวัฒนธ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3"/>
    <s v="การตลาด"/>
    <s v="v3_040301V03F02"/>
    <s v="โอกาสในการเข้าถึงเทคโนโลยีดิจิทัลที่รองรับระบบงานภาครัฐ"/>
    <m/>
    <s v="ไม่มี"/>
  </r>
  <r>
    <x v="16"/>
    <s v="กระทรวงการคลัง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3"/>
    <s v="การตลาด"/>
    <s v="v3_040301V03F02"/>
    <s v="โอกาสในการเข้าถึงเทคโนโลยีดิจิทัลที่รองรับระบบงานภาครัฐ"/>
    <m/>
    <s v="มี"/>
  </r>
  <r>
    <x v="30"/>
    <s v="หน่วยงานที่ไม่อยู่ในการบังคับบัญชาหรือกำกับดูแลของฝ่ายบริหาร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3"/>
    <s v="การตลาด"/>
    <s v="v3_040301V03F02"/>
    <s v="โอกาสในการเข้าถึงเทคโนโลยีดิจิทัลที่รองรับระบบงานภาครัฐ"/>
    <m/>
    <s v="มี"/>
  </r>
  <r>
    <x v="31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3"/>
    <s v="การตลาด"/>
    <s v="v3_040301V03F03"/>
    <s v="การรับรู้ในสินค้าและบริการด้านดิจิทัลของผู้บริโภค"/>
    <m/>
    <s v="มี"/>
  </r>
  <r>
    <x v="0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3"/>
    <s v="การตลาด"/>
    <s v="v3_040301V03F03"/>
    <s v="การรับรู้ในสินค้าและบริการด้านดิจิทัลของผู้บริโภค"/>
    <m/>
    <s v="ไม่มี"/>
  </r>
  <r>
    <x v="1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3"/>
    <s v="การตลาด"/>
    <s v="v3_040301V03F03"/>
    <s v="การรับรู้ในสินค้าและบริการด้านดิจิทัลของผู้บริโภค"/>
    <m/>
    <s v="ไม่มี"/>
  </r>
  <r>
    <x v="23"/>
    <s v="สำนักนายกรัฐมนตรี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3"/>
    <s v="การตลาด"/>
    <s v="v3_040301V03F03"/>
    <s v="การรับรู้ในสินค้าและบริการด้านดิจิทัลของผู้บริโภค"/>
    <m/>
    <s v="ไม่มี"/>
  </r>
  <r>
    <x v="29"/>
    <s v="กระทรวงวัฒนธ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3"/>
    <s v="การตลาด"/>
    <s v="v3_040301V03F03"/>
    <s v="การรับรู้ในสินค้าและบริการด้านดิจิทัลของผู้บริโภค"/>
    <m/>
    <s v="ไม่มี"/>
  </r>
  <r>
    <x v="6"/>
    <s v="กระทรวงแรงงาน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4"/>
    <s v="บุคลากร"/>
    <s v="v3_040301V04F01"/>
    <s v="สมรรถนะบุคลากรด้านดิจิทัล"/>
    <m/>
    <s v="มี"/>
  </r>
  <r>
    <x v="7"/>
    <s v="กระทรวงอุตสาห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4"/>
    <s v="บุคลากร"/>
    <s v="v3_040301V04F01"/>
    <s v="สมรรถนะบุคลากรด้านดิจิทัล"/>
    <m/>
    <s v="มี"/>
  </r>
  <r>
    <x v="9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4"/>
    <s v="บุคลากร"/>
    <s v="v3_040301V04F01"/>
    <s v="สมรรถนะบุคลากรด้านดิจิทัล"/>
    <m/>
    <s v="ไม่มี"/>
  </r>
  <r>
    <x v="10"/>
    <s v="อื่นๆ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4"/>
    <s v="บุคลากร"/>
    <s v="v3_040301V04F01"/>
    <s v="สมรรถนะบุคลากรด้านดิจิทัล"/>
    <m/>
    <s v="มี"/>
  </r>
  <r>
    <x v="31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4"/>
    <s v="บุคลากร"/>
    <s v="v3_040301V04F01"/>
    <s v="สมรรถนะบุคลากรด้านดิจิทัล"/>
    <m/>
    <s v="มี"/>
  </r>
  <r>
    <x v="0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4"/>
    <s v="บุคลากร"/>
    <s v="v3_040301V04F01"/>
    <s v="สมรรถนะบุคลากรด้านดิจิทัล"/>
    <m/>
    <s v="ไม่มี"/>
  </r>
  <r>
    <x v="1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4"/>
    <s v="บุคลากร"/>
    <s v="v3_040301V04F01"/>
    <s v="สมรรถนะบุคลากรด้านดิจิทัล"/>
    <m/>
    <s v="ไม่มี"/>
  </r>
  <r>
    <x v="26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4"/>
    <s v="บุคลากร"/>
    <s v="v3_040301V04F01"/>
    <s v="สมรรถนะบุคลากรด้านดิจิทัล"/>
    <m/>
    <s v="ไม่มี"/>
  </r>
  <r>
    <x v="11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4"/>
    <s v="บุคลากร"/>
    <s v="v3_040301V04F01"/>
    <s v="สมรรถนะบุคลากรด้านดิจิทัล"/>
    <m/>
    <s v="มี"/>
  </r>
  <r>
    <x v="12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4"/>
    <s v="บุคลากร"/>
    <s v="v3_040301V04F01"/>
    <s v="สมรรถนะบุคลากรด้านดิจิทัล"/>
    <m/>
    <s v="ไม่มี"/>
  </r>
  <r>
    <x v="32"/>
    <s v="สำนักนายกรัฐมนตรี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4"/>
    <s v="บุคลากร"/>
    <s v="v3_040301V04F01"/>
    <s v="สมรรถนะบุคลากรด้านดิจิทัล"/>
    <m/>
    <s v="มี"/>
  </r>
  <r>
    <x v="3"/>
    <s v="อื่นๆ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4"/>
    <s v="บุคลากร"/>
    <s v="v3_040301V04F01"/>
    <s v="สมรรถนะบุคลากรด้านดิจิทัล"/>
    <m/>
    <s v="ไม่มี"/>
  </r>
  <r>
    <x v="13"/>
    <s v="กระทรวงงอตสาห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4"/>
    <s v="บุคลากร"/>
    <s v="v3_040301V04F01"/>
    <s v="สมรรถนะบุคลากรด้านดิจิทัล"/>
    <m/>
    <s v="ไม่มี"/>
  </r>
  <r>
    <x v="4"/>
    <s v="กระทรวงดิจิทัลเพื่อเศรษฐกิจและสังค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4"/>
    <s v="บุคลากร"/>
    <s v="v3_040301V04F01"/>
    <s v="สมรรถนะบุคลากรด้านดิจิทัล"/>
    <m/>
    <s v="มี"/>
  </r>
  <r>
    <x v="15"/>
    <s v="กระทรวงอุตสาห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4"/>
    <s v="บุคลากร"/>
    <s v="v3_040301V04F01"/>
    <s v="สมรรถนะบุคลากรด้านดิจิทัล"/>
    <m/>
    <s v="มี"/>
  </r>
  <r>
    <x v="33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4"/>
    <s v="บุคลากร"/>
    <s v="v3_040301V04F01"/>
    <s v="สมรรถนะบุคลากรด้านดิจิทัล"/>
    <m/>
    <s v="มี"/>
  </r>
  <r>
    <x v="20"/>
    <s v="กระทรวงศึกษาธิการ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4"/>
    <s v="บุคลากร"/>
    <s v="v3_040301V04F01"/>
    <s v="สมรรถนะบุคลากรด้านดิจิทัล"/>
    <m/>
    <s v="ไม่มี"/>
  </r>
  <r>
    <x v="34"/>
    <s v="กระทรวงดิจิทัลเพื่อเศรษฐกิจและสังค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4"/>
    <s v="บุคลากร"/>
    <s v="v3_040301V04F02"/>
    <s v="หลักสูตรเทคโนโลยีดิจิทัล ข้อมูล และปัญญาประดิษฐ์"/>
    <m/>
    <s v="มี"/>
  </r>
  <r>
    <x v="9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4"/>
    <s v="บุคลากร"/>
    <s v="v3_040301V04F02"/>
    <s v="หลักสูตรเทคโนโลยีดิจิทัล ข้อมูล และปัญญาประดิษฐ์"/>
    <m/>
    <s v="ไม่มี"/>
  </r>
  <r>
    <x v="10"/>
    <s v="อื่นๆ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4"/>
    <s v="บุคลากร"/>
    <s v="v3_040301V04F02"/>
    <s v="หลักสูตรเทคโนโลยีดิจิทัล ข้อมูล และปัญญาประดิษฐ์"/>
    <m/>
    <s v="ไม่มี"/>
  </r>
  <r>
    <x v="0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4"/>
    <s v="บุคลากร"/>
    <s v="v3_040301V04F02"/>
    <s v="หลักสูตรเทคโนโลยีดิจิทัล ข้อมูล และปัญญาประดิษฐ์"/>
    <m/>
    <s v="ไม่มี"/>
  </r>
  <r>
    <x v="0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4"/>
    <s v="บุคลากร"/>
    <s v="v3_040301V04F02"/>
    <s v="หลักสูตรเทคโนโลยีดิจิทัล ข้อมูล และปัญญาประดิษฐ์"/>
    <m/>
    <s v="ไม่มี"/>
  </r>
  <r>
    <x v="1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4"/>
    <s v="บุคลากร"/>
    <s v="v3_040301V04F02"/>
    <s v="หลักสูตรเทคโนโลยีดิจิทัล ข้อมูล และปัญญาประดิษฐ์"/>
    <m/>
    <s v="ไม่มี"/>
  </r>
  <r>
    <x v="1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4"/>
    <s v="บุคลากร"/>
    <s v="v3_040301V04F02"/>
    <s v="หลักสูตรเทคโนโลยีดิจิทัล ข้อมูล และปัญญาประดิษฐ์"/>
    <m/>
    <s v="ไม่มี"/>
  </r>
  <r>
    <x v="12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4"/>
    <s v="บุคลากร"/>
    <s v="v3_040301V04F02"/>
    <s v="หลักสูตรเทคโนโลยีดิจิทัล ข้อมูล และปัญญาประดิษฐ์"/>
    <m/>
    <s v="ไม่มี"/>
  </r>
  <r>
    <x v="32"/>
    <s v="สำนักนายกรัฐมนตรี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4"/>
    <s v="บุคลากร"/>
    <s v="v3_040301V04F02"/>
    <s v="หลักสูตรเทคโนโลยีดิจิทัล ข้อมูล และปัญญาประดิษฐ์"/>
    <m/>
    <s v="ไม่มี"/>
  </r>
  <r>
    <x v="32"/>
    <s v="สำนักนายกรัฐมนตรี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4"/>
    <s v="บุคลากร"/>
    <s v="v3_040301V04F02"/>
    <s v="หลักสูตรเทคโนโลยีดิจิทัล ข้อมูล และปัญญาประดิษฐ์"/>
    <m/>
    <s v="ไม่มี"/>
  </r>
  <r>
    <x v="3"/>
    <s v="อื่นๆ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4"/>
    <s v="บุคลากร"/>
    <s v="v3_040301V04F02"/>
    <s v="หลักสูตรเทคโนโลยีดิจิทัล ข้อมูล และปัญญาประดิษฐ์"/>
    <m/>
    <s v="ไม่มี"/>
  </r>
  <r>
    <x v="3"/>
    <s v="อื่นๆ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4"/>
    <s v="บุคลากร"/>
    <s v="v3_040301V04F02"/>
    <s v="หลักสูตรเทคโนโลยีดิจิทัล ข้อมูล และปัญญาประดิษฐ์"/>
    <m/>
    <s v="ไม่มี"/>
  </r>
  <r>
    <x v="20"/>
    <s v="กระทรวงศึกษาธิการ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4"/>
    <s v="บุคลากร"/>
    <s v="v3_040301V04F02"/>
    <s v="หลักสูตรเทคโนโลยีดิจิทัล ข้อมูล และปัญญาประดิษฐ์"/>
    <m/>
    <s v="ไม่มี"/>
  </r>
  <r>
    <x v="34"/>
    <s v="กระทรวงดิจิทัลเพื่อเศรษฐกิจและสังค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1"/>
    <s v="ฐานข้อมูลอุตสาหกรรมดิจิทัลและดัชนีอุตสาหกรรม"/>
    <m/>
    <s v="มี"/>
  </r>
  <r>
    <x v="24"/>
    <s v="กระทรวงอุตสาห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1"/>
    <s v="ฐานข้อมูลอุตสาหกรรมดิจิทัลและดัชนีอุตสาหกรรม"/>
    <m/>
    <s v="มี"/>
  </r>
  <r>
    <x v="10"/>
    <s v="อื่นๆ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1"/>
    <s v="ฐานข้อมูลอุตสาหกรรมดิจิทัลและดัชนีอุตสาหกรรม"/>
    <m/>
    <s v="มี"/>
  </r>
  <r>
    <x v="0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1"/>
    <s v="ฐานข้อมูลอุตสาหกรรมดิจิทัลและดัชนีอุตสาหกรรม"/>
    <m/>
    <s v="ไม่มี"/>
  </r>
  <r>
    <x v="1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1"/>
    <s v="ฐานข้อมูลอุตสาหกรรมดิจิทัลและดัชนีอุตสาหกรรม"/>
    <m/>
    <s v="ไม่มี"/>
  </r>
  <r>
    <x v="12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1"/>
    <s v="ฐานข้อมูลอุตสาหกรรมดิจิทัลและดัชนีอุตสาหกรรม"/>
    <m/>
    <s v="ไม่มี"/>
  </r>
  <r>
    <x v="32"/>
    <s v="สำนักนายกรัฐมนตรี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1"/>
    <s v="ฐานข้อมูลอุตสาหกรรมดิจิทัลและดัชนีอุตสาหกรรม"/>
    <m/>
    <s v="มี"/>
  </r>
  <r>
    <x v="35"/>
    <s v="กระทรวงพาณิชย์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1"/>
    <s v="ฐานข้อมูลอุตสาหกรรมดิจิทัลและดัชนีอุตสาหกรรม"/>
    <m/>
    <s v="มี"/>
  </r>
  <r>
    <x v="4"/>
    <s v="กระทรวงดิจิทัลเพื่อเศรษฐกิจและสังค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1"/>
    <s v="ฐานข้อมูลอุตสาหกรรมดิจิทัลและดัชนีอุตสาหกรรม"/>
    <m/>
    <s v="มี"/>
  </r>
  <r>
    <x v="15"/>
    <s v="กระทรวงอุตสาห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1"/>
    <s v="ฐานข้อมูลอุตสาหกรรมดิจิทัลและดัชนีอุตสาหกรรม"/>
    <m/>
    <s v="มี"/>
  </r>
  <r>
    <x v="30"/>
    <s v="หน่วยงานที่ไม่อยู่ในการบังคับบัญชาหรือกำกับดูแลของฝ่ายบริหาร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1"/>
    <s v="ฐานข้อมูลอุตสาหกรรมดิจิทัลและดัชนีอุตสาหกรรม"/>
    <m/>
    <s v="มี"/>
  </r>
  <r>
    <x v="36"/>
    <s v="กระทรวงคมนาค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2"/>
    <s v="พื้นที่ทดลองและถ่ายทอดเทคโนโลยีนวัตกรรม"/>
    <m/>
    <s v="มี"/>
  </r>
  <r>
    <x v="9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2"/>
    <s v="พื้นที่ทดลองและถ่ายทอดเทคโนโลยีนวัตกรรม"/>
    <m/>
    <s v="ไม่มี"/>
  </r>
  <r>
    <x v="28"/>
    <s v="อื่นๆ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2"/>
    <s v="พื้นที่ทดลองและถ่ายทอดเทคโนโลยีนวัตกรรม"/>
    <m/>
    <s v="มี"/>
  </r>
  <r>
    <x v="0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2"/>
    <s v="พื้นที่ทดลองและถ่ายทอดเทคโนโลยีนวัตกรรม"/>
    <m/>
    <s v="ไม่มี"/>
  </r>
  <r>
    <x v="1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2"/>
    <s v="พื้นที่ทดลองและถ่ายทอดเทคโนโลยีนวัตกรรม"/>
    <m/>
    <s v="ไม่มี"/>
  </r>
  <r>
    <x v="37"/>
    <s v="อื่นๆ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2"/>
    <s v="พื้นที่ทดลองและถ่ายทอดเทคโนโลยีนวัตกรรม"/>
    <m/>
    <s v="มี"/>
  </r>
  <r>
    <x v="38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2"/>
    <s v="พื้นที่ทดลองและถ่ายทอดเทคโนโลยีนวัตกรรม"/>
    <m/>
    <s v="มี"/>
  </r>
  <r>
    <x v="11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2"/>
    <s v="พื้นที่ทดลองและถ่ายทอดเทคโนโลยีนวัตกรรม"/>
    <m/>
    <s v="ไม่มี"/>
  </r>
  <r>
    <x v="12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2"/>
    <s v="พื้นที่ทดลองและถ่ายทอดเทคโนโลยีนวัตกรรม"/>
    <m/>
    <s v="ไม่มี"/>
  </r>
  <r>
    <x v="22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2"/>
    <s v="พื้นที่ทดลองและถ่ายทอดเทคโนโลยีนวัตกรรม"/>
    <m/>
    <s v="มี"/>
  </r>
  <r>
    <x v="4"/>
    <s v="กระทรวงดิจิทัลเพื่อเศรษฐกิจและสังค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2"/>
    <s v="พื้นที่ทดลองและถ่ายทอดเทคโนโลยีนวัตกรรม"/>
    <m/>
    <s v="มี"/>
  </r>
  <r>
    <x v="31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3"/>
    <s v="มาตรฐานคุณภาพสินค้าและนวัตกรรม"/>
    <m/>
    <s v="มี"/>
  </r>
  <r>
    <x v="0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3"/>
    <s v="มาตรฐานคุณภาพสินค้าและนวัตกรรม"/>
    <m/>
    <s v="ไม่มี"/>
  </r>
  <r>
    <x v="1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3"/>
    <s v="มาตรฐานคุณภาพสินค้าและนวัตกรรม"/>
    <m/>
    <s v="ไม่มี"/>
  </r>
  <r>
    <x v="12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3"/>
    <s v="มาตรฐานคุณภาพสินค้าและนวัตกรรม"/>
    <m/>
    <s v="ไม่มี"/>
  </r>
  <r>
    <x v="14"/>
    <s v="กระทรวงอุตสาห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3"/>
    <s v="มาตรฐานคุณภาพสินค้าและนวัตกรรม"/>
    <m/>
    <s v="ไม่มี"/>
  </r>
  <r>
    <x v="22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3"/>
    <s v="มาตรฐานคุณภาพสินค้าและนวัตกรรม"/>
    <m/>
    <s v="มี"/>
  </r>
  <r>
    <x v="36"/>
    <s v="กระทรวงคมนาค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4"/>
    <s v="กฎหมาย นโยบาย มาตรการที่เกี่ยวข้อง"/>
    <m/>
    <s v="มี"/>
  </r>
  <r>
    <x v="0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4"/>
    <s v="กฎหมาย นโยบาย มาตรการที่เกี่ยวข้อง"/>
    <m/>
    <s v="ไม่มี"/>
  </r>
  <r>
    <x v="1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4"/>
    <s v="กฎหมาย นโยบาย มาตรการที่เกี่ยวข้อง"/>
    <m/>
    <s v="ไม่มี"/>
  </r>
  <r>
    <x v="39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4"/>
    <s v="กฎหมาย นโยบาย มาตรการที่เกี่ยวข้อง"/>
    <m/>
    <s v="มี"/>
  </r>
  <r>
    <x v="4"/>
    <s v="กระทรวงดิจิทัลเพื่อเศรษฐกิจและสังค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4"/>
    <s v="กฎหมาย นโยบาย มาตรการที่เกี่ยวข้อง"/>
    <m/>
    <s v="มี"/>
  </r>
  <r>
    <x v="15"/>
    <s v="กระทรวงอุตสาห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4"/>
    <s v="กฎหมาย นโยบาย มาตรการที่เกี่ยวข้อง"/>
    <m/>
    <s v="มี"/>
  </r>
  <r>
    <x v="40"/>
    <s v="กระทรวงทรัพยากรธรรมชาติและสิ่งแวดล้อ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5"/>
    <s v="คุณภาพโครงสร้างบรอดแบนด์ การเข้าถึงบริการบรอดแบนด์ความเร็วสูง "/>
    <m/>
    <s v="มี"/>
  </r>
  <r>
    <x v="0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5"/>
    <s v="คุณภาพโครงสร้างบรอดแบนด์ การเข้าถึงบริการบรอดแบนด์ความเร็วสูง "/>
    <m/>
    <s v="ไม่มี"/>
  </r>
  <r>
    <x v="1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5"/>
    <s v="คุณภาพโครงสร้างบรอดแบนด์ การเข้าถึงบริการบรอดแบนด์ความเร็วสูง "/>
    <m/>
    <s v="ไม่มี"/>
  </r>
  <r>
    <x v="41"/>
    <s v="อื่นๆ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6"/>
    <s v="ระบบและโครงสร้างพื้นฐานของเทคโนโลยี"/>
    <m/>
    <s v="ไม่มี"/>
  </r>
  <r>
    <x v="6"/>
    <s v="กระทรวงแรงงาน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6"/>
    <s v="ระบบและโครงสร้างพื้นฐานของเทคโนโลยี"/>
    <m/>
    <s v="มี"/>
  </r>
  <r>
    <x v="7"/>
    <s v="กระทรวงอุตสาห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6"/>
    <s v="ระบบและโครงสร้างพื้นฐานของเทคโนโลยี"/>
    <m/>
    <s v="มี"/>
  </r>
  <r>
    <x v="25"/>
    <s v="อื่นๆ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6"/>
    <s v="ระบบและโครงสร้างพื้นฐานของเทคโนโลยี"/>
    <m/>
    <s v="มี"/>
  </r>
  <r>
    <x v="10"/>
    <s v="อื่นๆ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6"/>
    <s v="ระบบและโครงสร้างพื้นฐานของเทคโนโลยี"/>
    <m/>
    <s v="มี"/>
  </r>
  <r>
    <x v="28"/>
    <s v="อื่นๆ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6"/>
    <s v="ระบบและโครงสร้างพื้นฐานของเทคโนโลยี"/>
    <m/>
    <s v="มี"/>
  </r>
  <r>
    <x v="0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6"/>
    <s v="ระบบและโครงสร้างพื้นฐานของเทคโนโลยี"/>
    <m/>
    <s v="ไม่มี"/>
  </r>
  <r>
    <x v="1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6"/>
    <s v="ระบบและโครงสร้างพื้นฐานของเทคโนโลยี"/>
    <m/>
    <s v="ไม่มี"/>
  </r>
  <r>
    <x v="42"/>
    <s v="อื่นๆ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6"/>
    <s v="ระบบและโครงสร้างพื้นฐานของเทคโนโลยี"/>
    <m/>
    <s v="มี"/>
  </r>
  <r>
    <x v="11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6"/>
    <s v="ระบบและโครงสร้างพื้นฐานของเทคโนโลยี"/>
    <m/>
    <s v="มี"/>
  </r>
  <r>
    <x v="12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6"/>
    <s v="ระบบและโครงสร้างพื้นฐานของเทคโนโลยี"/>
    <m/>
    <s v="ไม่มี"/>
  </r>
  <r>
    <x v="43"/>
    <s v="อื่นๆ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6"/>
    <s v="ระบบและโครงสร้างพื้นฐานของเทคโนโลยี"/>
    <m/>
    <s v="ไม่มี"/>
  </r>
  <r>
    <x v="44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6"/>
    <s v="ระบบและโครงสร้างพื้นฐานของเทคโนโลยี"/>
    <m/>
    <s v="มี"/>
  </r>
  <r>
    <x v="45"/>
    <s v="กระทรวงคมนาค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6"/>
    <s v="ระบบและโครงสร้างพื้นฐานของเทคโนโลยี"/>
    <m/>
    <s v="ไม่มี"/>
  </r>
  <r>
    <x v="46"/>
    <s v="กระทรวงศึกษาธิการ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6"/>
    <s v="ระบบและโครงสร้างพื้นฐานของเทคโนโลยี"/>
    <m/>
    <s v="มี"/>
  </r>
  <r>
    <x v="22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6"/>
    <s v="ระบบและโครงสร้างพื้นฐานของเทคโนโลยี"/>
    <m/>
    <s v="มี"/>
  </r>
  <r>
    <x v="4"/>
    <s v="กระทรวงดิจิทัลเพื่อเศรษฐกิจและสังค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6"/>
    <s v="ระบบและโครงสร้างพื้นฐานของเทคโนโลยี"/>
    <m/>
    <s v="มี"/>
  </r>
  <r>
    <x v="15"/>
    <s v="กระทรวงอุตสาห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6"/>
    <s v="ระบบและโครงสร้างพื้นฐานของเทคโนโลยี"/>
    <m/>
    <s v="มี"/>
  </r>
  <r>
    <x v="6"/>
    <s v="กระทรวงแรงงาน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7"/>
    <s v="กลุ่มเครือข่ายพัฒนาทางเทคโนโลยี "/>
    <m/>
    <s v="มี"/>
  </r>
  <r>
    <x v="7"/>
    <s v="กระทรวงอุตสาห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7"/>
    <s v="กลุ่มเครือข่ายพัฒนาทางเทคโนโลยี "/>
    <m/>
    <s v="มี"/>
  </r>
  <r>
    <x v="0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7"/>
    <s v="กลุ่มเครือข่ายพัฒนาทางเทคโนโลยี "/>
    <m/>
    <s v="ไม่มี"/>
  </r>
  <r>
    <x v="1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7"/>
    <s v="กลุ่มเครือข่ายพัฒนาทางเทคโนโลยี "/>
    <m/>
    <s v="ไม่มี"/>
  </r>
  <r>
    <x v="12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7"/>
    <s v="กลุ่มเครือข่ายพัฒนาทางเทคโนโลยี "/>
    <m/>
    <s v="ไม่มี"/>
  </r>
  <r>
    <x v="47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7"/>
    <s v="กลุ่มเครือข่ายพัฒนาทางเทคโนโลยี "/>
    <m/>
    <s v="มี"/>
  </r>
  <r>
    <x v="48"/>
    <s v="กระทรวงการพัฒนาสังคมและความมั่นคงของมนุษย์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7"/>
    <s v="กลุ่มเครือข่ายพัฒนาทางเทคโนโลยี "/>
    <m/>
    <s v="มี"/>
  </r>
  <r>
    <x v="32"/>
    <s v="สำนักนายกรัฐมนตรี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7"/>
    <s v="กลุ่มเครือข่ายพัฒนาทางเทคโนโลยี "/>
    <m/>
    <s v="มี"/>
  </r>
  <r>
    <x v="13"/>
    <s v="กระทรวงงอตสาห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7"/>
    <s v="กลุ่มเครือข่ายพัฒนาทางเทคโนโลยี "/>
    <m/>
    <s v="ไม่มี"/>
  </r>
  <r>
    <x v="15"/>
    <s v="กระทรวงอุตสาห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7"/>
    <s v="กลุ่มเครือข่ายพัฒนาทางเทคโนโลยี "/>
    <m/>
    <s v="มี"/>
  </r>
  <r>
    <x v="33"/>
    <s v="กระทรวงการอุดมศึกษา วิทยาศาสตร์ วิจัยและนวัตกรรม"/>
    <s v="04"/>
    <s v="040301"/>
    <s v="อุตสาหกรรมและบริการเทคโนโลยีดิจิทัล ข้อมูล และปัญญาประดิษฐ์ มีการขยายตัวเพิ่มขึ้น"/>
    <m/>
    <s v="040301V05"/>
    <s v="สภาพแวดล้อมที่เอื้อต่ออุตสาหกรรมและบริการ เทคโนโลยีดิจิทัล ข้อมูล และปัญญาประดิษฐ์"/>
    <s v="v3_040301V05F07"/>
    <s v="กลุ่มเครือข่ายพัฒนาทางเทคโนโลยี "/>
    <m/>
    <s v="ไม่มี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71477D-96BF-4D95-966E-0676A69748F0}" name="PivotTable1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showDrill="0" useAutoFormatting="1" itemPrintTitles="1" createdVersion="4" indent="0" outline="1" outlineData="1" multipleFieldFilters="0" rowHeaderCaption="" colHeaderCaption="ปีงบประมาณ">
  <location ref="A1:K44" firstHeaderRow="1" firstDataRow="2" firstDataCol="1"/>
  <pivotFields count="17">
    <pivotField dataField="1" showAll="0"/>
    <pivotField showAll="0"/>
    <pivotField showAll="0"/>
    <pivotField axis="axisCol" showAll="0">
      <items count="10">
        <item x="6"/>
        <item x="7"/>
        <item x="8"/>
        <item x="4"/>
        <item x="5"/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 sortType="ascending">
      <items count="6">
        <item x="2"/>
        <item x="0"/>
        <item x="4"/>
        <item x="3"/>
        <item x="1"/>
        <item t="default"/>
      </items>
    </pivotField>
    <pivotField axis="axisRow" showAll="0" sortType="ascending">
      <items count="18">
        <item x="6"/>
        <item x="15"/>
        <item x="2"/>
        <item x="5"/>
        <item x="7"/>
        <item x="0"/>
        <item x="13"/>
        <item x="9"/>
        <item x="8"/>
        <item x="12"/>
        <item x="4"/>
        <item x="1"/>
        <item x="10"/>
        <item x="11"/>
        <item x="14"/>
        <item x="3"/>
        <item x="16"/>
        <item t="default"/>
      </items>
    </pivotField>
    <pivotField axis="axisRow" showAll="0" sortType="descending">
      <items count="3">
        <item x="0"/>
        <item x="1"/>
        <item t="default"/>
      </items>
    </pivotField>
    <pivotField showAll="0"/>
    <pivotField showAll="0"/>
    <pivotField showAll="0"/>
  </pivotFields>
  <rowFields count="2">
    <field x="12"/>
    <field x="13"/>
  </rowFields>
  <rowItems count="42">
    <i>
      <x/>
    </i>
    <i r="1">
      <x/>
    </i>
    <i>
      <x v="1"/>
    </i>
    <i r="1">
      <x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>
      <x v="5"/>
    </i>
    <i r="1">
      <x/>
    </i>
    <i r="1">
      <x v="1"/>
    </i>
    <i>
      <x v="6"/>
    </i>
    <i r="1">
      <x/>
    </i>
    <i>
      <x v="7"/>
    </i>
    <i r="1">
      <x/>
    </i>
    <i>
      <x v="8"/>
    </i>
    <i r="1">
      <x/>
    </i>
    <i>
      <x v="9"/>
    </i>
    <i r="1">
      <x/>
    </i>
    <i>
      <x v="10"/>
    </i>
    <i r="1">
      <x/>
    </i>
    <i r="1">
      <x v="1"/>
    </i>
    <i>
      <x v="11"/>
    </i>
    <i r="1">
      <x/>
    </i>
    <i r="1">
      <x v="1"/>
    </i>
    <i>
      <x v="12"/>
    </i>
    <i r="1">
      <x/>
    </i>
    <i>
      <x v="13"/>
    </i>
    <i r="1">
      <x/>
    </i>
    <i>
      <x v="14"/>
    </i>
    <i r="1">
      <x/>
    </i>
    <i>
      <x v="15"/>
    </i>
    <i r="1">
      <x/>
    </i>
    <i r="1">
      <x v="1"/>
    </i>
    <i>
      <x v="16"/>
    </i>
    <i r="1">
      <x/>
    </i>
    <i r="1">
      <x v="1"/>
    </i>
    <i t="grand">
      <x/>
    </i>
  </rowItems>
  <colFields count="1">
    <field x="3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องค์ประกอบ/ปัจจัย" fld="0" subtotal="count" baseField="0" baseItem="0"/>
  </dataFields>
  <formats count="12">
    <format dxfId="38">
      <pivotArea type="all" dataOnly="0" outline="0" fieldPosition="0"/>
    </format>
    <format dxfId="37">
      <pivotArea type="all" dataOnly="0" outline="0" fieldPosition="0"/>
    </format>
    <format dxfId="36">
      <pivotArea type="all" dataOnly="0" outline="0" fieldPosition="0"/>
    </format>
    <format dxfId="35">
      <pivotArea grandRow="1" outline="0" collapsedLevelsAreSubtotals="1" fieldPosition="0"/>
    </format>
    <format dxfId="34">
      <pivotArea dataOnly="0" labelOnly="1" grandRow="1" outline="0" fieldPosition="0"/>
    </format>
    <format dxfId="33">
      <pivotArea grandRow="1" outline="0" collapsedLevelsAreSubtotals="1" fieldPosition="0"/>
    </format>
    <format dxfId="32">
      <pivotArea dataOnly="0" labelOnly="1" grandRow="1" outline="0" fieldPosition="0"/>
    </format>
    <format dxfId="31">
      <pivotArea dataOnly="0" labelOnly="1" grandCol="1" outline="0" fieldPosition="0"/>
    </format>
    <format dxfId="30">
      <pivotArea grandCol="1" outline="0" collapsedLevelsAreSubtotals="1" fieldPosition="0"/>
    </format>
    <format dxfId="29">
      <pivotArea type="origin" dataOnly="0" labelOnly="1" outline="0" fieldPosition="0"/>
    </format>
    <format dxfId="28">
      <pivotArea field="11" type="button" dataOnly="0" labelOnly="1" outline="0"/>
    </format>
    <format dxfId="27">
      <pivotArea dataOnly="0" labelOnly="1" grandRow="1" outline="0" fieldPosition="0"/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A971F7-990B-4331-BB63-20B2622F74DB}" name="PivotTable2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rowHeaderCaption="หน่วยงานระดับกระทรวง/กรม">
  <location ref="A1:A126" firstHeaderRow="1" firstDataRow="1" firstDataCol="1"/>
  <pivotFields count="17">
    <pivotField showAll="0"/>
    <pivotField showAll="0"/>
    <pivotField showAll="0"/>
    <pivotField showAll="0"/>
    <pivotField showAll="0"/>
    <pivotField showAll="0"/>
    <pivotField showAll="0"/>
    <pivotField showAll="0">
      <items count="36">
        <item x="23"/>
        <item x="31"/>
        <item x="20"/>
        <item x="33"/>
        <item x="4"/>
        <item x="0"/>
        <item x="29"/>
        <item x="11"/>
        <item x="15"/>
        <item x="19"/>
        <item x="32"/>
        <item x="21"/>
        <item x="7"/>
        <item x="22"/>
        <item x="18"/>
        <item x="5"/>
        <item x="9"/>
        <item x="34"/>
        <item x="6"/>
        <item x="10"/>
        <item x="24"/>
        <item x="14"/>
        <item x="12"/>
        <item x="1"/>
        <item x="2"/>
        <item x="3"/>
        <item x="8"/>
        <item x="13"/>
        <item x="16"/>
        <item x="17"/>
        <item x="25"/>
        <item x="26"/>
        <item x="27"/>
        <item x="28"/>
        <item x="30"/>
        <item t="default"/>
      </items>
    </pivotField>
    <pivotField axis="axisRow" showAll="0">
      <items count="35">
        <item x="17"/>
        <item x="24"/>
        <item x="3"/>
        <item x="14"/>
        <item x="4"/>
        <item x="25"/>
        <item x="0"/>
        <item x="22"/>
        <item x="30"/>
        <item x="28"/>
        <item x="11"/>
        <item x="15"/>
        <item x="19"/>
        <item x="31"/>
        <item x="20"/>
        <item x="1"/>
        <item x="7"/>
        <item x="23"/>
        <item x="26"/>
        <item x="32"/>
        <item x="18"/>
        <item x="21"/>
        <item x="29"/>
        <item x="33"/>
        <item x="12"/>
        <item x="27"/>
        <item x="8"/>
        <item x="13"/>
        <item x="10"/>
        <item x="6"/>
        <item x="5"/>
        <item x="2"/>
        <item x="16"/>
        <item x="9"/>
        <item t="default"/>
      </items>
    </pivotField>
    <pivotField showAll="0">
      <items count="11">
        <item x="6"/>
        <item x="1"/>
        <item x="0"/>
        <item x="7"/>
        <item x="3"/>
        <item x="9"/>
        <item x="2"/>
        <item x="5"/>
        <item x="4"/>
        <item x="8"/>
        <item t="default"/>
      </items>
    </pivotField>
    <pivotField showAll="0"/>
    <pivotField showAll="0">
      <items count="6">
        <item x="0"/>
        <item x="1"/>
        <item x="2"/>
        <item x="3"/>
        <item x="4"/>
        <item t="default"/>
      </items>
    </pivotField>
    <pivotField axis="axisRow" showAll="0" sortType="ascending">
      <items count="18">
        <item x="6"/>
        <item x="15"/>
        <item x="2"/>
        <item x="5"/>
        <item x="7"/>
        <item x="0"/>
        <item x="13"/>
        <item x="9"/>
        <item x="8"/>
        <item x="12"/>
        <item x="4"/>
        <item x="1"/>
        <item x="10"/>
        <item x="11"/>
        <item x="14"/>
        <item x="3"/>
        <item x="16"/>
        <item t="default"/>
      </items>
    </pivotField>
    <pivotField axis="axisRow" showAll="0" sortType="descending">
      <items count="3">
        <item x="0"/>
        <item x="1"/>
        <item t="default"/>
      </items>
    </pivotField>
    <pivotField showAll="0"/>
    <pivotField showAll="0"/>
    <pivotField showAll="0"/>
  </pivotFields>
  <rowFields count="3">
    <field x="12"/>
    <field x="13"/>
    <field x="8"/>
  </rowFields>
  <rowItems count="125">
    <i>
      <x/>
    </i>
    <i r="1">
      <x/>
    </i>
    <i r="2">
      <x v="29"/>
    </i>
    <i>
      <x v="1"/>
    </i>
    <i r="1">
      <x/>
    </i>
    <i r="2">
      <x v="1"/>
    </i>
    <i>
      <x v="2"/>
    </i>
    <i r="1">
      <x/>
    </i>
    <i r="2">
      <x v="2"/>
    </i>
    <i r="2">
      <x v="4"/>
    </i>
    <i r="2">
      <x v="9"/>
    </i>
    <i r="2">
      <x v="10"/>
    </i>
    <i r="2">
      <x v="17"/>
    </i>
    <i r="2">
      <x v="27"/>
    </i>
    <i r="2">
      <x v="29"/>
    </i>
    <i r="2">
      <x v="30"/>
    </i>
    <i r="2">
      <x v="31"/>
    </i>
    <i r="1">
      <x v="1"/>
    </i>
    <i r="2">
      <x v="26"/>
    </i>
    <i r="2">
      <x v="30"/>
    </i>
    <i>
      <x v="3"/>
    </i>
    <i r="1">
      <x/>
    </i>
    <i r="2">
      <x v="24"/>
    </i>
    <i r="2">
      <x v="26"/>
    </i>
    <i r="2">
      <x v="29"/>
    </i>
    <i r="2">
      <x v="30"/>
    </i>
    <i r="1">
      <x v="1"/>
    </i>
    <i r="2">
      <x v="26"/>
    </i>
    <i>
      <x v="4"/>
    </i>
    <i r="1">
      <x/>
    </i>
    <i r="2">
      <x v="4"/>
    </i>
    <i r="2">
      <x v="21"/>
    </i>
    <i r="2">
      <x v="30"/>
    </i>
    <i>
      <x v="5"/>
    </i>
    <i r="1">
      <x/>
    </i>
    <i r="2">
      <x v="2"/>
    </i>
    <i r="2">
      <x v="3"/>
    </i>
    <i r="2">
      <x v="6"/>
    </i>
    <i r="2">
      <x v="28"/>
    </i>
    <i r="1">
      <x v="1"/>
    </i>
    <i r="2">
      <x v="28"/>
    </i>
    <i>
      <x v="6"/>
    </i>
    <i r="1">
      <x/>
    </i>
    <i r="2">
      <x v="8"/>
    </i>
    <i r="2">
      <x v="12"/>
    </i>
    <i r="2">
      <x v="29"/>
    </i>
    <i r="2">
      <x v="31"/>
    </i>
    <i r="2">
      <x v="33"/>
    </i>
    <i>
      <x v="7"/>
    </i>
    <i r="1">
      <x/>
    </i>
    <i r="2">
      <x v="11"/>
    </i>
    <i>
      <x v="8"/>
    </i>
    <i r="1">
      <x/>
    </i>
    <i r="2">
      <x v="2"/>
    </i>
    <i r="2">
      <x v="4"/>
    </i>
    <i r="2">
      <x v="10"/>
    </i>
    <i r="2">
      <x v="11"/>
    </i>
    <i r="2">
      <x v="17"/>
    </i>
    <i r="2">
      <x v="20"/>
    </i>
    <i r="2">
      <x v="29"/>
    </i>
    <i r="2">
      <x v="30"/>
    </i>
    <i r="2">
      <x v="32"/>
    </i>
    <i>
      <x v="9"/>
    </i>
    <i r="1">
      <x/>
    </i>
    <i r="2">
      <x/>
    </i>
    <i>
      <x v="10"/>
    </i>
    <i r="1">
      <x/>
    </i>
    <i r="2">
      <x/>
    </i>
    <i r="2">
      <x v="3"/>
    </i>
    <i r="2">
      <x v="10"/>
    </i>
    <i r="2">
      <x v="20"/>
    </i>
    <i r="2">
      <x v="23"/>
    </i>
    <i r="2">
      <x v="29"/>
    </i>
    <i r="2">
      <x v="30"/>
    </i>
    <i r="2">
      <x v="33"/>
    </i>
    <i r="1">
      <x v="1"/>
    </i>
    <i r="2">
      <x v="30"/>
    </i>
    <i>
      <x v="11"/>
    </i>
    <i r="1">
      <x/>
    </i>
    <i r="2">
      <x v="12"/>
    </i>
    <i r="2">
      <x v="15"/>
    </i>
    <i r="2">
      <x v="16"/>
    </i>
    <i r="2">
      <x v="29"/>
    </i>
    <i r="1">
      <x v="1"/>
    </i>
    <i r="2">
      <x v="5"/>
    </i>
    <i r="2">
      <x v="28"/>
    </i>
    <i r="2">
      <x v="29"/>
    </i>
    <i>
      <x v="12"/>
    </i>
    <i r="1">
      <x/>
    </i>
    <i r="2">
      <x v="11"/>
    </i>
    <i r="2">
      <x v="28"/>
    </i>
    <i>
      <x v="13"/>
    </i>
    <i r="1">
      <x/>
    </i>
    <i r="2">
      <x v="5"/>
    </i>
    <i r="2">
      <x v="13"/>
    </i>
    <i r="2">
      <x v="29"/>
    </i>
    <i r="2">
      <x v="30"/>
    </i>
    <i>
      <x v="14"/>
    </i>
    <i r="1">
      <x/>
    </i>
    <i r="2">
      <x v="7"/>
    </i>
    <i>
      <x v="15"/>
    </i>
    <i r="1">
      <x/>
    </i>
    <i r="2">
      <x v="2"/>
    </i>
    <i r="2">
      <x v="4"/>
    </i>
    <i r="2">
      <x v="6"/>
    </i>
    <i r="2">
      <x v="10"/>
    </i>
    <i r="2">
      <x v="12"/>
    </i>
    <i r="2">
      <x v="14"/>
    </i>
    <i r="2">
      <x v="17"/>
    </i>
    <i r="2">
      <x v="22"/>
    </i>
    <i r="2">
      <x v="28"/>
    </i>
    <i r="2">
      <x v="29"/>
    </i>
    <i r="2">
      <x v="30"/>
    </i>
    <i r="1">
      <x v="1"/>
    </i>
    <i r="2">
      <x v="25"/>
    </i>
    <i>
      <x v="16"/>
    </i>
    <i r="1">
      <x/>
    </i>
    <i r="2">
      <x v="4"/>
    </i>
    <i r="2">
      <x v="19"/>
    </i>
    <i r="2">
      <x v="20"/>
    </i>
    <i r="2">
      <x v="30"/>
    </i>
    <i r="1">
      <x v="1"/>
    </i>
    <i r="2">
      <x v="2"/>
    </i>
    <i r="2">
      <x v="18"/>
    </i>
    <i t="grand">
      <x/>
    </i>
  </rowItems>
  <colItems count="1">
    <i/>
  </colItems>
  <formats count="8">
    <format dxfId="7">
      <pivotArea type="all" dataOnly="0" outline="0" fieldPosition="0"/>
    </format>
    <format dxfId="6">
      <pivotArea type="all" dataOnly="0" outline="0" fieldPosition="0"/>
    </format>
    <format dxfId="5">
      <pivotArea type="all" dataOnly="0" outline="0" fieldPosition="0"/>
    </format>
    <format dxfId="4">
      <pivotArea dataOnly="0" labelOnly="1" outline="0" axis="axisValues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14B0BC-542B-4355-8FBE-E48CE98B9BDC}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S2:T52" firstHeaderRow="1" firstDataRow="1" firstDataCol="1"/>
  <pivotFields count="12">
    <pivotField axis="axisRow" showAll="0">
      <items count="50">
        <item x="34"/>
        <item x="2"/>
        <item x="41"/>
        <item x="5"/>
        <item x="6"/>
        <item x="24"/>
        <item x="7"/>
        <item x="36"/>
        <item x="25"/>
        <item x="40"/>
        <item x="27"/>
        <item x="21"/>
        <item x="8"/>
        <item x="9"/>
        <item x="10"/>
        <item x="31"/>
        <item x="28"/>
        <item x="0"/>
        <item x="1"/>
        <item x="39"/>
        <item x="42"/>
        <item x="26"/>
        <item x="37"/>
        <item x="38"/>
        <item x="11"/>
        <item x="12"/>
        <item x="17"/>
        <item x="47"/>
        <item x="48"/>
        <item x="32"/>
        <item x="3"/>
        <item x="43"/>
        <item x="44"/>
        <item x="35"/>
        <item x="18"/>
        <item x="45"/>
        <item x="19"/>
        <item x="46"/>
        <item x="13"/>
        <item x="14"/>
        <item x="22"/>
        <item x="23"/>
        <item x="4"/>
        <item x="29"/>
        <item x="15"/>
        <item x="16"/>
        <item x="33"/>
        <item x="20"/>
        <item x="3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0"/>
  </rowFields>
  <row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 t="grand">
      <x/>
    </i>
  </rowItems>
  <colItems count="1">
    <i/>
  </colItems>
  <dataFields count="1">
    <dataField name="Count of ปัจจัย" fld="9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ea01a40e06f987f870c58fa&amp;username=industry08071" TargetMode="External"/><Relationship Id="rId21" Type="http://schemas.openxmlformats.org/officeDocument/2006/relationships/hyperlink" Target="https://emenscr.nesdc.go.th/viewer/view.html?id=5e032fbd6f155549ab8fbe00&amp;username=moc09071" TargetMode="External"/><Relationship Id="rId42" Type="http://schemas.openxmlformats.org/officeDocument/2006/relationships/hyperlink" Target="https://emenscr.nesdc.go.th/viewer/view.html?id=5f2ba8a758f327252403c69a&amp;username=industry04071" TargetMode="External"/><Relationship Id="rId47" Type="http://schemas.openxmlformats.org/officeDocument/2006/relationships/hyperlink" Target="https://emenscr.nesdc.go.th/viewer/view.html?id=5f630f6181d49e7251587b25&amp;username=msu053041" TargetMode="External"/><Relationship Id="rId63" Type="http://schemas.openxmlformats.org/officeDocument/2006/relationships/hyperlink" Target="https://emenscr.nesdc.go.th/viewer/view.html?id=5fc6233b6b0a9f661db87236&amp;username=industry08021" TargetMode="External"/><Relationship Id="rId68" Type="http://schemas.openxmlformats.org/officeDocument/2006/relationships/hyperlink" Target="https://emenscr.nesdc.go.th/viewer/view.html?id=5fd83ff3a7ca1a34f39f35c4&amp;username=mdes06021" TargetMode="External"/><Relationship Id="rId84" Type="http://schemas.openxmlformats.org/officeDocument/2006/relationships/hyperlink" Target="https://emenscr.nesdc.go.th/viewer/view.html?id=611755169b236c1f95b0c0f5&amp;username=most640141" TargetMode="External"/><Relationship Id="rId89" Type="http://schemas.openxmlformats.org/officeDocument/2006/relationships/hyperlink" Target="https://emenscr.nesdc.go.th/viewer/view.html?id=611963a38b5f6c1fa114cd4f&amp;username=m-culture02041" TargetMode="External"/><Relationship Id="rId112" Type="http://schemas.openxmlformats.org/officeDocument/2006/relationships/hyperlink" Target="https://emenscr.nesdc.go.th/viewer/view.html?id=61e5164b4138de7efabb5450&amp;username=most51061" TargetMode="External"/><Relationship Id="rId16" Type="http://schemas.openxmlformats.org/officeDocument/2006/relationships/hyperlink" Target="https://emenscr.nesdc.go.th/viewer/view.html?id=5df2076221057f4ecfc9ee9c&amp;username=moc11031" TargetMode="External"/><Relationship Id="rId107" Type="http://schemas.openxmlformats.org/officeDocument/2006/relationships/hyperlink" Target="https://emenscr.nesdc.go.th/viewer/view.html?id=61a7345fe55ef143eb1fcac4&amp;username=mdes06021" TargetMode="External"/><Relationship Id="rId11" Type="http://schemas.openxmlformats.org/officeDocument/2006/relationships/hyperlink" Target="https://emenscr.nesdc.go.th/viewer/view.html?id=5d54c86b3ffbd814bb4cc77c&amp;username=industry04041" TargetMode="External"/><Relationship Id="rId32" Type="http://schemas.openxmlformats.org/officeDocument/2006/relationships/hyperlink" Target="https://emenscr.nesdc.go.th/viewer/view.html?id=5ea171dbb704fd4e5122dca7&amp;username=industry08031" TargetMode="External"/><Relationship Id="rId37" Type="http://schemas.openxmlformats.org/officeDocument/2006/relationships/hyperlink" Target="https://emenscr.nesdc.go.th/viewer/view.html?id=5f27c65c02517d2f648721f4&amp;username=industry08021" TargetMode="External"/><Relationship Id="rId53" Type="http://schemas.openxmlformats.org/officeDocument/2006/relationships/hyperlink" Target="https://emenscr.nesdc.go.th/viewer/view.html?id=5fa3c0fa026fb63148ecfc7c&amp;username=industry08031" TargetMode="External"/><Relationship Id="rId58" Type="http://schemas.openxmlformats.org/officeDocument/2006/relationships/hyperlink" Target="https://emenscr.nesdc.go.th/viewer/view.html?id=5fb53710f66b5442a6ec03c2&amp;username=industry08031" TargetMode="External"/><Relationship Id="rId74" Type="http://schemas.openxmlformats.org/officeDocument/2006/relationships/hyperlink" Target="https://emenscr.nesdc.go.th/viewer/view.html?id=610d369914f3557c8585e0d4&amp;username=industry03091" TargetMode="External"/><Relationship Id="rId79" Type="http://schemas.openxmlformats.org/officeDocument/2006/relationships/hyperlink" Target="https://emenscr.nesdc.go.th/viewer/view.html?id=611331d52482000361ae7ff9&amp;username=most54011" TargetMode="External"/><Relationship Id="rId102" Type="http://schemas.openxmlformats.org/officeDocument/2006/relationships/hyperlink" Target="https://emenscr.nesdc.go.th/viewer/view.html?id=619de76eeacc4561cc159d87&amp;username=industry08031" TargetMode="External"/><Relationship Id="rId5" Type="http://schemas.openxmlformats.org/officeDocument/2006/relationships/hyperlink" Target="https://emenscr.nesdc.go.th/viewer/view.html?id=5d0236093d444c41747baf22&amp;username=most53021" TargetMode="External"/><Relationship Id="rId90" Type="http://schemas.openxmlformats.org/officeDocument/2006/relationships/hyperlink" Target="https://emenscr.nesdc.go.th/viewer/view.html?id=611a14a783a6677074486208&amp;username=cu05122381" TargetMode="External"/><Relationship Id="rId95" Type="http://schemas.openxmlformats.org/officeDocument/2006/relationships/hyperlink" Target="https://emenscr.nesdc.go.th/viewer/view.html?id=615d48c417ed2a558b4c2be1&amp;username=mdes06021" TargetMode="External"/><Relationship Id="rId22" Type="http://schemas.openxmlformats.org/officeDocument/2006/relationships/hyperlink" Target="https://emenscr.nesdc.go.th/viewer/view.html?id=5e0430b0b459dd49a9ac7b52&amp;username=buu62001" TargetMode="External"/><Relationship Id="rId27" Type="http://schemas.openxmlformats.org/officeDocument/2006/relationships/hyperlink" Target="https://emenscr.nesdc.go.th/viewer/view.html?id=5ea12f19bb823214d1e256e7&amp;username=industry08031" TargetMode="External"/><Relationship Id="rId43" Type="http://schemas.openxmlformats.org/officeDocument/2006/relationships/hyperlink" Target="https://emenscr.nesdc.go.th/viewer/view.html?id=5f2bbabb5ae40c252664c16c&amp;username=nida05263081" TargetMode="External"/><Relationship Id="rId48" Type="http://schemas.openxmlformats.org/officeDocument/2006/relationships/hyperlink" Target="https://emenscr.nesdc.go.th/viewer/view.html?id=5f6b65f27c54104601acfc36&amp;username=playingcard21" TargetMode="External"/><Relationship Id="rId64" Type="http://schemas.openxmlformats.org/officeDocument/2006/relationships/hyperlink" Target="https://emenscr.nesdc.go.th/viewer/view.html?id=5fcdffab1540bf161ab277f5&amp;username=mot0703301" TargetMode="External"/><Relationship Id="rId69" Type="http://schemas.openxmlformats.org/officeDocument/2006/relationships/hyperlink" Target="https://emenscr.nesdc.go.th/viewer/view.html?id=5fdd22798ae2fc1b311d2152&amp;username=rus0585111" TargetMode="External"/><Relationship Id="rId113" Type="http://schemas.openxmlformats.org/officeDocument/2006/relationships/hyperlink" Target="https://emenscr.nesdc.go.th/viewer/view.html?id=61e80c9d0e71cf0e567a2854&amp;username=srru0546031" TargetMode="External"/><Relationship Id="rId80" Type="http://schemas.openxmlformats.org/officeDocument/2006/relationships/hyperlink" Target="https://emenscr.nesdc.go.th/viewer/view.html?id=6113c2e679c1d06ed51e5447&amp;username=most54011" TargetMode="External"/><Relationship Id="rId85" Type="http://schemas.openxmlformats.org/officeDocument/2006/relationships/hyperlink" Target="https://emenscr.nesdc.go.th/viewer/view.html?id=61178f3f4bf4461f93d6e5cc&amp;username=rmutl0583011" TargetMode="External"/><Relationship Id="rId12" Type="http://schemas.openxmlformats.org/officeDocument/2006/relationships/hyperlink" Target="https://emenscr.nesdc.go.th/viewer/view.html?id=5d550c2d8087be14b6d4cd72&amp;username=industry04021" TargetMode="External"/><Relationship Id="rId17" Type="http://schemas.openxmlformats.org/officeDocument/2006/relationships/hyperlink" Target="https://emenscr.nesdc.go.th/viewer/view.html?id=5df316939bd9f12c4a2d08fb&amp;username=industry04041" TargetMode="External"/><Relationship Id="rId33" Type="http://schemas.openxmlformats.org/officeDocument/2006/relationships/hyperlink" Target="https://emenscr.nesdc.go.th/viewer/view.html?id=5ea2911dc320690e90c0f301&amp;username=industry08031" TargetMode="External"/><Relationship Id="rId38" Type="http://schemas.openxmlformats.org/officeDocument/2006/relationships/hyperlink" Target="https://emenscr.nesdc.go.th/viewer/view.html?id=5f27cf49b922e22f5780c0f2&amp;username=industry08021" TargetMode="External"/><Relationship Id="rId59" Type="http://schemas.openxmlformats.org/officeDocument/2006/relationships/hyperlink" Target="https://emenscr.nesdc.go.th/viewer/view.html?id=5fb53b7e20f6a8429dff630c&amp;username=industry08031" TargetMode="External"/><Relationship Id="rId103" Type="http://schemas.openxmlformats.org/officeDocument/2006/relationships/hyperlink" Target="https://emenscr.nesdc.go.th/viewer/view.html?id=619deb18df200361cae581df&amp;username=industry08031" TargetMode="External"/><Relationship Id="rId108" Type="http://schemas.openxmlformats.org/officeDocument/2006/relationships/hyperlink" Target="https://emenscr.nesdc.go.th/viewer/view.html?id=61a73e4c77658f43f3668481&amp;username=mdes06021" TargetMode="External"/><Relationship Id="rId54" Type="http://schemas.openxmlformats.org/officeDocument/2006/relationships/hyperlink" Target="https://emenscr.nesdc.go.th/viewer/view.html?id=5fa4c8ccd1df483f7bfa9730&amp;username=industry08031" TargetMode="External"/><Relationship Id="rId70" Type="http://schemas.openxmlformats.org/officeDocument/2006/relationships/hyperlink" Target="https://emenscr.nesdc.go.th/viewer/view.html?id=5fdede66adb90d1b2adda57e&amp;username=rus0585111" TargetMode="External"/><Relationship Id="rId75" Type="http://schemas.openxmlformats.org/officeDocument/2006/relationships/hyperlink" Target="https://emenscr.nesdc.go.th/viewer/view.html?id=610f917a2482000361ae7d94&amp;username=industry08031" TargetMode="External"/><Relationship Id="rId91" Type="http://schemas.openxmlformats.org/officeDocument/2006/relationships/hyperlink" Target="https://emenscr.nesdc.go.th/viewer/view.html?id=611a181683a6677074486215&amp;username=cu05122381" TargetMode="External"/><Relationship Id="rId96" Type="http://schemas.openxmlformats.org/officeDocument/2006/relationships/hyperlink" Target="https://emenscr.nesdc.go.th/viewer/view.html?id=6180c06054647b65dda82d06&amp;username=industry04041" TargetMode="External"/><Relationship Id="rId1" Type="http://schemas.openxmlformats.org/officeDocument/2006/relationships/hyperlink" Target="https://emenscr.nesdc.go.th/viewer/view.html?id=5b84ca3bb76a640f339872d4&amp;username=rmutt0578081" TargetMode="External"/><Relationship Id="rId6" Type="http://schemas.openxmlformats.org/officeDocument/2006/relationships/hyperlink" Target="https://emenscr.nesdc.go.th/viewer/view.html?id=5d06f814ae46c10af22264db&amp;username=most51041" TargetMode="External"/><Relationship Id="rId15" Type="http://schemas.openxmlformats.org/officeDocument/2006/relationships/hyperlink" Target="https://emenscr.nesdc.go.th/viewer/view.html?id=5dad502c1cf04a5bcff24b43&amp;username=rmutt057802011" TargetMode="External"/><Relationship Id="rId23" Type="http://schemas.openxmlformats.org/officeDocument/2006/relationships/hyperlink" Target="https://emenscr.nesdc.go.th/viewer/view.html?id=5e15aa294735416acaa5adec&amp;username=mdes06031" TargetMode="External"/><Relationship Id="rId28" Type="http://schemas.openxmlformats.org/officeDocument/2006/relationships/hyperlink" Target="https://emenscr.nesdc.go.th/viewer/view.html?id=5ea1338cfca19b14cce10146&amp;username=industry08031" TargetMode="External"/><Relationship Id="rId36" Type="http://schemas.openxmlformats.org/officeDocument/2006/relationships/hyperlink" Target="https://emenscr.nesdc.go.th/viewer/view.html?id=5f23bde06a665051adb269bf&amp;username=mol04041" TargetMode="External"/><Relationship Id="rId49" Type="http://schemas.openxmlformats.org/officeDocument/2006/relationships/hyperlink" Target="https://emenscr.nesdc.go.th/viewer/view.html?id=5f7555b47c54104601acfee7&amp;username=tpqi061" TargetMode="External"/><Relationship Id="rId57" Type="http://schemas.openxmlformats.org/officeDocument/2006/relationships/hyperlink" Target="https://emenscr.nesdc.go.th/viewer/view.html?id=5fb33c2bf1fa732ce2f634bd&amp;username=tpqi061" TargetMode="External"/><Relationship Id="rId106" Type="http://schemas.openxmlformats.org/officeDocument/2006/relationships/hyperlink" Target="https://emenscr.nesdc.go.th/viewer/view.html?id=61a5a9ace55ef143eb1fc926&amp;username=industry08031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https://emenscr.nesdc.go.th/viewer/view.html?id=5d0724f427a73d0aedb78095&amp;username=most51041" TargetMode="External"/><Relationship Id="rId31" Type="http://schemas.openxmlformats.org/officeDocument/2006/relationships/hyperlink" Target="https://emenscr.nesdc.go.th/viewer/view.html?id=5ea16546b704fd4e5122dc9a&amp;username=industry08031" TargetMode="External"/><Relationship Id="rId44" Type="http://schemas.openxmlformats.org/officeDocument/2006/relationships/hyperlink" Target="https://emenscr.nesdc.go.th/viewer/view.html?id=5f2ccc3e1e9bcf1b6a3365ae&amp;username=ieat5102111" TargetMode="External"/><Relationship Id="rId52" Type="http://schemas.openxmlformats.org/officeDocument/2006/relationships/hyperlink" Target="https://emenscr.nesdc.go.th/viewer/view.html?id=5fa12c07473e860600b7633d&amp;username=industry08031" TargetMode="External"/><Relationship Id="rId60" Type="http://schemas.openxmlformats.org/officeDocument/2006/relationships/hyperlink" Target="https://emenscr.nesdc.go.th/viewer/view.html?id=5fbb522c9a014c2a732f7291&amp;username=industry08031" TargetMode="External"/><Relationship Id="rId65" Type="http://schemas.openxmlformats.org/officeDocument/2006/relationships/hyperlink" Target="https://emenscr.nesdc.go.th/viewer/view.html?id=5fce0259ca8ceb16144f5596&amp;username=mot0703301" TargetMode="External"/><Relationship Id="rId73" Type="http://schemas.openxmlformats.org/officeDocument/2006/relationships/hyperlink" Target="https://emenscr.nesdc.go.th/viewer/view.html?id=610b7ca5d0d85c6fa84a394b&amp;username=mol04991" TargetMode="External"/><Relationship Id="rId78" Type="http://schemas.openxmlformats.org/officeDocument/2006/relationships/hyperlink" Target="https://emenscr.nesdc.go.th/viewer/view.html?id=61124ffa86ed660368a5bc26&amp;username=ieat5106111" TargetMode="External"/><Relationship Id="rId81" Type="http://schemas.openxmlformats.org/officeDocument/2006/relationships/hyperlink" Target="https://emenscr.nesdc.go.th/viewer/view.html?id=6113ca1079c1d06ed51e544d&amp;username=most54011" TargetMode="External"/><Relationship Id="rId86" Type="http://schemas.openxmlformats.org/officeDocument/2006/relationships/hyperlink" Target="https://emenscr.nesdc.go.th/viewer/view.html?id=6118d292ee6abd1f949028fb&amp;username=industry02041" TargetMode="External"/><Relationship Id="rId94" Type="http://schemas.openxmlformats.org/officeDocument/2006/relationships/hyperlink" Target="https://emenscr.nesdc.go.th/viewer/view.html?id=615bce71842ae437dcb1083b&amp;username=mdes06021" TargetMode="External"/><Relationship Id="rId99" Type="http://schemas.openxmlformats.org/officeDocument/2006/relationships/hyperlink" Target="https://emenscr.nesdc.go.th/viewer/view.html?id=619cca5efef84f3d534c7f6e&amp;username=industry08031" TargetMode="External"/><Relationship Id="rId101" Type="http://schemas.openxmlformats.org/officeDocument/2006/relationships/hyperlink" Target="https://emenscr.nesdc.go.th/viewer/view.html?id=619de0dd0334b361d2ad737e&amp;username=industry08031" TargetMode="External"/><Relationship Id="rId4" Type="http://schemas.openxmlformats.org/officeDocument/2006/relationships/hyperlink" Target="https://emenscr.nesdc.go.th/viewer/view.html?id=5c94911ba6ce3a3febe8cfba&amp;username=rmutt0578081" TargetMode="External"/><Relationship Id="rId9" Type="http://schemas.openxmlformats.org/officeDocument/2006/relationships/hyperlink" Target="https://emenscr.nesdc.go.th/viewer/view.html?id=5d070effae46c10af2226511&amp;username=most51041" TargetMode="External"/><Relationship Id="rId13" Type="http://schemas.openxmlformats.org/officeDocument/2006/relationships/hyperlink" Target="https://emenscr.nesdc.go.th/viewer/view.html?id=5d8ae19c6e6bea05a699ba18&amp;username=mof03091" TargetMode="External"/><Relationship Id="rId18" Type="http://schemas.openxmlformats.org/officeDocument/2006/relationships/hyperlink" Target="https://emenscr.nesdc.go.th/viewer/view.html?id=5df839931069321a558d6b48&amp;username=industry04041" TargetMode="External"/><Relationship Id="rId39" Type="http://schemas.openxmlformats.org/officeDocument/2006/relationships/hyperlink" Target="https://emenscr.nesdc.go.th/viewer/view.html?id=5f27d6a0be917a2f58f17158&amp;username=industry08021" TargetMode="External"/><Relationship Id="rId109" Type="http://schemas.openxmlformats.org/officeDocument/2006/relationships/hyperlink" Target="https://emenscr.nesdc.go.th/viewer/view.html?id=61d173e34db925615229b070&amp;username=most54011" TargetMode="External"/><Relationship Id="rId34" Type="http://schemas.openxmlformats.org/officeDocument/2006/relationships/hyperlink" Target="https://emenscr.nesdc.go.th/viewer/view.html?id=5ea2bd0693c4700e9e0855df&amp;username=industry08031" TargetMode="External"/><Relationship Id="rId50" Type="http://schemas.openxmlformats.org/officeDocument/2006/relationships/hyperlink" Target="https://emenscr.nesdc.go.th/viewer/view.html?id=5f8d33f253ffa53190cb2cb1&amp;username=kmitl052401061" TargetMode="External"/><Relationship Id="rId55" Type="http://schemas.openxmlformats.org/officeDocument/2006/relationships/hyperlink" Target="https://emenscr.nesdc.go.th/viewer/view.html?id=5fa4cf2c7d71223f835ebb05&amp;username=industry08031" TargetMode="External"/><Relationship Id="rId76" Type="http://schemas.openxmlformats.org/officeDocument/2006/relationships/hyperlink" Target="https://emenscr.nesdc.go.th/viewer/view.html?id=6110efd22482000361ae7e41&amp;username=most03071" TargetMode="External"/><Relationship Id="rId97" Type="http://schemas.openxmlformats.org/officeDocument/2006/relationships/hyperlink" Target="https://emenscr.nesdc.go.th/viewer/view.html?id=618255ecd54d60750bdb1b64&amp;username=yru0559041" TargetMode="External"/><Relationship Id="rId104" Type="http://schemas.openxmlformats.org/officeDocument/2006/relationships/hyperlink" Target="https://emenscr.nesdc.go.th/viewer/view.html?id=619f4ea0df200361cae582d0&amp;username=mol04991" TargetMode="External"/><Relationship Id="rId7" Type="http://schemas.openxmlformats.org/officeDocument/2006/relationships/hyperlink" Target="https://emenscr.nesdc.go.th/viewer/view.html?id=5d0707dbc72a7f0aeca53b99&amp;username=most51041" TargetMode="External"/><Relationship Id="rId71" Type="http://schemas.openxmlformats.org/officeDocument/2006/relationships/hyperlink" Target="https://emenscr.nesdc.go.th/viewer/view.html?id=60054858d975f61c9b3c4088&amp;username=nbtc20011" TargetMode="External"/><Relationship Id="rId92" Type="http://schemas.openxmlformats.org/officeDocument/2006/relationships/hyperlink" Target="https://emenscr.nesdc.go.th/viewer/view.html?id=61288fd4914dee5ac289ea77&amp;username=tpqi061" TargetMode="External"/><Relationship Id="rId2" Type="http://schemas.openxmlformats.org/officeDocument/2006/relationships/hyperlink" Target="https://emenscr.nesdc.go.th/viewer/view.html?id=5bdfed14b0bb8f05b8702716&amp;username=industry08031" TargetMode="External"/><Relationship Id="rId29" Type="http://schemas.openxmlformats.org/officeDocument/2006/relationships/hyperlink" Target="https://emenscr.nesdc.go.th/viewer/view.html?id=5ea147f5b704fd4e5122dc40&amp;username=industry08031" TargetMode="External"/><Relationship Id="rId24" Type="http://schemas.openxmlformats.org/officeDocument/2006/relationships/hyperlink" Target="https://emenscr.nesdc.go.th/viewer/view.html?id=5e15aecc5aa6096ad3aa2fed&amp;username=mdes06031" TargetMode="External"/><Relationship Id="rId40" Type="http://schemas.openxmlformats.org/officeDocument/2006/relationships/hyperlink" Target="https://emenscr.nesdc.go.th/viewer/view.html?id=5f27dbe8be917a2f58f17169&amp;username=industry08021" TargetMode="External"/><Relationship Id="rId45" Type="http://schemas.openxmlformats.org/officeDocument/2006/relationships/hyperlink" Target="https://emenscr.nesdc.go.th/viewer/view.html?id=5f2cd1ed5d3d8c1b64cee14b&amp;username=tpqi061" TargetMode="External"/><Relationship Id="rId66" Type="http://schemas.openxmlformats.org/officeDocument/2006/relationships/hyperlink" Target="https://emenscr.nesdc.go.th/viewer/view.html?id=5fd720ce238e5c34f1efcd52&amp;username=mdes06021" TargetMode="External"/><Relationship Id="rId87" Type="http://schemas.openxmlformats.org/officeDocument/2006/relationships/hyperlink" Target="https://emenscr.nesdc.go.th/viewer/view.html?id=611901314bf4461f93d6e6f8&amp;username=industry02041" TargetMode="External"/><Relationship Id="rId110" Type="http://schemas.openxmlformats.org/officeDocument/2006/relationships/hyperlink" Target="https://emenscr.nesdc.go.th/viewer/view.html?id=61de72f3cc5c9002e5950810&amp;username=cu05122381" TargetMode="External"/><Relationship Id="rId61" Type="http://schemas.openxmlformats.org/officeDocument/2006/relationships/hyperlink" Target="https://emenscr.nesdc.go.th/viewer/view.html?id=5fc0a79ebeab9d2a7939c1b7&amp;username=industry08021" TargetMode="External"/><Relationship Id="rId82" Type="http://schemas.openxmlformats.org/officeDocument/2006/relationships/hyperlink" Target="https://emenscr.nesdc.go.th/viewer/view.html?id=61149d155739d16ece92652c&amp;username=most54011" TargetMode="External"/><Relationship Id="rId19" Type="http://schemas.openxmlformats.org/officeDocument/2006/relationships/hyperlink" Target="https://emenscr.nesdc.go.th/viewer/view.html?id=5df83b5bcf2dda1a4f64da75&amp;username=industry04041" TargetMode="External"/><Relationship Id="rId14" Type="http://schemas.openxmlformats.org/officeDocument/2006/relationships/hyperlink" Target="https://emenscr.nesdc.go.th/viewer/view.html?id=5d8baaa36e6bea05a699bb16&amp;username=kmutnb05251" TargetMode="External"/><Relationship Id="rId30" Type="http://schemas.openxmlformats.org/officeDocument/2006/relationships/hyperlink" Target="https://emenscr.nesdc.go.th/viewer/view.html?id=5ea14e3304f7d24e47f2fa70&amp;username=industry08031" TargetMode="External"/><Relationship Id="rId35" Type="http://schemas.openxmlformats.org/officeDocument/2006/relationships/hyperlink" Target="https://emenscr.nesdc.go.th/viewer/view.html?id=5ee1e7b4954d6b253313ecb4&amp;username=industry04041" TargetMode="External"/><Relationship Id="rId56" Type="http://schemas.openxmlformats.org/officeDocument/2006/relationships/hyperlink" Target="https://emenscr.nesdc.go.th/viewer/view.html?id=5fb266110a849e2ce306db32&amp;username=industry08031" TargetMode="External"/><Relationship Id="rId77" Type="http://schemas.openxmlformats.org/officeDocument/2006/relationships/hyperlink" Target="https://emenscr.nesdc.go.th/viewer/view.html?id=6111ea73ef40ea035b9d1085&amp;username=most54011" TargetMode="External"/><Relationship Id="rId100" Type="http://schemas.openxmlformats.org/officeDocument/2006/relationships/hyperlink" Target="https://emenscr.nesdc.go.th/viewer/view.html?id=619ddda5960f7861c4d879cd&amp;username=industry08031" TargetMode="External"/><Relationship Id="rId105" Type="http://schemas.openxmlformats.org/officeDocument/2006/relationships/hyperlink" Target="https://emenscr.nesdc.go.th/viewer/view.html?id=61a5a71d7a9fbf43eacea480&amp;username=industry08031" TargetMode="External"/><Relationship Id="rId8" Type="http://schemas.openxmlformats.org/officeDocument/2006/relationships/hyperlink" Target="https://emenscr.nesdc.go.th/viewer/view.html?id=5d0709b127a73d0aedb78066&amp;username=most51041" TargetMode="External"/><Relationship Id="rId51" Type="http://schemas.openxmlformats.org/officeDocument/2006/relationships/hyperlink" Target="https://emenscr.nesdc.go.th/viewer/view.html?id=5fa11202988b886eeee4259d&amp;username=industry08031" TargetMode="External"/><Relationship Id="rId72" Type="http://schemas.openxmlformats.org/officeDocument/2006/relationships/hyperlink" Target="https://emenscr.nesdc.go.th/viewer/view.html?id=60c9a615d2513234cd5eb525&amp;username=mdes06021" TargetMode="External"/><Relationship Id="rId93" Type="http://schemas.openxmlformats.org/officeDocument/2006/relationships/hyperlink" Target="https://emenscr.nesdc.go.th/viewer/view.html?id=615ac8278dc75c37d57310e0&amp;username=mdes06021" TargetMode="External"/><Relationship Id="rId98" Type="http://schemas.openxmlformats.org/officeDocument/2006/relationships/hyperlink" Target="https://emenscr.nesdc.go.th/viewer/view.html?id=6194a724d51ed2220a0bdcc7&amp;username=industry08041" TargetMode="External"/><Relationship Id="rId3" Type="http://schemas.openxmlformats.org/officeDocument/2006/relationships/hyperlink" Target="https://emenscr.nesdc.go.th/viewer/view.html?id=5c89d519a6ce3a3febe8ced3&amp;username=industry08031" TargetMode="External"/><Relationship Id="rId25" Type="http://schemas.openxmlformats.org/officeDocument/2006/relationships/hyperlink" Target="https://emenscr.nesdc.go.th/viewer/view.html?id=5e3d1e529c40255e36cce84e&amp;username=rmutr0582001" TargetMode="External"/><Relationship Id="rId46" Type="http://schemas.openxmlformats.org/officeDocument/2006/relationships/hyperlink" Target="https://emenscr.nesdc.go.th/viewer/view.html?id=5f2d46ea374fcf0bce406073&amp;username=most51061" TargetMode="External"/><Relationship Id="rId67" Type="http://schemas.openxmlformats.org/officeDocument/2006/relationships/hyperlink" Target="https://emenscr.nesdc.go.th/viewer/view.html?id=5fd83a58238e5c34f1efce65&amp;username=mdes06021" TargetMode="External"/><Relationship Id="rId20" Type="http://schemas.openxmlformats.org/officeDocument/2006/relationships/hyperlink" Target="https://emenscr.nesdc.go.th/viewer/view.html?id=5e004747b459dd49a9ac70ee&amp;username=most51081" TargetMode="External"/><Relationship Id="rId41" Type="http://schemas.openxmlformats.org/officeDocument/2006/relationships/hyperlink" Target="https://emenscr.nesdc.go.th/viewer/view.html?id=5f2a337247ff240c0ef13261&amp;username=most54011" TargetMode="External"/><Relationship Id="rId62" Type="http://schemas.openxmlformats.org/officeDocument/2006/relationships/hyperlink" Target="https://emenscr.nesdc.go.th/viewer/view.html?id=5fc61f9ada05356620e16f46&amp;username=industry08021" TargetMode="External"/><Relationship Id="rId83" Type="http://schemas.openxmlformats.org/officeDocument/2006/relationships/hyperlink" Target="https://emenscr.nesdc.go.th/viewer/view.html?id=61163993e303335e1a75e7fe&amp;username=most54011" TargetMode="External"/><Relationship Id="rId88" Type="http://schemas.openxmlformats.org/officeDocument/2006/relationships/hyperlink" Target="https://emenscr.nesdc.go.th/viewer/view.html?id=61195f334bf4461f93d6e750&amp;username=m-culture02041" TargetMode="External"/><Relationship Id="rId111" Type="http://schemas.openxmlformats.org/officeDocument/2006/relationships/hyperlink" Target="https://emenscr.nesdc.go.th/viewer/view.html?id=61e1003eb3c88907ec03ddf7&amp;username=playingcard21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ea01a40e06f987f870c58fa&amp;username=industry08071" TargetMode="External"/><Relationship Id="rId21" Type="http://schemas.openxmlformats.org/officeDocument/2006/relationships/hyperlink" Target="https://emenscr.nesdc.go.th/viewer/view.html?id=5e032fbd6f155549ab8fbe00&amp;username=moc09071" TargetMode="External"/><Relationship Id="rId42" Type="http://schemas.openxmlformats.org/officeDocument/2006/relationships/hyperlink" Target="https://emenscr.nesdc.go.th/viewer/view.html?id=5f2ba8a758f327252403c69a&amp;username=industry04071" TargetMode="External"/><Relationship Id="rId47" Type="http://schemas.openxmlformats.org/officeDocument/2006/relationships/hyperlink" Target="https://emenscr.nesdc.go.th/viewer/view.html?id=5f630f6181d49e7251587b25&amp;username=msu053041" TargetMode="External"/><Relationship Id="rId63" Type="http://schemas.openxmlformats.org/officeDocument/2006/relationships/hyperlink" Target="https://emenscr.nesdc.go.th/viewer/view.html?id=5fc6233b6b0a9f661db87236&amp;username=industry08021" TargetMode="External"/><Relationship Id="rId68" Type="http://schemas.openxmlformats.org/officeDocument/2006/relationships/hyperlink" Target="https://emenscr.nesdc.go.th/viewer/view.html?id=5fd83ff3a7ca1a34f39f35c4&amp;username=mdes06021" TargetMode="External"/><Relationship Id="rId84" Type="http://schemas.openxmlformats.org/officeDocument/2006/relationships/hyperlink" Target="https://emenscr.nesdc.go.th/viewer/view.html?id=611755169b236c1f95b0c0f5&amp;username=most640141" TargetMode="External"/><Relationship Id="rId89" Type="http://schemas.openxmlformats.org/officeDocument/2006/relationships/hyperlink" Target="https://emenscr.nesdc.go.th/viewer/view.html?id=611963a38b5f6c1fa114cd4f&amp;username=m-culture02041" TargetMode="External"/><Relationship Id="rId112" Type="http://schemas.openxmlformats.org/officeDocument/2006/relationships/hyperlink" Target="https://emenscr.nesdc.go.th/viewer/view.html?id=61e5164b4138de7efabb5450&amp;username=most51061" TargetMode="External"/><Relationship Id="rId16" Type="http://schemas.openxmlformats.org/officeDocument/2006/relationships/hyperlink" Target="https://emenscr.nesdc.go.th/viewer/view.html?id=5df2076221057f4ecfc9ee9c&amp;username=moc11031" TargetMode="External"/><Relationship Id="rId107" Type="http://schemas.openxmlformats.org/officeDocument/2006/relationships/hyperlink" Target="https://emenscr.nesdc.go.th/viewer/view.html?id=61a7345fe55ef143eb1fcac4&amp;username=mdes06021" TargetMode="External"/><Relationship Id="rId11" Type="http://schemas.openxmlformats.org/officeDocument/2006/relationships/hyperlink" Target="https://emenscr.nesdc.go.th/viewer/view.html?id=5d54c86b3ffbd814bb4cc77c&amp;username=industry04041" TargetMode="External"/><Relationship Id="rId32" Type="http://schemas.openxmlformats.org/officeDocument/2006/relationships/hyperlink" Target="https://emenscr.nesdc.go.th/viewer/view.html?id=5ea171dbb704fd4e5122dca7&amp;username=industry08031" TargetMode="External"/><Relationship Id="rId37" Type="http://schemas.openxmlformats.org/officeDocument/2006/relationships/hyperlink" Target="https://emenscr.nesdc.go.th/viewer/view.html?id=5f27c65c02517d2f648721f4&amp;username=industry08021" TargetMode="External"/><Relationship Id="rId53" Type="http://schemas.openxmlformats.org/officeDocument/2006/relationships/hyperlink" Target="https://emenscr.nesdc.go.th/viewer/view.html?id=5fa3c0fa026fb63148ecfc7c&amp;username=industry08031" TargetMode="External"/><Relationship Id="rId58" Type="http://schemas.openxmlformats.org/officeDocument/2006/relationships/hyperlink" Target="https://emenscr.nesdc.go.th/viewer/view.html?id=5fb53710f66b5442a6ec03c2&amp;username=industry08031" TargetMode="External"/><Relationship Id="rId74" Type="http://schemas.openxmlformats.org/officeDocument/2006/relationships/hyperlink" Target="https://emenscr.nesdc.go.th/viewer/view.html?id=610d369914f3557c8585e0d4&amp;username=industry03091" TargetMode="External"/><Relationship Id="rId79" Type="http://schemas.openxmlformats.org/officeDocument/2006/relationships/hyperlink" Target="https://emenscr.nesdc.go.th/viewer/view.html?id=611331d52482000361ae7ff9&amp;username=most54011" TargetMode="External"/><Relationship Id="rId102" Type="http://schemas.openxmlformats.org/officeDocument/2006/relationships/hyperlink" Target="https://emenscr.nesdc.go.th/viewer/view.html?id=619de76eeacc4561cc159d87&amp;username=industry08031" TargetMode="External"/><Relationship Id="rId5" Type="http://schemas.openxmlformats.org/officeDocument/2006/relationships/hyperlink" Target="https://emenscr.nesdc.go.th/viewer/view.html?id=5d0236093d444c41747baf22&amp;username=most53021" TargetMode="External"/><Relationship Id="rId90" Type="http://schemas.openxmlformats.org/officeDocument/2006/relationships/hyperlink" Target="https://emenscr.nesdc.go.th/viewer/view.html?id=611a14a783a6677074486208&amp;username=cu05122381" TargetMode="External"/><Relationship Id="rId95" Type="http://schemas.openxmlformats.org/officeDocument/2006/relationships/hyperlink" Target="https://emenscr.nesdc.go.th/viewer/view.html?id=615d48c417ed2a558b4c2be1&amp;username=mdes06021" TargetMode="External"/><Relationship Id="rId22" Type="http://schemas.openxmlformats.org/officeDocument/2006/relationships/hyperlink" Target="https://emenscr.nesdc.go.th/viewer/view.html?id=5e0430b0b459dd49a9ac7b52&amp;username=buu62001" TargetMode="External"/><Relationship Id="rId27" Type="http://schemas.openxmlformats.org/officeDocument/2006/relationships/hyperlink" Target="https://emenscr.nesdc.go.th/viewer/view.html?id=5ea12f19bb823214d1e256e7&amp;username=industry08031" TargetMode="External"/><Relationship Id="rId43" Type="http://schemas.openxmlformats.org/officeDocument/2006/relationships/hyperlink" Target="https://emenscr.nesdc.go.th/viewer/view.html?id=5f2bbabb5ae40c252664c16c&amp;username=nida05263081" TargetMode="External"/><Relationship Id="rId48" Type="http://schemas.openxmlformats.org/officeDocument/2006/relationships/hyperlink" Target="https://emenscr.nesdc.go.th/viewer/view.html?id=5f6b65f27c54104601acfc36&amp;username=playingcard21" TargetMode="External"/><Relationship Id="rId64" Type="http://schemas.openxmlformats.org/officeDocument/2006/relationships/hyperlink" Target="https://emenscr.nesdc.go.th/viewer/view.html?id=5fcdffab1540bf161ab277f5&amp;username=mot0703301" TargetMode="External"/><Relationship Id="rId69" Type="http://schemas.openxmlformats.org/officeDocument/2006/relationships/hyperlink" Target="https://emenscr.nesdc.go.th/viewer/view.html?id=5fdd22798ae2fc1b311d2152&amp;username=rus0585111" TargetMode="External"/><Relationship Id="rId113" Type="http://schemas.openxmlformats.org/officeDocument/2006/relationships/hyperlink" Target="https://emenscr.nesdc.go.th/viewer/view.html?id=61e80c9d0e71cf0e567a2854&amp;username=srru0546031" TargetMode="External"/><Relationship Id="rId80" Type="http://schemas.openxmlformats.org/officeDocument/2006/relationships/hyperlink" Target="https://emenscr.nesdc.go.th/viewer/view.html?id=6113c2e679c1d06ed51e5447&amp;username=most54011" TargetMode="External"/><Relationship Id="rId85" Type="http://schemas.openxmlformats.org/officeDocument/2006/relationships/hyperlink" Target="https://emenscr.nesdc.go.th/viewer/view.html?id=61178f3f4bf4461f93d6e5cc&amp;username=rmutl0583011" TargetMode="External"/><Relationship Id="rId12" Type="http://schemas.openxmlformats.org/officeDocument/2006/relationships/hyperlink" Target="https://emenscr.nesdc.go.th/viewer/view.html?id=5d550c2d8087be14b6d4cd72&amp;username=industry04021" TargetMode="External"/><Relationship Id="rId17" Type="http://schemas.openxmlformats.org/officeDocument/2006/relationships/hyperlink" Target="https://emenscr.nesdc.go.th/viewer/view.html?id=5df316939bd9f12c4a2d08fb&amp;username=industry04041" TargetMode="External"/><Relationship Id="rId33" Type="http://schemas.openxmlformats.org/officeDocument/2006/relationships/hyperlink" Target="https://emenscr.nesdc.go.th/viewer/view.html?id=5ea2911dc320690e90c0f301&amp;username=industry08031" TargetMode="External"/><Relationship Id="rId38" Type="http://schemas.openxmlformats.org/officeDocument/2006/relationships/hyperlink" Target="https://emenscr.nesdc.go.th/viewer/view.html?id=5f27cf49b922e22f5780c0f2&amp;username=industry08021" TargetMode="External"/><Relationship Id="rId59" Type="http://schemas.openxmlformats.org/officeDocument/2006/relationships/hyperlink" Target="https://emenscr.nesdc.go.th/viewer/view.html?id=5fb53b7e20f6a8429dff630c&amp;username=industry08031" TargetMode="External"/><Relationship Id="rId103" Type="http://schemas.openxmlformats.org/officeDocument/2006/relationships/hyperlink" Target="https://emenscr.nesdc.go.th/viewer/view.html?id=619deb18df200361cae581df&amp;username=industry08031" TargetMode="External"/><Relationship Id="rId108" Type="http://schemas.openxmlformats.org/officeDocument/2006/relationships/hyperlink" Target="https://emenscr.nesdc.go.th/viewer/view.html?id=61a73e4c77658f43f3668481&amp;username=mdes06021" TargetMode="External"/><Relationship Id="rId54" Type="http://schemas.openxmlformats.org/officeDocument/2006/relationships/hyperlink" Target="https://emenscr.nesdc.go.th/viewer/view.html?id=5fa4c8ccd1df483f7bfa9730&amp;username=industry08031" TargetMode="External"/><Relationship Id="rId70" Type="http://schemas.openxmlformats.org/officeDocument/2006/relationships/hyperlink" Target="https://emenscr.nesdc.go.th/viewer/view.html?id=5fdede66adb90d1b2adda57e&amp;username=rus0585111" TargetMode="External"/><Relationship Id="rId75" Type="http://schemas.openxmlformats.org/officeDocument/2006/relationships/hyperlink" Target="https://emenscr.nesdc.go.th/viewer/view.html?id=610f917a2482000361ae7d94&amp;username=industry08031" TargetMode="External"/><Relationship Id="rId91" Type="http://schemas.openxmlformats.org/officeDocument/2006/relationships/hyperlink" Target="https://emenscr.nesdc.go.th/viewer/view.html?id=611a181683a6677074486215&amp;username=cu05122381" TargetMode="External"/><Relationship Id="rId96" Type="http://schemas.openxmlformats.org/officeDocument/2006/relationships/hyperlink" Target="https://emenscr.nesdc.go.th/viewer/view.html?id=6180c06054647b65dda82d06&amp;username=industry04041" TargetMode="External"/><Relationship Id="rId1" Type="http://schemas.openxmlformats.org/officeDocument/2006/relationships/hyperlink" Target="https://emenscr.nesdc.go.th/viewer/view.html?id=5b84ca3bb76a640f339872d4&amp;username=rmutt0578081" TargetMode="External"/><Relationship Id="rId6" Type="http://schemas.openxmlformats.org/officeDocument/2006/relationships/hyperlink" Target="https://emenscr.nesdc.go.th/viewer/view.html?id=5d06f814ae46c10af22264db&amp;username=most51041" TargetMode="External"/><Relationship Id="rId15" Type="http://schemas.openxmlformats.org/officeDocument/2006/relationships/hyperlink" Target="https://emenscr.nesdc.go.th/viewer/view.html?id=5dad502c1cf04a5bcff24b43&amp;username=rmutt057802011" TargetMode="External"/><Relationship Id="rId23" Type="http://schemas.openxmlformats.org/officeDocument/2006/relationships/hyperlink" Target="https://emenscr.nesdc.go.th/viewer/view.html?id=5e15aa294735416acaa5adec&amp;username=mdes06031" TargetMode="External"/><Relationship Id="rId28" Type="http://schemas.openxmlformats.org/officeDocument/2006/relationships/hyperlink" Target="https://emenscr.nesdc.go.th/viewer/view.html?id=5ea1338cfca19b14cce10146&amp;username=industry08031" TargetMode="External"/><Relationship Id="rId36" Type="http://schemas.openxmlformats.org/officeDocument/2006/relationships/hyperlink" Target="https://emenscr.nesdc.go.th/viewer/view.html?id=5f23bde06a665051adb269bf&amp;username=mol04041" TargetMode="External"/><Relationship Id="rId49" Type="http://schemas.openxmlformats.org/officeDocument/2006/relationships/hyperlink" Target="https://emenscr.nesdc.go.th/viewer/view.html?id=5f7555b47c54104601acfee7&amp;username=tpqi061" TargetMode="External"/><Relationship Id="rId57" Type="http://schemas.openxmlformats.org/officeDocument/2006/relationships/hyperlink" Target="https://emenscr.nesdc.go.th/viewer/view.html?id=5fb33c2bf1fa732ce2f634bd&amp;username=tpqi061" TargetMode="External"/><Relationship Id="rId106" Type="http://schemas.openxmlformats.org/officeDocument/2006/relationships/hyperlink" Target="https://emenscr.nesdc.go.th/viewer/view.html?id=61a5a9ace55ef143eb1fc926&amp;username=industry08031" TargetMode="External"/><Relationship Id="rId114" Type="http://schemas.openxmlformats.org/officeDocument/2006/relationships/printerSettings" Target="../printerSettings/printerSettings2.bin"/><Relationship Id="rId10" Type="http://schemas.openxmlformats.org/officeDocument/2006/relationships/hyperlink" Target="https://emenscr.nesdc.go.th/viewer/view.html?id=5d0724f427a73d0aedb78095&amp;username=most51041" TargetMode="External"/><Relationship Id="rId31" Type="http://schemas.openxmlformats.org/officeDocument/2006/relationships/hyperlink" Target="https://emenscr.nesdc.go.th/viewer/view.html?id=5ea16546b704fd4e5122dc9a&amp;username=industry08031" TargetMode="External"/><Relationship Id="rId44" Type="http://schemas.openxmlformats.org/officeDocument/2006/relationships/hyperlink" Target="https://emenscr.nesdc.go.th/viewer/view.html?id=5f2ccc3e1e9bcf1b6a3365ae&amp;username=ieat5102111" TargetMode="External"/><Relationship Id="rId52" Type="http://schemas.openxmlformats.org/officeDocument/2006/relationships/hyperlink" Target="https://emenscr.nesdc.go.th/viewer/view.html?id=5fa12c07473e860600b7633d&amp;username=industry08031" TargetMode="External"/><Relationship Id="rId60" Type="http://schemas.openxmlformats.org/officeDocument/2006/relationships/hyperlink" Target="https://emenscr.nesdc.go.th/viewer/view.html?id=5fbb522c9a014c2a732f7291&amp;username=industry08031" TargetMode="External"/><Relationship Id="rId65" Type="http://schemas.openxmlformats.org/officeDocument/2006/relationships/hyperlink" Target="https://emenscr.nesdc.go.th/viewer/view.html?id=5fce0259ca8ceb16144f5596&amp;username=mot0703301" TargetMode="External"/><Relationship Id="rId73" Type="http://schemas.openxmlformats.org/officeDocument/2006/relationships/hyperlink" Target="https://emenscr.nesdc.go.th/viewer/view.html?id=610b7ca5d0d85c6fa84a394b&amp;username=mol04991" TargetMode="External"/><Relationship Id="rId78" Type="http://schemas.openxmlformats.org/officeDocument/2006/relationships/hyperlink" Target="https://emenscr.nesdc.go.th/viewer/view.html?id=61124ffa86ed660368a5bc26&amp;username=ieat5106111" TargetMode="External"/><Relationship Id="rId81" Type="http://schemas.openxmlformats.org/officeDocument/2006/relationships/hyperlink" Target="https://emenscr.nesdc.go.th/viewer/view.html?id=6113ca1079c1d06ed51e544d&amp;username=most54011" TargetMode="External"/><Relationship Id="rId86" Type="http://schemas.openxmlformats.org/officeDocument/2006/relationships/hyperlink" Target="https://emenscr.nesdc.go.th/viewer/view.html?id=6118d292ee6abd1f949028fb&amp;username=industry02041" TargetMode="External"/><Relationship Id="rId94" Type="http://schemas.openxmlformats.org/officeDocument/2006/relationships/hyperlink" Target="https://emenscr.nesdc.go.th/viewer/view.html?id=615bce71842ae437dcb1083b&amp;username=mdes06021" TargetMode="External"/><Relationship Id="rId99" Type="http://schemas.openxmlformats.org/officeDocument/2006/relationships/hyperlink" Target="https://emenscr.nesdc.go.th/viewer/view.html?id=619cca5efef84f3d534c7f6e&amp;username=industry08031" TargetMode="External"/><Relationship Id="rId101" Type="http://schemas.openxmlformats.org/officeDocument/2006/relationships/hyperlink" Target="https://emenscr.nesdc.go.th/viewer/view.html?id=619de0dd0334b361d2ad737e&amp;username=industry08031" TargetMode="External"/><Relationship Id="rId4" Type="http://schemas.openxmlformats.org/officeDocument/2006/relationships/hyperlink" Target="https://emenscr.nesdc.go.th/viewer/view.html?id=5c94911ba6ce3a3febe8cfba&amp;username=rmutt0578081" TargetMode="External"/><Relationship Id="rId9" Type="http://schemas.openxmlformats.org/officeDocument/2006/relationships/hyperlink" Target="https://emenscr.nesdc.go.th/viewer/view.html?id=5d070effae46c10af2226511&amp;username=most51041" TargetMode="External"/><Relationship Id="rId13" Type="http://schemas.openxmlformats.org/officeDocument/2006/relationships/hyperlink" Target="https://emenscr.nesdc.go.th/viewer/view.html?id=5d8ae19c6e6bea05a699ba18&amp;username=mof03091" TargetMode="External"/><Relationship Id="rId18" Type="http://schemas.openxmlformats.org/officeDocument/2006/relationships/hyperlink" Target="https://emenscr.nesdc.go.th/viewer/view.html?id=5df839931069321a558d6b48&amp;username=industry04041" TargetMode="External"/><Relationship Id="rId39" Type="http://schemas.openxmlformats.org/officeDocument/2006/relationships/hyperlink" Target="https://emenscr.nesdc.go.th/viewer/view.html?id=5f27d6a0be917a2f58f17158&amp;username=industry08021" TargetMode="External"/><Relationship Id="rId109" Type="http://schemas.openxmlformats.org/officeDocument/2006/relationships/hyperlink" Target="https://emenscr.nesdc.go.th/viewer/view.html?id=61d173e34db925615229b070&amp;username=most54011" TargetMode="External"/><Relationship Id="rId34" Type="http://schemas.openxmlformats.org/officeDocument/2006/relationships/hyperlink" Target="https://emenscr.nesdc.go.th/viewer/view.html?id=5ea2bd0693c4700e9e0855df&amp;username=industry08031" TargetMode="External"/><Relationship Id="rId50" Type="http://schemas.openxmlformats.org/officeDocument/2006/relationships/hyperlink" Target="https://emenscr.nesdc.go.th/viewer/view.html?id=5f8d33f253ffa53190cb2cb1&amp;username=kmitl052401061" TargetMode="External"/><Relationship Id="rId55" Type="http://schemas.openxmlformats.org/officeDocument/2006/relationships/hyperlink" Target="https://emenscr.nesdc.go.th/viewer/view.html?id=5fa4cf2c7d71223f835ebb05&amp;username=industry08031" TargetMode="External"/><Relationship Id="rId76" Type="http://schemas.openxmlformats.org/officeDocument/2006/relationships/hyperlink" Target="https://emenscr.nesdc.go.th/viewer/view.html?id=6110efd22482000361ae7e41&amp;username=most03071" TargetMode="External"/><Relationship Id="rId97" Type="http://schemas.openxmlformats.org/officeDocument/2006/relationships/hyperlink" Target="https://emenscr.nesdc.go.th/viewer/view.html?id=618255ecd54d60750bdb1b64&amp;username=yru0559041" TargetMode="External"/><Relationship Id="rId104" Type="http://schemas.openxmlformats.org/officeDocument/2006/relationships/hyperlink" Target="https://emenscr.nesdc.go.th/viewer/view.html?id=619f4ea0df200361cae582d0&amp;username=mol04991" TargetMode="External"/><Relationship Id="rId7" Type="http://schemas.openxmlformats.org/officeDocument/2006/relationships/hyperlink" Target="https://emenscr.nesdc.go.th/viewer/view.html?id=5d0707dbc72a7f0aeca53b99&amp;username=most51041" TargetMode="External"/><Relationship Id="rId71" Type="http://schemas.openxmlformats.org/officeDocument/2006/relationships/hyperlink" Target="https://emenscr.nesdc.go.th/viewer/view.html?id=60054858d975f61c9b3c4088&amp;username=nbtc20011" TargetMode="External"/><Relationship Id="rId92" Type="http://schemas.openxmlformats.org/officeDocument/2006/relationships/hyperlink" Target="https://emenscr.nesdc.go.th/viewer/view.html?id=61288fd4914dee5ac289ea77&amp;username=tpqi061" TargetMode="External"/><Relationship Id="rId2" Type="http://schemas.openxmlformats.org/officeDocument/2006/relationships/hyperlink" Target="https://emenscr.nesdc.go.th/viewer/view.html?id=5bdfed14b0bb8f05b8702716&amp;username=industry08031" TargetMode="External"/><Relationship Id="rId29" Type="http://schemas.openxmlformats.org/officeDocument/2006/relationships/hyperlink" Target="https://emenscr.nesdc.go.th/viewer/view.html?id=5ea147f5b704fd4e5122dc40&amp;username=industry08031" TargetMode="External"/><Relationship Id="rId24" Type="http://schemas.openxmlformats.org/officeDocument/2006/relationships/hyperlink" Target="https://emenscr.nesdc.go.th/viewer/view.html?id=5e15aecc5aa6096ad3aa2fed&amp;username=mdes06031" TargetMode="External"/><Relationship Id="rId40" Type="http://schemas.openxmlformats.org/officeDocument/2006/relationships/hyperlink" Target="https://emenscr.nesdc.go.th/viewer/view.html?id=5f27dbe8be917a2f58f17169&amp;username=industry08021" TargetMode="External"/><Relationship Id="rId45" Type="http://schemas.openxmlformats.org/officeDocument/2006/relationships/hyperlink" Target="https://emenscr.nesdc.go.th/viewer/view.html?id=5f2cd1ed5d3d8c1b64cee14b&amp;username=tpqi061" TargetMode="External"/><Relationship Id="rId66" Type="http://schemas.openxmlformats.org/officeDocument/2006/relationships/hyperlink" Target="https://emenscr.nesdc.go.th/viewer/view.html?id=5fd720ce238e5c34f1efcd52&amp;username=mdes06021" TargetMode="External"/><Relationship Id="rId87" Type="http://schemas.openxmlformats.org/officeDocument/2006/relationships/hyperlink" Target="https://emenscr.nesdc.go.th/viewer/view.html?id=611901314bf4461f93d6e6f8&amp;username=industry02041" TargetMode="External"/><Relationship Id="rId110" Type="http://schemas.openxmlformats.org/officeDocument/2006/relationships/hyperlink" Target="https://emenscr.nesdc.go.th/viewer/view.html?id=61de72f3cc5c9002e5950810&amp;username=cu05122381" TargetMode="External"/><Relationship Id="rId61" Type="http://schemas.openxmlformats.org/officeDocument/2006/relationships/hyperlink" Target="https://emenscr.nesdc.go.th/viewer/view.html?id=5fc0a79ebeab9d2a7939c1b7&amp;username=industry08021" TargetMode="External"/><Relationship Id="rId82" Type="http://schemas.openxmlformats.org/officeDocument/2006/relationships/hyperlink" Target="https://emenscr.nesdc.go.th/viewer/view.html?id=61149d155739d16ece92652c&amp;username=most54011" TargetMode="External"/><Relationship Id="rId19" Type="http://schemas.openxmlformats.org/officeDocument/2006/relationships/hyperlink" Target="https://emenscr.nesdc.go.th/viewer/view.html?id=5df83b5bcf2dda1a4f64da75&amp;username=industry04041" TargetMode="External"/><Relationship Id="rId14" Type="http://schemas.openxmlformats.org/officeDocument/2006/relationships/hyperlink" Target="https://emenscr.nesdc.go.th/viewer/view.html?id=5d8baaa36e6bea05a699bb16&amp;username=kmutnb05251" TargetMode="External"/><Relationship Id="rId30" Type="http://schemas.openxmlformats.org/officeDocument/2006/relationships/hyperlink" Target="https://emenscr.nesdc.go.th/viewer/view.html?id=5ea14e3304f7d24e47f2fa70&amp;username=industry08031" TargetMode="External"/><Relationship Id="rId35" Type="http://schemas.openxmlformats.org/officeDocument/2006/relationships/hyperlink" Target="https://emenscr.nesdc.go.th/viewer/view.html?id=5ee1e7b4954d6b253313ecb4&amp;username=industry04041" TargetMode="External"/><Relationship Id="rId56" Type="http://schemas.openxmlformats.org/officeDocument/2006/relationships/hyperlink" Target="https://emenscr.nesdc.go.th/viewer/view.html?id=5fb266110a849e2ce306db32&amp;username=industry08031" TargetMode="External"/><Relationship Id="rId77" Type="http://schemas.openxmlformats.org/officeDocument/2006/relationships/hyperlink" Target="https://emenscr.nesdc.go.th/viewer/view.html?id=6111ea73ef40ea035b9d1085&amp;username=most54011" TargetMode="External"/><Relationship Id="rId100" Type="http://schemas.openxmlformats.org/officeDocument/2006/relationships/hyperlink" Target="https://emenscr.nesdc.go.th/viewer/view.html?id=619ddda5960f7861c4d879cd&amp;username=industry08031" TargetMode="External"/><Relationship Id="rId105" Type="http://schemas.openxmlformats.org/officeDocument/2006/relationships/hyperlink" Target="https://emenscr.nesdc.go.th/viewer/view.html?id=61a5a71d7a9fbf43eacea480&amp;username=industry08031" TargetMode="External"/><Relationship Id="rId8" Type="http://schemas.openxmlformats.org/officeDocument/2006/relationships/hyperlink" Target="https://emenscr.nesdc.go.th/viewer/view.html?id=5d0709b127a73d0aedb78066&amp;username=most51041" TargetMode="External"/><Relationship Id="rId51" Type="http://schemas.openxmlformats.org/officeDocument/2006/relationships/hyperlink" Target="https://emenscr.nesdc.go.th/viewer/view.html?id=5fa11202988b886eeee4259d&amp;username=industry08031" TargetMode="External"/><Relationship Id="rId72" Type="http://schemas.openxmlformats.org/officeDocument/2006/relationships/hyperlink" Target="https://emenscr.nesdc.go.th/viewer/view.html?id=60c9a615d2513234cd5eb525&amp;username=mdes06021" TargetMode="External"/><Relationship Id="rId93" Type="http://schemas.openxmlformats.org/officeDocument/2006/relationships/hyperlink" Target="https://emenscr.nesdc.go.th/viewer/view.html?id=615ac8278dc75c37d57310e0&amp;username=mdes06021" TargetMode="External"/><Relationship Id="rId98" Type="http://schemas.openxmlformats.org/officeDocument/2006/relationships/hyperlink" Target="https://emenscr.nesdc.go.th/viewer/view.html?id=6194a724d51ed2220a0bdcc7&amp;username=industry08041" TargetMode="External"/><Relationship Id="rId3" Type="http://schemas.openxmlformats.org/officeDocument/2006/relationships/hyperlink" Target="https://emenscr.nesdc.go.th/viewer/view.html?id=5c89d519a6ce3a3febe8ced3&amp;username=industry08031" TargetMode="External"/><Relationship Id="rId25" Type="http://schemas.openxmlformats.org/officeDocument/2006/relationships/hyperlink" Target="https://emenscr.nesdc.go.th/viewer/view.html?id=5e3d1e529c40255e36cce84e&amp;username=rmutr0582001" TargetMode="External"/><Relationship Id="rId46" Type="http://schemas.openxmlformats.org/officeDocument/2006/relationships/hyperlink" Target="https://emenscr.nesdc.go.th/viewer/view.html?id=5f2d46ea374fcf0bce406073&amp;username=most51061" TargetMode="External"/><Relationship Id="rId67" Type="http://schemas.openxmlformats.org/officeDocument/2006/relationships/hyperlink" Target="https://emenscr.nesdc.go.th/viewer/view.html?id=5fd83a58238e5c34f1efce65&amp;username=mdes06021" TargetMode="External"/><Relationship Id="rId20" Type="http://schemas.openxmlformats.org/officeDocument/2006/relationships/hyperlink" Target="https://emenscr.nesdc.go.th/viewer/view.html?id=5e004747b459dd49a9ac70ee&amp;username=most51081" TargetMode="External"/><Relationship Id="rId41" Type="http://schemas.openxmlformats.org/officeDocument/2006/relationships/hyperlink" Target="https://emenscr.nesdc.go.th/viewer/view.html?id=5f2a337247ff240c0ef13261&amp;username=most54011" TargetMode="External"/><Relationship Id="rId62" Type="http://schemas.openxmlformats.org/officeDocument/2006/relationships/hyperlink" Target="https://emenscr.nesdc.go.th/viewer/view.html?id=5fc61f9ada05356620e16f46&amp;username=industry08021" TargetMode="External"/><Relationship Id="rId83" Type="http://schemas.openxmlformats.org/officeDocument/2006/relationships/hyperlink" Target="https://emenscr.nesdc.go.th/viewer/view.html?id=61163993e303335e1a75e7fe&amp;username=most54011" TargetMode="External"/><Relationship Id="rId88" Type="http://schemas.openxmlformats.org/officeDocument/2006/relationships/hyperlink" Target="https://emenscr.nesdc.go.th/viewer/view.html?id=61195f334bf4461f93d6e750&amp;username=m-culture02041" TargetMode="External"/><Relationship Id="rId111" Type="http://schemas.openxmlformats.org/officeDocument/2006/relationships/hyperlink" Target="https://emenscr.nesdc.go.th/viewer/view.html?id=61e1003eb3c88907ec03ddf7&amp;username=playingcard2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d8ae19c6e6bea05a699ba18&amp;username=mof03091" TargetMode="External"/><Relationship Id="rId18" Type="http://schemas.openxmlformats.org/officeDocument/2006/relationships/hyperlink" Target="https://emenscr.nesdc.go.th/viewer/view.html?id=5df839931069321a558d6b48&amp;username=industry04041" TargetMode="External"/><Relationship Id="rId26" Type="http://schemas.openxmlformats.org/officeDocument/2006/relationships/hyperlink" Target="https://emenscr.nesdc.go.th/viewer/view.html?id=5ea01a40e06f987f870c58fa&amp;username=industry08071" TargetMode="External"/><Relationship Id="rId21" Type="http://schemas.openxmlformats.org/officeDocument/2006/relationships/hyperlink" Target="https://emenscr.nesdc.go.th/viewer/view.html?id=5e032fbd6f155549ab8fbe00&amp;username=moc09071" TargetMode="External"/><Relationship Id="rId34" Type="http://schemas.openxmlformats.org/officeDocument/2006/relationships/hyperlink" Target="https://emenscr.nesdc.go.th/viewer/view.html?id=5ea2bd0693c4700e9e0855df&amp;username=industry08031" TargetMode="External"/><Relationship Id="rId7" Type="http://schemas.openxmlformats.org/officeDocument/2006/relationships/hyperlink" Target="https://emenscr.nesdc.go.th/viewer/view.html?id=5d0707dbc72a7f0aeca53b99&amp;username=most51041" TargetMode="External"/><Relationship Id="rId12" Type="http://schemas.openxmlformats.org/officeDocument/2006/relationships/hyperlink" Target="https://emenscr.nesdc.go.th/viewer/view.html?id=5d550c2d8087be14b6d4cd72&amp;username=industry04021" TargetMode="External"/><Relationship Id="rId17" Type="http://schemas.openxmlformats.org/officeDocument/2006/relationships/hyperlink" Target="https://emenscr.nesdc.go.th/viewer/view.html?id=5df316939bd9f12c4a2d08fb&amp;username=industry04041" TargetMode="External"/><Relationship Id="rId25" Type="http://schemas.openxmlformats.org/officeDocument/2006/relationships/hyperlink" Target="https://emenscr.nesdc.go.th/viewer/view.html?id=5e3d1e529c40255e36cce84e&amp;username=rmutr0582001" TargetMode="External"/><Relationship Id="rId33" Type="http://schemas.openxmlformats.org/officeDocument/2006/relationships/hyperlink" Target="https://emenscr.nesdc.go.th/viewer/view.html?id=5ea2911dc320690e90c0f301&amp;username=industry08031" TargetMode="External"/><Relationship Id="rId2" Type="http://schemas.openxmlformats.org/officeDocument/2006/relationships/hyperlink" Target="https://emenscr.nesdc.go.th/viewer/view.html?id=5bdfed14b0bb8f05b8702716&amp;username=industry08031" TargetMode="External"/><Relationship Id="rId16" Type="http://schemas.openxmlformats.org/officeDocument/2006/relationships/hyperlink" Target="https://emenscr.nesdc.go.th/viewer/view.html?id=5df2076221057f4ecfc9ee9c&amp;username=moc11031" TargetMode="External"/><Relationship Id="rId20" Type="http://schemas.openxmlformats.org/officeDocument/2006/relationships/hyperlink" Target="https://emenscr.nesdc.go.th/viewer/view.html?id=5e004747b459dd49a9ac70ee&amp;username=most51081" TargetMode="External"/><Relationship Id="rId29" Type="http://schemas.openxmlformats.org/officeDocument/2006/relationships/hyperlink" Target="https://emenscr.nesdc.go.th/viewer/view.html?id=5ea147f5b704fd4e5122dc40&amp;username=industry08031" TargetMode="External"/><Relationship Id="rId1" Type="http://schemas.openxmlformats.org/officeDocument/2006/relationships/hyperlink" Target="https://emenscr.nesdc.go.th/viewer/view.html?id=5b84ca3bb76a640f339872d4&amp;username=rmutt0578081" TargetMode="External"/><Relationship Id="rId6" Type="http://schemas.openxmlformats.org/officeDocument/2006/relationships/hyperlink" Target="https://emenscr.nesdc.go.th/viewer/view.html?id=5d06f814ae46c10af22264db&amp;username=most51041" TargetMode="External"/><Relationship Id="rId11" Type="http://schemas.openxmlformats.org/officeDocument/2006/relationships/hyperlink" Target="https://emenscr.nesdc.go.th/viewer/view.html?id=5d54c86b3ffbd814bb4cc77c&amp;username=industry04041" TargetMode="External"/><Relationship Id="rId24" Type="http://schemas.openxmlformats.org/officeDocument/2006/relationships/hyperlink" Target="https://emenscr.nesdc.go.th/viewer/view.html?id=5e15aecc5aa6096ad3aa2fed&amp;username=mdes06031" TargetMode="External"/><Relationship Id="rId32" Type="http://schemas.openxmlformats.org/officeDocument/2006/relationships/hyperlink" Target="https://emenscr.nesdc.go.th/viewer/view.html?id=5ea171dbb704fd4e5122dca7&amp;username=industry08031" TargetMode="External"/><Relationship Id="rId37" Type="http://schemas.openxmlformats.org/officeDocument/2006/relationships/drawing" Target="../drawings/drawing2.xml"/><Relationship Id="rId5" Type="http://schemas.openxmlformats.org/officeDocument/2006/relationships/hyperlink" Target="https://emenscr.nesdc.go.th/viewer/view.html?id=5d0236093d444c41747baf22&amp;username=most53021" TargetMode="External"/><Relationship Id="rId15" Type="http://schemas.openxmlformats.org/officeDocument/2006/relationships/hyperlink" Target="https://emenscr.nesdc.go.th/viewer/view.html?id=5dad502c1cf04a5bcff24b43&amp;username=rmutt057802011" TargetMode="External"/><Relationship Id="rId23" Type="http://schemas.openxmlformats.org/officeDocument/2006/relationships/hyperlink" Target="https://emenscr.nesdc.go.th/viewer/view.html?id=5e15aa294735416acaa5adec&amp;username=mdes06031" TargetMode="External"/><Relationship Id="rId28" Type="http://schemas.openxmlformats.org/officeDocument/2006/relationships/hyperlink" Target="https://emenscr.nesdc.go.th/viewer/view.html?id=5ea1338cfca19b14cce10146&amp;username=industry08031" TargetMode="External"/><Relationship Id="rId36" Type="http://schemas.openxmlformats.org/officeDocument/2006/relationships/printerSettings" Target="../printerSettings/printerSettings4.bin"/><Relationship Id="rId10" Type="http://schemas.openxmlformats.org/officeDocument/2006/relationships/hyperlink" Target="https://emenscr.nesdc.go.th/viewer/view.html?id=5d0724f427a73d0aedb78095&amp;username=most51041" TargetMode="External"/><Relationship Id="rId19" Type="http://schemas.openxmlformats.org/officeDocument/2006/relationships/hyperlink" Target="https://emenscr.nesdc.go.th/viewer/view.html?id=5df83b5bcf2dda1a4f64da75&amp;username=industry04041" TargetMode="External"/><Relationship Id="rId31" Type="http://schemas.openxmlformats.org/officeDocument/2006/relationships/hyperlink" Target="https://emenscr.nesdc.go.th/viewer/view.html?id=5ea16546b704fd4e5122dc9a&amp;username=industry08031" TargetMode="External"/><Relationship Id="rId4" Type="http://schemas.openxmlformats.org/officeDocument/2006/relationships/hyperlink" Target="https://emenscr.nesdc.go.th/viewer/view.html?id=5c94911ba6ce3a3febe8cfba&amp;username=rmutt0578081" TargetMode="External"/><Relationship Id="rId9" Type="http://schemas.openxmlformats.org/officeDocument/2006/relationships/hyperlink" Target="https://emenscr.nesdc.go.th/viewer/view.html?id=5d070effae46c10af2226511&amp;username=most51041" TargetMode="External"/><Relationship Id="rId14" Type="http://schemas.openxmlformats.org/officeDocument/2006/relationships/hyperlink" Target="https://emenscr.nesdc.go.th/viewer/view.html?id=5d8baaa36e6bea05a699bb16&amp;username=kmutnb05251" TargetMode="External"/><Relationship Id="rId22" Type="http://schemas.openxmlformats.org/officeDocument/2006/relationships/hyperlink" Target="https://emenscr.nesdc.go.th/viewer/view.html?id=5e0430b0b459dd49a9ac7b52&amp;username=buu62001" TargetMode="External"/><Relationship Id="rId27" Type="http://schemas.openxmlformats.org/officeDocument/2006/relationships/hyperlink" Target="https://emenscr.nesdc.go.th/viewer/view.html?id=5ea12f19bb823214d1e256e7&amp;username=industry08031" TargetMode="External"/><Relationship Id="rId30" Type="http://schemas.openxmlformats.org/officeDocument/2006/relationships/hyperlink" Target="https://emenscr.nesdc.go.th/viewer/view.html?id=5ea14e3304f7d24e47f2fa70&amp;username=industry08031" TargetMode="External"/><Relationship Id="rId35" Type="http://schemas.openxmlformats.org/officeDocument/2006/relationships/hyperlink" Target="https://emenscr.nesdc.go.th/viewer/view.html?id=5f6b65f27c54104601acfc36&amp;username=playingcard21" TargetMode="External"/><Relationship Id="rId8" Type="http://schemas.openxmlformats.org/officeDocument/2006/relationships/hyperlink" Target="https://emenscr.nesdc.go.th/viewer/view.html?id=5d0709b127a73d0aedb78066&amp;username=most51041" TargetMode="External"/><Relationship Id="rId3" Type="http://schemas.openxmlformats.org/officeDocument/2006/relationships/hyperlink" Target="https://emenscr.nesdc.go.th/viewer/view.html?id=5c89d519a6ce3a3febe8ced3&amp;username=industry08031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d8ae19c6e6bea05a699ba18&amp;username=mof03091" TargetMode="External"/><Relationship Id="rId18" Type="http://schemas.openxmlformats.org/officeDocument/2006/relationships/hyperlink" Target="https://emenscr.nesdc.go.th/viewer/view.html?id=5df839931069321a558d6b48&amp;username=industry04041" TargetMode="External"/><Relationship Id="rId26" Type="http://schemas.openxmlformats.org/officeDocument/2006/relationships/hyperlink" Target="https://emenscr.nesdc.go.th/viewer/view.html?id=5ea01a40e06f987f870c58fa&amp;username=industry08071" TargetMode="External"/><Relationship Id="rId39" Type="http://schemas.openxmlformats.org/officeDocument/2006/relationships/hyperlink" Target="https://emenscr.nesdc.go.th/viewer/view.html?id=5f8d33f253ffa53190cb2cb1&amp;username=kmitl052401061" TargetMode="External"/><Relationship Id="rId21" Type="http://schemas.openxmlformats.org/officeDocument/2006/relationships/hyperlink" Target="https://emenscr.nesdc.go.th/viewer/view.html?id=5e032fbd6f155549ab8fbe00&amp;username=moc09071" TargetMode="External"/><Relationship Id="rId34" Type="http://schemas.openxmlformats.org/officeDocument/2006/relationships/hyperlink" Target="https://emenscr.nesdc.go.th/viewer/view.html?id=5ea2bd0693c4700e9e0855df&amp;username=industry08031" TargetMode="External"/><Relationship Id="rId42" Type="http://schemas.openxmlformats.org/officeDocument/2006/relationships/hyperlink" Target="https://emenscr.nesdc.go.th/viewer/view.html?id=5fa3c0fa026fb63148ecfc7c&amp;username=industry08031" TargetMode="External"/><Relationship Id="rId47" Type="http://schemas.openxmlformats.org/officeDocument/2006/relationships/hyperlink" Target="https://emenscr.nesdc.go.th/viewer/view.html?id=5fc0a79ebeab9d2a7939c1b7&amp;username=industry08021" TargetMode="External"/><Relationship Id="rId50" Type="http://schemas.openxmlformats.org/officeDocument/2006/relationships/hyperlink" Target="https://emenscr.nesdc.go.th/viewer/view.html?id=5fcdffab1540bf161ab277f5&amp;username=mot0703301" TargetMode="External"/><Relationship Id="rId55" Type="http://schemas.openxmlformats.org/officeDocument/2006/relationships/hyperlink" Target="https://emenscr.nesdc.go.th/viewer/view.html?id=5fdd22798ae2fc1b311d2152&amp;username=rus0585111" TargetMode="External"/><Relationship Id="rId7" Type="http://schemas.openxmlformats.org/officeDocument/2006/relationships/hyperlink" Target="https://emenscr.nesdc.go.th/viewer/view.html?id=5d0707dbc72a7f0aeca53b99&amp;username=most51041" TargetMode="External"/><Relationship Id="rId2" Type="http://schemas.openxmlformats.org/officeDocument/2006/relationships/hyperlink" Target="https://emenscr.nesdc.go.th/viewer/view.html?id=5bdfed14b0bb8f05b8702716&amp;username=industry08031" TargetMode="External"/><Relationship Id="rId16" Type="http://schemas.openxmlformats.org/officeDocument/2006/relationships/hyperlink" Target="https://emenscr.nesdc.go.th/viewer/view.html?id=5df2076221057f4ecfc9ee9c&amp;username=moc11031" TargetMode="External"/><Relationship Id="rId29" Type="http://schemas.openxmlformats.org/officeDocument/2006/relationships/hyperlink" Target="https://emenscr.nesdc.go.th/viewer/view.html?id=5ea147f5b704fd4e5122dc40&amp;username=industry08031" TargetMode="External"/><Relationship Id="rId11" Type="http://schemas.openxmlformats.org/officeDocument/2006/relationships/hyperlink" Target="https://emenscr.nesdc.go.th/viewer/view.html?id=5d54c86b3ffbd814bb4cc77c&amp;username=industry04041" TargetMode="External"/><Relationship Id="rId24" Type="http://schemas.openxmlformats.org/officeDocument/2006/relationships/hyperlink" Target="https://emenscr.nesdc.go.th/viewer/view.html?id=5e15aecc5aa6096ad3aa2fed&amp;username=mdes06031" TargetMode="External"/><Relationship Id="rId32" Type="http://schemas.openxmlformats.org/officeDocument/2006/relationships/hyperlink" Target="https://emenscr.nesdc.go.th/viewer/view.html?id=5ea171dbb704fd4e5122dca7&amp;username=industry08031" TargetMode="External"/><Relationship Id="rId37" Type="http://schemas.openxmlformats.org/officeDocument/2006/relationships/hyperlink" Target="https://emenscr.nesdc.go.th/viewer/view.html?id=5f6b65f27c54104601acfc36&amp;username=playingcard21" TargetMode="External"/><Relationship Id="rId40" Type="http://schemas.openxmlformats.org/officeDocument/2006/relationships/hyperlink" Target="https://emenscr.nesdc.go.th/viewer/view.html?id=5fa11202988b886eeee4259d&amp;username=industry08031" TargetMode="External"/><Relationship Id="rId45" Type="http://schemas.openxmlformats.org/officeDocument/2006/relationships/hyperlink" Target="https://emenscr.nesdc.go.th/viewer/view.html?id=5fb266110a849e2ce306db32&amp;username=industry08031" TargetMode="External"/><Relationship Id="rId53" Type="http://schemas.openxmlformats.org/officeDocument/2006/relationships/hyperlink" Target="https://emenscr.nesdc.go.th/viewer/view.html?id=5fd83a58238e5c34f1efce65&amp;username=mdes06021" TargetMode="External"/><Relationship Id="rId58" Type="http://schemas.openxmlformats.org/officeDocument/2006/relationships/printerSettings" Target="../printerSettings/printerSettings5.bin"/><Relationship Id="rId5" Type="http://schemas.openxmlformats.org/officeDocument/2006/relationships/hyperlink" Target="https://emenscr.nesdc.go.th/viewer/view.html?id=5d0236093d444c41747baf22&amp;username=most53021" TargetMode="External"/><Relationship Id="rId19" Type="http://schemas.openxmlformats.org/officeDocument/2006/relationships/hyperlink" Target="https://emenscr.nesdc.go.th/viewer/view.html?id=5df83b5bcf2dda1a4f64da75&amp;username=industry04041" TargetMode="External"/><Relationship Id="rId4" Type="http://schemas.openxmlformats.org/officeDocument/2006/relationships/hyperlink" Target="https://emenscr.nesdc.go.th/viewer/view.html?id=5c94911ba6ce3a3febe8cfba&amp;username=rmutt0578081" TargetMode="External"/><Relationship Id="rId9" Type="http://schemas.openxmlformats.org/officeDocument/2006/relationships/hyperlink" Target="https://emenscr.nesdc.go.th/viewer/view.html?id=5d070effae46c10af2226511&amp;username=most51041" TargetMode="External"/><Relationship Id="rId14" Type="http://schemas.openxmlformats.org/officeDocument/2006/relationships/hyperlink" Target="https://emenscr.nesdc.go.th/viewer/view.html?id=5d8baaa36e6bea05a699bb16&amp;username=kmutnb05251" TargetMode="External"/><Relationship Id="rId22" Type="http://schemas.openxmlformats.org/officeDocument/2006/relationships/hyperlink" Target="https://emenscr.nesdc.go.th/viewer/view.html?id=5e0430b0b459dd49a9ac7b52&amp;username=buu62001" TargetMode="External"/><Relationship Id="rId27" Type="http://schemas.openxmlformats.org/officeDocument/2006/relationships/hyperlink" Target="https://emenscr.nesdc.go.th/viewer/view.html?id=5ea12f19bb823214d1e256e7&amp;username=industry08031" TargetMode="External"/><Relationship Id="rId30" Type="http://schemas.openxmlformats.org/officeDocument/2006/relationships/hyperlink" Target="https://emenscr.nesdc.go.th/viewer/view.html?id=5ea14e3304f7d24e47f2fa70&amp;username=industry08031" TargetMode="External"/><Relationship Id="rId35" Type="http://schemas.openxmlformats.org/officeDocument/2006/relationships/hyperlink" Target="https://emenscr.nesdc.go.th/viewer/view.html?id=5ee1e7b4954d6b253313ecb4&amp;username=industry04041" TargetMode="External"/><Relationship Id="rId43" Type="http://schemas.openxmlformats.org/officeDocument/2006/relationships/hyperlink" Target="https://emenscr.nesdc.go.th/viewer/view.html?id=5fa4c8ccd1df483f7bfa9730&amp;username=industry08031" TargetMode="External"/><Relationship Id="rId48" Type="http://schemas.openxmlformats.org/officeDocument/2006/relationships/hyperlink" Target="https://emenscr.nesdc.go.th/viewer/view.html?id=5fc61f9ada05356620e16f46&amp;username=industry08021" TargetMode="External"/><Relationship Id="rId56" Type="http://schemas.openxmlformats.org/officeDocument/2006/relationships/hyperlink" Target="https://emenscr.nesdc.go.th/viewer/view.html?id=5fdede66adb90d1b2adda57e&amp;username=rus0585111" TargetMode="External"/><Relationship Id="rId8" Type="http://schemas.openxmlformats.org/officeDocument/2006/relationships/hyperlink" Target="https://emenscr.nesdc.go.th/viewer/view.html?id=5d0709b127a73d0aedb78066&amp;username=most51041" TargetMode="External"/><Relationship Id="rId51" Type="http://schemas.openxmlformats.org/officeDocument/2006/relationships/hyperlink" Target="https://emenscr.nesdc.go.th/viewer/view.html?id=5fce0259ca8ceb16144f5596&amp;username=mot0703301" TargetMode="External"/><Relationship Id="rId3" Type="http://schemas.openxmlformats.org/officeDocument/2006/relationships/hyperlink" Target="https://emenscr.nesdc.go.th/viewer/view.html?id=5c89d519a6ce3a3febe8ced3&amp;username=industry08031" TargetMode="External"/><Relationship Id="rId12" Type="http://schemas.openxmlformats.org/officeDocument/2006/relationships/hyperlink" Target="https://emenscr.nesdc.go.th/viewer/view.html?id=5d550c2d8087be14b6d4cd72&amp;username=industry04021" TargetMode="External"/><Relationship Id="rId17" Type="http://schemas.openxmlformats.org/officeDocument/2006/relationships/hyperlink" Target="https://emenscr.nesdc.go.th/viewer/view.html?id=5df316939bd9f12c4a2d08fb&amp;username=industry04041" TargetMode="External"/><Relationship Id="rId25" Type="http://schemas.openxmlformats.org/officeDocument/2006/relationships/hyperlink" Target="https://emenscr.nesdc.go.th/viewer/view.html?id=5e3d1e529c40255e36cce84e&amp;username=rmutr0582001" TargetMode="External"/><Relationship Id="rId33" Type="http://schemas.openxmlformats.org/officeDocument/2006/relationships/hyperlink" Target="https://emenscr.nesdc.go.th/viewer/view.html?id=5ea2911dc320690e90c0f301&amp;username=industry08031" TargetMode="External"/><Relationship Id="rId38" Type="http://schemas.openxmlformats.org/officeDocument/2006/relationships/hyperlink" Target="https://emenscr.nesdc.go.th/viewer/view.html?id=5f7555b47c54104601acfee7&amp;username=tpqi061" TargetMode="External"/><Relationship Id="rId46" Type="http://schemas.openxmlformats.org/officeDocument/2006/relationships/hyperlink" Target="https://emenscr.nesdc.go.th/viewer/view.html?id=5fbb522c9a014c2a732f7291&amp;username=industry08031" TargetMode="External"/><Relationship Id="rId59" Type="http://schemas.openxmlformats.org/officeDocument/2006/relationships/drawing" Target="../drawings/drawing3.xml"/><Relationship Id="rId20" Type="http://schemas.openxmlformats.org/officeDocument/2006/relationships/hyperlink" Target="https://emenscr.nesdc.go.th/viewer/view.html?id=5e004747b459dd49a9ac70ee&amp;username=most51081" TargetMode="External"/><Relationship Id="rId41" Type="http://schemas.openxmlformats.org/officeDocument/2006/relationships/hyperlink" Target="https://emenscr.nesdc.go.th/viewer/view.html?id=5fa12c07473e860600b7633d&amp;username=industry08031" TargetMode="External"/><Relationship Id="rId54" Type="http://schemas.openxmlformats.org/officeDocument/2006/relationships/hyperlink" Target="https://emenscr.nesdc.go.th/viewer/view.html?id=5fd83ff3a7ca1a34f39f35c4&amp;username=mdes06021" TargetMode="External"/><Relationship Id="rId1" Type="http://schemas.openxmlformats.org/officeDocument/2006/relationships/hyperlink" Target="https://emenscr.nesdc.go.th/viewer/view.html?id=5b84ca3bb76a640f339872d4&amp;username=rmutt0578081" TargetMode="External"/><Relationship Id="rId6" Type="http://schemas.openxmlformats.org/officeDocument/2006/relationships/hyperlink" Target="https://emenscr.nesdc.go.th/viewer/view.html?id=5d06f814ae46c10af22264db&amp;username=most51041" TargetMode="External"/><Relationship Id="rId15" Type="http://schemas.openxmlformats.org/officeDocument/2006/relationships/hyperlink" Target="https://emenscr.nesdc.go.th/viewer/view.html?id=5dad502c1cf04a5bcff24b43&amp;username=rmutt057802011" TargetMode="External"/><Relationship Id="rId23" Type="http://schemas.openxmlformats.org/officeDocument/2006/relationships/hyperlink" Target="https://emenscr.nesdc.go.th/viewer/view.html?id=5e15aa294735416acaa5adec&amp;username=mdes06031" TargetMode="External"/><Relationship Id="rId28" Type="http://schemas.openxmlformats.org/officeDocument/2006/relationships/hyperlink" Target="https://emenscr.nesdc.go.th/viewer/view.html?id=5ea1338cfca19b14cce10146&amp;username=industry08031" TargetMode="External"/><Relationship Id="rId36" Type="http://schemas.openxmlformats.org/officeDocument/2006/relationships/hyperlink" Target="https://emenscr.nesdc.go.th/viewer/view.html?id=5f630f6181d49e7251587b25&amp;username=msu053041" TargetMode="External"/><Relationship Id="rId49" Type="http://schemas.openxmlformats.org/officeDocument/2006/relationships/hyperlink" Target="https://emenscr.nesdc.go.th/viewer/view.html?id=5fc6233b6b0a9f661db87236&amp;username=industry08021" TargetMode="External"/><Relationship Id="rId57" Type="http://schemas.openxmlformats.org/officeDocument/2006/relationships/hyperlink" Target="https://emenscr.nesdc.go.th/viewer/view.html?id=60054858d975f61c9b3c4088&amp;username=nbtc20011" TargetMode="External"/><Relationship Id="rId10" Type="http://schemas.openxmlformats.org/officeDocument/2006/relationships/hyperlink" Target="https://emenscr.nesdc.go.th/viewer/view.html?id=5d0724f427a73d0aedb78095&amp;username=most51041" TargetMode="External"/><Relationship Id="rId31" Type="http://schemas.openxmlformats.org/officeDocument/2006/relationships/hyperlink" Target="https://emenscr.nesdc.go.th/viewer/view.html?id=5ea16546b704fd4e5122dc9a&amp;username=industry08031" TargetMode="External"/><Relationship Id="rId44" Type="http://schemas.openxmlformats.org/officeDocument/2006/relationships/hyperlink" Target="https://emenscr.nesdc.go.th/viewer/view.html?id=5fa4cf2c7d71223f835ebb05&amp;username=industry08031" TargetMode="External"/><Relationship Id="rId52" Type="http://schemas.openxmlformats.org/officeDocument/2006/relationships/hyperlink" Target="https://emenscr.nesdc.go.th/viewer/view.html?id=5fd720ce238e5c34f1efcd52&amp;username=mdes06021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f6b65f27c54104601acfc36&amp;username=playingcard21" TargetMode="External"/><Relationship Id="rId18" Type="http://schemas.openxmlformats.org/officeDocument/2006/relationships/hyperlink" Target="https://emenscr.nesdc.go.th/viewer/view.html?id=5df839931069321a558d6b48&amp;username=industry04041" TargetMode="External"/><Relationship Id="rId26" Type="http://schemas.openxmlformats.org/officeDocument/2006/relationships/hyperlink" Target="https://emenscr.nesdc.go.th/viewer/view.html?id=5ea01a40e06f987f870c58fa&amp;username=industry08071" TargetMode="External"/><Relationship Id="rId3" Type="http://schemas.openxmlformats.org/officeDocument/2006/relationships/hyperlink" Target="https://emenscr.nesdc.go.th/viewer/view.html?id=5c89d519a6ce3a3febe8ced3&amp;username=industry08031" TargetMode="External"/><Relationship Id="rId21" Type="http://schemas.openxmlformats.org/officeDocument/2006/relationships/hyperlink" Target="https://emenscr.nesdc.go.th/viewer/view.html?id=5e032fbd6f155549ab8fbe00&amp;username=moc09071" TargetMode="External"/><Relationship Id="rId34" Type="http://schemas.openxmlformats.org/officeDocument/2006/relationships/hyperlink" Target="https://emenscr.nesdc.go.th/viewer/view.html?id=5ea2bd0693c4700e9e0855df&amp;username=industry08031" TargetMode="External"/><Relationship Id="rId7" Type="http://schemas.openxmlformats.org/officeDocument/2006/relationships/hyperlink" Target="https://emenscr.nesdc.go.th/viewer/view.html?id=5d0707dbc72a7f0aeca53b99&amp;username=most51041" TargetMode="External"/><Relationship Id="rId12" Type="http://schemas.openxmlformats.org/officeDocument/2006/relationships/hyperlink" Target="https://emenscr.nesdc.go.th/viewer/view.html?id=5d550c2d8087be14b6d4cd72&amp;username=industry04021" TargetMode="External"/><Relationship Id="rId17" Type="http://schemas.openxmlformats.org/officeDocument/2006/relationships/hyperlink" Target="https://emenscr.nesdc.go.th/viewer/view.html?id=5df316939bd9f12c4a2d08fb&amp;username=industry04041" TargetMode="External"/><Relationship Id="rId25" Type="http://schemas.openxmlformats.org/officeDocument/2006/relationships/hyperlink" Target="https://emenscr.nesdc.go.th/viewer/view.html?id=5e3d1e529c40255e36cce84e&amp;username=rmutr0582001" TargetMode="External"/><Relationship Id="rId33" Type="http://schemas.openxmlformats.org/officeDocument/2006/relationships/hyperlink" Target="https://emenscr.nesdc.go.th/viewer/view.html?id=5ea2911dc320690e90c0f301&amp;username=industry08031" TargetMode="External"/><Relationship Id="rId2" Type="http://schemas.openxmlformats.org/officeDocument/2006/relationships/hyperlink" Target="https://emenscr.nesdc.go.th/viewer/view.html?id=5bdfed14b0bb8f05b8702716&amp;username=industry08031" TargetMode="External"/><Relationship Id="rId16" Type="http://schemas.openxmlformats.org/officeDocument/2006/relationships/hyperlink" Target="https://emenscr.nesdc.go.th/viewer/view.html?id=5df2076221057f4ecfc9ee9c&amp;username=moc11031" TargetMode="External"/><Relationship Id="rId20" Type="http://schemas.openxmlformats.org/officeDocument/2006/relationships/hyperlink" Target="https://emenscr.nesdc.go.th/viewer/view.html?id=5e004747b459dd49a9ac70ee&amp;username=most51081" TargetMode="External"/><Relationship Id="rId29" Type="http://schemas.openxmlformats.org/officeDocument/2006/relationships/hyperlink" Target="https://emenscr.nesdc.go.th/viewer/view.html?id=5ea147f5b704fd4e5122dc40&amp;username=industry08031" TargetMode="External"/><Relationship Id="rId1" Type="http://schemas.openxmlformats.org/officeDocument/2006/relationships/hyperlink" Target="https://emenscr.nesdc.go.th/viewer/view.html?id=5b84ca3bb76a640f339872d4&amp;username=rmutt0578081" TargetMode="External"/><Relationship Id="rId6" Type="http://schemas.openxmlformats.org/officeDocument/2006/relationships/hyperlink" Target="https://emenscr.nesdc.go.th/viewer/view.html?id=5d06f814ae46c10af22264db&amp;username=most51041" TargetMode="External"/><Relationship Id="rId11" Type="http://schemas.openxmlformats.org/officeDocument/2006/relationships/hyperlink" Target="https://emenscr.nesdc.go.th/viewer/view.html?id=5d54c86b3ffbd814bb4cc77c&amp;username=industry04041" TargetMode="External"/><Relationship Id="rId24" Type="http://schemas.openxmlformats.org/officeDocument/2006/relationships/hyperlink" Target="https://emenscr.nesdc.go.th/viewer/view.html?id=5e15aecc5aa6096ad3aa2fed&amp;username=mdes06031" TargetMode="External"/><Relationship Id="rId32" Type="http://schemas.openxmlformats.org/officeDocument/2006/relationships/hyperlink" Target="https://emenscr.nesdc.go.th/viewer/view.html?id=5ea171dbb704fd4e5122dca7&amp;username=industry08031" TargetMode="External"/><Relationship Id="rId5" Type="http://schemas.openxmlformats.org/officeDocument/2006/relationships/hyperlink" Target="https://emenscr.nesdc.go.th/viewer/view.html?id=5d0236093d444c41747baf22&amp;username=most53021" TargetMode="External"/><Relationship Id="rId15" Type="http://schemas.openxmlformats.org/officeDocument/2006/relationships/hyperlink" Target="https://emenscr.nesdc.go.th/viewer/view.html?id=5dad502c1cf04a5bcff24b43&amp;username=rmutt057802011" TargetMode="External"/><Relationship Id="rId23" Type="http://schemas.openxmlformats.org/officeDocument/2006/relationships/hyperlink" Target="https://emenscr.nesdc.go.th/viewer/view.html?id=5e15aa294735416acaa5adec&amp;username=mdes06031" TargetMode="External"/><Relationship Id="rId28" Type="http://schemas.openxmlformats.org/officeDocument/2006/relationships/hyperlink" Target="https://emenscr.nesdc.go.th/viewer/view.html?id=5ea1338cfca19b14cce10146&amp;username=industry08031" TargetMode="External"/><Relationship Id="rId36" Type="http://schemas.openxmlformats.org/officeDocument/2006/relationships/drawing" Target="../drawings/drawing4.xml"/><Relationship Id="rId10" Type="http://schemas.openxmlformats.org/officeDocument/2006/relationships/hyperlink" Target="https://emenscr.nesdc.go.th/viewer/view.html?id=5d0724f427a73d0aedb78095&amp;username=most51041" TargetMode="External"/><Relationship Id="rId19" Type="http://schemas.openxmlformats.org/officeDocument/2006/relationships/hyperlink" Target="https://emenscr.nesdc.go.th/viewer/view.html?id=5df83b5bcf2dda1a4f64da75&amp;username=industry04041" TargetMode="External"/><Relationship Id="rId31" Type="http://schemas.openxmlformats.org/officeDocument/2006/relationships/hyperlink" Target="https://emenscr.nesdc.go.th/viewer/view.html?id=5ea16546b704fd4e5122dc9a&amp;username=industry08031" TargetMode="External"/><Relationship Id="rId4" Type="http://schemas.openxmlformats.org/officeDocument/2006/relationships/hyperlink" Target="https://emenscr.nesdc.go.th/viewer/view.html?id=5c94911ba6ce3a3febe8cfba&amp;username=rmutt0578081" TargetMode="External"/><Relationship Id="rId9" Type="http://schemas.openxmlformats.org/officeDocument/2006/relationships/hyperlink" Target="https://emenscr.nesdc.go.th/viewer/view.html?id=5d070effae46c10af2226511&amp;username=most51041" TargetMode="External"/><Relationship Id="rId14" Type="http://schemas.openxmlformats.org/officeDocument/2006/relationships/hyperlink" Target="https://emenscr.nesdc.go.th/viewer/view.html?id=5d8baaa36e6bea05a699bb16&amp;username=kmutnb05251" TargetMode="External"/><Relationship Id="rId22" Type="http://schemas.openxmlformats.org/officeDocument/2006/relationships/hyperlink" Target="https://emenscr.nesdc.go.th/viewer/view.html?id=5e0430b0b459dd49a9ac7b52&amp;username=buu62001" TargetMode="External"/><Relationship Id="rId27" Type="http://schemas.openxmlformats.org/officeDocument/2006/relationships/hyperlink" Target="https://emenscr.nesdc.go.th/viewer/view.html?id=5ea12f19bb823214d1e256e7&amp;username=industry08031" TargetMode="External"/><Relationship Id="rId30" Type="http://schemas.openxmlformats.org/officeDocument/2006/relationships/hyperlink" Target="https://emenscr.nesdc.go.th/viewer/view.html?id=5ea14e3304f7d24e47f2fa70&amp;username=industry08031" TargetMode="External"/><Relationship Id="rId35" Type="http://schemas.openxmlformats.org/officeDocument/2006/relationships/printerSettings" Target="../printerSettings/printerSettings6.bin"/><Relationship Id="rId8" Type="http://schemas.openxmlformats.org/officeDocument/2006/relationships/hyperlink" Target="https://emenscr.nesdc.go.th/viewer/view.html?id=5d0709b127a73d0aedb78066&amp;username=most51041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emenscr.nesdc.go.th/viewer/view.html?id=66d14644b3a87e424086a752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d8ae19c6e6bea05a699ba18&amp;username=mof03091" TargetMode="External"/><Relationship Id="rId18" Type="http://schemas.openxmlformats.org/officeDocument/2006/relationships/hyperlink" Target="https://emenscr.nesdc.go.th/viewer/view.html?id=5df839931069321a558d6b48&amp;username=industry04041" TargetMode="External"/><Relationship Id="rId26" Type="http://schemas.openxmlformats.org/officeDocument/2006/relationships/hyperlink" Target="https://emenscr.nesdc.go.th/viewer/view.html?id=5ea01a40e06f987f870c58fa&amp;username=industry08071" TargetMode="External"/><Relationship Id="rId39" Type="http://schemas.openxmlformats.org/officeDocument/2006/relationships/hyperlink" Target="https://emenscr.nesdc.go.th/viewer/view.html?id=5f8d33f253ffa53190cb2cb1&amp;username=kmitl052401061" TargetMode="External"/><Relationship Id="rId21" Type="http://schemas.openxmlformats.org/officeDocument/2006/relationships/hyperlink" Target="https://emenscr.nesdc.go.th/viewer/view.html?id=5e032fbd6f155549ab8fbe00&amp;username=moc09071" TargetMode="External"/><Relationship Id="rId34" Type="http://schemas.openxmlformats.org/officeDocument/2006/relationships/hyperlink" Target="https://emenscr.nesdc.go.th/viewer/view.html?id=5ea2bd0693c4700e9e0855df&amp;username=industry08031" TargetMode="External"/><Relationship Id="rId42" Type="http://schemas.openxmlformats.org/officeDocument/2006/relationships/hyperlink" Target="https://emenscr.nesdc.go.th/viewer/view.html?id=5fa3c0fa026fb63148ecfc7c&amp;username=industry08031" TargetMode="External"/><Relationship Id="rId47" Type="http://schemas.openxmlformats.org/officeDocument/2006/relationships/hyperlink" Target="https://emenscr.nesdc.go.th/viewer/view.html?id=5fc0a79ebeab9d2a7939c1b7&amp;username=industry08021" TargetMode="External"/><Relationship Id="rId50" Type="http://schemas.openxmlformats.org/officeDocument/2006/relationships/hyperlink" Target="https://emenscr.nesdc.go.th/viewer/view.html?id=5fcdffab1540bf161ab277f5&amp;username=mot0703301" TargetMode="External"/><Relationship Id="rId55" Type="http://schemas.openxmlformats.org/officeDocument/2006/relationships/hyperlink" Target="https://emenscr.nesdc.go.th/viewer/view.html?id=5fdd22798ae2fc1b311d2152&amp;username=rus0585111" TargetMode="External"/><Relationship Id="rId7" Type="http://schemas.openxmlformats.org/officeDocument/2006/relationships/hyperlink" Target="https://emenscr.nesdc.go.th/viewer/view.html?id=5d0707dbc72a7f0aeca53b99&amp;username=most51041" TargetMode="External"/><Relationship Id="rId2" Type="http://schemas.openxmlformats.org/officeDocument/2006/relationships/hyperlink" Target="https://emenscr.nesdc.go.th/viewer/view.html?id=5bdfed14b0bb8f05b8702716&amp;username=industry08031" TargetMode="External"/><Relationship Id="rId16" Type="http://schemas.openxmlformats.org/officeDocument/2006/relationships/hyperlink" Target="https://emenscr.nesdc.go.th/viewer/view.html?id=5df2076221057f4ecfc9ee9c&amp;username=moc11031" TargetMode="External"/><Relationship Id="rId29" Type="http://schemas.openxmlformats.org/officeDocument/2006/relationships/hyperlink" Target="https://emenscr.nesdc.go.th/viewer/view.html?id=5ea147f5b704fd4e5122dc40&amp;username=industry08031" TargetMode="External"/><Relationship Id="rId11" Type="http://schemas.openxmlformats.org/officeDocument/2006/relationships/hyperlink" Target="https://emenscr.nesdc.go.th/viewer/view.html?id=5d54c86b3ffbd814bb4cc77c&amp;username=industry04041" TargetMode="External"/><Relationship Id="rId24" Type="http://schemas.openxmlformats.org/officeDocument/2006/relationships/hyperlink" Target="https://emenscr.nesdc.go.th/viewer/view.html?id=5e15aecc5aa6096ad3aa2fed&amp;username=mdes06031" TargetMode="External"/><Relationship Id="rId32" Type="http://schemas.openxmlformats.org/officeDocument/2006/relationships/hyperlink" Target="https://emenscr.nesdc.go.th/viewer/view.html?id=5ea171dbb704fd4e5122dca7&amp;username=industry08031" TargetMode="External"/><Relationship Id="rId37" Type="http://schemas.openxmlformats.org/officeDocument/2006/relationships/hyperlink" Target="https://emenscr.nesdc.go.th/viewer/view.html?id=5f6b65f27c54104601acfc36&amp;username=playingcard21" TargetMode="External"/><Relationship Id="rId40" Type="http://schemas.openxmlformats.org/officeDocument/2006/relationships/hyperlink" Target="https://emenscr.nesdc.go.th/viewer/view.html?id=5fa11202988b886eeee4259d&amp;username=industry08031" TargetMode="External"/><Relationship Id="rId45" Type="http://schemas.openxmlformats.org/officeDocument/2006/relationships/hyperlink" Target="https://emenscr.nesdc.go.th/viewer/view.html?id=5fb266110a849e2ce306db32&amp;username=industry08031" TargetMode="External"/><Relationship Id="rId53" Type="http://schemas.openxmlformats.org/officeDocument/2006/relationships/hyperlink" Target="https://emenscr.nesdc.go.th/viewer/view.html?id=5fd83a58238e5c34f1efce65&amp;username=mdes06021" TargetMode="External"/><Relationship Id="rId58" Type="http://schemas.openxmlformats.org/officeDocument/2006/relationships/printerSettings" Target="../printerSettings/printerSettings10.bin"/><Relationship Id="rId5" Type="http://schemas.openxmlformats.org/officeDocument/2006/relationships/hyperlink" Target="https://emenscr.nesdc.go.th/viewer/view.html?id=5d0236093d444c41747baf22&amp;username=most53021" TargetMode="External"/><Relationship Id="rId19" Type="http://schemas.openxmlformats.org/officeDocument/2006/relationships/hyperlink" Target="https://emenscr.nesdc.go.th/viewer/view.html?id=5df83b5bcf2dda1a4f64da75&amp;username=industry04041" TargetMode="External"/><Relationship Id="rId4" Type="http://schemas.openxmlformats.org/officeDocument/2006/relationships/hyperlink" Target="https://emenscr.nesdc.go.th/viewer/view.html?id=5c94911ba6ce3a3febe8cfba&amp;username=rmutt0578081" TargetMode="External"/><Relationship Id="rId9" Type="http://schemas.openxmlformats.org/officeDocument/2006/relationships/hyperlink" Target="https://emenscr.nesdc.go.th/viewer/view.html?id=5d070effae46c10af2226511&amp;username=most51041" TargetMode="External"/><Relationship Id="rId14" Type="http://schemas.openxmlformats.org/officeDocument/2006/relationships/hyperlink" Target="https://emenscr.nesdc.go.th/viewer/view.html?id=5d8baaa36e6bea05a699bb16&amp;username=kmutnb05251" TargetMode="External"/><Relationship Id="rId22" Type="http://schemas.openxmlformats.org/officeDocument/2006/relationships/hyperlink" Target="https://emenscr.nesdc.go.th/viewer/view.html?id=5e0430b0b459dd49a9ac7b52&amp;username=buu62001" TargetMode="External"/><Relationship Id="rId27" Type="http://schemas.openxmlformats.org/officeDocument/2006/relationships/hyperlink" Target="https://emenscr.nesdc.go.th/viewer/view.html?id=5ea12f19bb823214d1e256e7&amp;username=industry08031" TargetMode="External"/><Relationship Id="rId30" Type="http://schemas.openxmlformats.org/officeDocument/2006/relationships/hyperlink" Target="https://emenscr.nesdc.go.th/viewer/view.html?id=5ea14e3304f7d24e47f2fa70&amp;username=industry08031" TargetMode="External"/><Relationship Id="rId35" Type="http://schemas.openxmlformats.org/officeDocument/2006/relationships/hyperlink" Target="https://emenscr.nesdc.go.th/viewer/view.html?id=5ee1e7b4954d6b253313ecb4&amp;username=industry04041" TargetMode="External"/><Relationship Id="rId43" Type="http://schemas.openxmlformats.org/officeDocument/2006/relationships/hyperlink" Target="https://emenscr.nesdc.go.th/viewer/view.html?id=5fa4c8ccd1df483f7bfa9730&amp;username=industry08031" TargetMode="External"/><Relationship Id="rId48" Type="http://schemas.openxmlformats.org/officeDocument/2006/relationships/hyperlink" Target="https://emenscr.nesdc.go.th/viewer/view.html?id=5fc61f9ada05356620e16f46&amp;username=industry08021" TargetMode="External"/><Relationship Id="rId56" Type="http://schemas.openxmlformats.org/officeDocument/2006/relationships/hyperlink" Target="https://emenscr.nesdc.go.th/viewer/view.html?id=5fdede66adb90d1b2adda57e&amp;username=rus0585111" TargetMode="External"/><Relationship Id="rId8" Type="http://schemas.openxmlformats.org/officeDocument/2006/relationships/hyperlink" Target="https://emenscr.nesdc.go.th/viewer/view.html?id=5d0709b127a73d0aedb78066&amp;username=most51041" TargetMode="External"/><Relationship Id="rId51" Type="http://schemas.openxmlformats.org/officeDocument/2006/relationships/hyperlink" Target="https://emenscr.nesdc.go.th/viewer/view.html?id=5fce0259ca8ceb16144f5596&amp;username=mot0703301" TargetMode="External"/><Relationship Id="rId3" Type="http://schemas.openxmlformats.org/officeDocument/2006/relationships/hyperlink" Target="https://emenscr.nesdc.go.th/viewer/view.html?id=5c89d519a6ce3a3febe8ced3&amp;username=industry08031" TargetMode="External"/><Relationship Id="rId12" Type="http://schemas.openxmlformats.org/officeDocument/2006/relationships/hyperlink" Target="https://emenscr.nesdc.go.th/viewer/view.html?id=5d550c2d8087be14b6d4cd72&amp;username=industry04021" TargetMode="External"/><Relationship Id="rId17" Type="http://schemas.openxmlformats.org/officeDocument/2006/relationships/hyperlink" Target="https://emenscr.nesdc.go.th/viewer/view.html?id=5df316939bd9f12c4a2d08fb&amp;username=industry04041" TargetMode="External"/><Relationship Id="rId25" Type="http://schemas.openxmlformats.org/officeDocument/2006/relationships/hyperlink" Target="https://emenscr.nesdc.go.th/viewer/view.html?id=5e3d1e529c40255e36cce84e&amp;username=rmutr0582001" TargetMode="External"/><Relationship Id="rId33" Type="http://schemas.openxmlformats.org/officeDocument/2006/relationships/hyperlink" Target="https://emenscr.nesdc.go.th/viewer/view.html?id=5ea2911dc320690e90c0f301&amp;username=industry08031" TargetMode="External"/><Relationship Id="rId38" Type="http://schemas.openxmlformats.org/officeDocument/2006/relationships/hyperlink" Target="https://emenscr.nesdc.go.th/viewer/view.html?id=5f7555b47c54104601acfee7&amp;username=tpqi061" TargetMode="External"/><Relationship Id="rId46" Type="http://schemas.openxmlformats.org/officeDocument/2006/relationships/hyperlink" Target="https://emenscr.nesdc.go.th/viewer/view.html?id=5fbb522c9a014c2a732f7291&amp;username=industry08031" TargetMode="External"/><Relationship Id="rId59" Type="http://schemas.openxmlformats.org/officeDocument/2006/relationships/drawing" Target="../drawings/drawing7.xml"/><Relationship Id="rId20" Type="http://schemas.openxmlformats.org/officeDocument/2006/relationships/hyperlink" Target="https://emenscr.nesdc.go.th/viewer/view.html?id=5e004747b459dd49a9ac70ee&amp;username=most51081" TargetMode="External"/><Relationship Id="rId41" Type="http://schemas.openxmlformats.org/officeDocument/2006/relationships/hyperlink" Target="https://emenscr.nesdc.go.th/viewer/view.html?id=5fa12c07473e860600b7633d&amp;username=industry08031" TargetMode="External"/><Relationship Id="rId54" Type="http://schemas.openxmlformats.org/officeDocument/2006/relationships/hyperlink" Target="https://emenscr.nesdc.go.th/viewer/view.html?id=5fd83ff3a7ca1a34f39f35c4&amp;username=mdes06021" TargetMode="External"/><Relationship Id="rId1" Type="http://schemas.openxmlformats.org/officeDocument/2006/relationships/hyperlink" Target="https://emenscr.nesdc.go.th/viewer/view.html?id=5b84ca3bb76a640f339872d4&amp;username=rmutt0578081" TargetMode="External"/><Relationship Id="rId6" Type="http://schemas.openxmlformats.org/officeDocument/2006/relationships/hyperlink" Target="https://emenscr.nesdc.go.th/viewer/view.html?id=5d06f814ae46c10af22264db&amp;username=most51041" TargetMode="External"/><Relationship Id="rId15" Type="http://schemas.openxmlformats.org/officeDocument/2006/relationships/hyperlink" Target="https://emenscr.nesdc.go.th/viewer/view.html?id=5dad502c1cf04a5bcff24b43&amp;username=rmutt057802011" TargetMode="External"/><Relationship Id="rId23" Type="http://schemas.openxmlformats.org/officeDocument/2006/relationships/hyperlink" Target="https://emenscr.nesdc.go.th/viewer/view.html?id=5e15aa294735416acaa5adec&amp;username=mdes06031" TargetMode="External"/><Relationship Id="rId28" Type="http://schemas.openxmlformats.org/officeDocument/2006/relationships/hyperlink" Target="https://emenscr.nesdc.go.th/viewer/view.html?id=5ea1338cfca19b14cce10146&amp;username=industry08031" TargetMode="External"/><Relationship Id="rId36" Type="http://schemas.openxmlformats.org/officeDocument/2006/relationships/hyperlink" Target="https://emenscr.nesdc.go.th/viewer/view.html?id=5f630f6181d49e7251587b25&amp;username=msu053041" TargetMode="External"/><Relationship Id="rId49" Type="http://schemas.openxmlformats.org/officeDocument/2006/relationships/hyperlink" Target="https://emenscr.nesdc.go.th/viewer/view.html?id=5fc6233b6b0a9f661db87236&amp;username=industry08021" TargetMode="External"/><Relationship Id="rId57" Type="http://schemas.openxmlformats.org/officeDocument/2006/relationships/hyperlink" Target="https://emenscr.nesdc.go.th/viewer/view.html?id=60054858d975f61c9b3c4088&amp;username=nbtc20011" TargetMode="External"/><Relationship Id="rId10" Type="http://schemas.openxmlformats.org/officeDocument/2006/relationships/hyperlink" Target="https://emenscr.nesdc.go.th/viewer/view.html?id=5d0724f427a73d0aedb78095&amp;username=most51041" TargetMode="External"/><Relationship Id="rId31" Type="http://schemas.openxmlformats.org/officeDocument/2006/relationships/hyperlink" Target="https://emenscr.nesdc.go.th/viewer/view.html?id=5ea16546b704fd4e5122dc9a&amp;username=industry08031" TargetMode="External"/><Relationship Id="rId44" Type="http://schemas.openxmlformats.org/officeDocument/2006/relationships/hyperlink" Target="https://emenscr.nesdc.go.th/viewer/view.html?id=5fa4cf2c7d71223f835ebb05&amp;username=industry08031" TargetMode="External"/><Relationship Id="rId52" Type="http://schemas.openxmlformats.org/officeDocument/2006/relationships/hyperlink" Target="https://emenscr.nesdc.go.th/viewer/view.html?id=5fd720ce238e5c34f1efcd52&amp;username=mdes06021" TargetMode="External"/></Relationships>
</file>

<file path=xl/worksheets/_rels/sheet20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ea01a40e06f987f870c58fa&amp;username=industry08071" TargetMode="External"/><Relationship Id="rId21" Type="http://schemas.openxmlformats.org/officeDocument/2006/relationships/hyperlink" Target="https://emenscr.nesdc.go.th/viewer/view.html?id=5e032fbd6f155549ab8fbe00&amp;username=moc09071" TargetMode="External"/><Relationship Id="rId42" Type="http://schemas.openxmlformats.org/officeDocument/2006/relationships/hyperlink" Target="https://emenscr.nesdc.go.th/viewer/view.html?id=5fa3c0fa026fb63148ecfc7c&amp;username=industry08031" TargetMode="External"/><Relationship Id="rId47" Type="http://schemas.openxmlformats.org/officeDocument/2006/relationships/hyperlink" Target="https://emenscr.nesdc.go.th/viewer/view.html?id=5fc0a79ebeab9d2a7939c1b7&amp;username=industry08021" TargetMode="External"/><Relationship Id="rId63" Type="http://schemas.openxmlformats.org/officeDocument/2006/relationships/hyperlink" Target="https://emenscr.nesdc.go.th/viewer/view.html?id=611a181683a6677074486215&amp;username=cu05122381" TargetMode="External"/><Relationship Id="rId68" Type="http://schemas.openxmlformats.org/officeDocument/2006/relationships/hyperlink" Target="https://emenscr.nesdc.go.th/viewer/view.html?id=6180c06054647b65dda82d06&amp;username=industry04041" TargetMode="External"/><Relationship Id="rId16" Type="http://schemas.openxmlformats.org/officeDocument/2006/relationships/hyperlink" Target="https://emenscr.nesdc.go.th/viewer/view.html?id=5df2076221057f4ecfc9ee9c&amp;username=moc11031" TargetMode="External"/><Relationship Id="rId11" Type="http://schemas.openxmlformats.org/officeDocument/2006/relationships/hyperlink" Target="https://emenscr.nesdc.go.th/viewer/view.html?id=5d54c86b3ffbd814bb4cc77c&amp;username=industry04041" TargetMode="External"/><Relationship Id="rId32" Type="http://schemas.openxmlformats.org/officeDocument/2006/relationships/hyperlink" Target="https://emenscr.nesdc.go.th/viewer/view.html?id=5ea171dbb704fd4e5122dca7&amp;username=industry08031" TargetMode="External"/><Relationship Id="rId37" Type="http://schemas.openxmlformats.org/officeDocument/2006/relationships/hyperlink" Target="https://emenscr.nesdc.go.th/viewer/view.html?id=5f6b65f27c54104601acfc36&amp;username=playingcard21" TargetMode="External"/><Relationship Id="rId53" Type="http://schemas.openxmlformats.org/officeDocument/2006/relationships/hyperlink" Target="https://emenscr.nesdc.go.th/viewer/view.html?id=5fd83a58238e5c34f1efce65&amp;username=mdes06021" TargetMode="External"/><Relationship Id="rId58" Type="http://schemas.openxmlformats.org/officeDocument/2006/relationships/hyperlink" Target="https://emenscr.nesdc.go.th/viewer/view.html?id=60c9a615d2513234cd5eb525&amp;username=mdes06021" TargetMode="External"/><Relationship Id="rId74" Type="http://schemas.openxmlformats.org/officeDocument/2006/relationships/hyperlink" Target="https://emenscr.nesdc.go.th/viewer/view.html?id=619de76eeacc4561cc159d87&amp;username=industry08031" TargetMode="External"/><Relationship Id="rId79" Type="http://schemas.openxmlformats.org/officeDocument/2006/relationships/hyperlink" Target="https://emenscr.nesdc.go.th/viewer/view.html?id=61a7345fe55ef143eb1fcac4&amp;username=mdes06021" TargetMode="External"/><Relationship Id="rId5" Type="http://schemas.openxmlformats.org/officeDocument/2006/relationships/hyperlink" Target="https://emenscr.nesdc.go.th/viewer/view.html?id=5d0236093d444c41747baf22&amp;username=most53021" TargetMode="External"/><Relationship Id="rId61" Type="http://schemas.openxmlformats.org/officeDocument/2006/relationships/hyperlink" Target="https://emenscr.nesdc.go.th/viewer/view.html?id=61149d155739d16ece92652c&amp;username=most54011" TargetMode="External"/><Relationship Id="rId82" Type="http://schemas.openxmlformats.org/officeDocument/2006/relationships/hyperlink" Target="https://emenscr.nesdc.go.th/viewer/view.html?id=61e5164b4138de7efabb5450&amp;username=most51061" TargetMode="External"/><Relationship Id="rId19" Type="http://schemas.openxmlformats.org/officeDocument/2006/relationships/hyperlink" Target="https://emenscr.nesdc.go.th/viewer/view.html?id=5df83b5bcf2dda1a4f64da75&amp;username=industry04041" TargetMode="External"/><Relationship Id="rId14" Type="http://schemas.openxmlformats.org/officeDocument/2006/relationships/hyperlink" Target="https://emenscr.nesdc.go.th/viewer/view.html?id=5d8baaa36e6bea05a699bb16&amp;username=kmutnb05251" TargetMode="External"/><Relationship Id="rId22" Type="http://schemas.openxmlformats.org/officeDocument/2006/relationships/hyperlink" Target="https://emenscr.nesdc.go.th/viewer/view.html?id=5e0430b0b459dd49a9ac7b52&amp;username=buu62001" TargetMode="External"/><Relationship Id="rId27" Type="http://schemas.openxmlformats.org/officeDocument/2006/relationships/hyperlink" Target="https://emenscr.nesdc.go.th/viewer/view.html?id=5ea12f19bb823214d1e256e7&amp;username=industry08031" TargetMode="External"/><Relationship Id="rId30" Type="http://schemas.openxmlformats.org/officeDocument/2006/relationships/hyperlink" Target="https://emenscr.nesdc.go.th/viewer/view.html?id=5ea14e3304f7d24e47f2fa70&amp;username=industry08031" TargetMode="External"/><Relationship Id="rId35" Type="http://schemas.openxmlformats.org/officeDocument/2006/relationships/hyperlink" Target="https://emenscr.nesdc.go.th/viewer/view.html?id=5ee1e7b4954d6b253313ecb4&amp;username=industry04041" TargetMode="External"/><Relationship Id="rId43" Type="http://schemas.openxmlformats.org/officeDocument/2006/relationships/hyperlink" Target="https://emenscr.nesdc.go.th/viewer/view.html?id=5fa4c8ccd1df483f7bfa9730&amp;username=industry08031" TargetMode="External"/><Relationship Id="rId48" Type="http://schemas.openxmlformats.org/officeDocument/2006/relationships/hyperlink" Target="https://emenscr.nesdc.go.th/viewer/view.html?id=5fc61f9ada05356620e16f46&amp;username=industry08021" TargetMode="External"/><Relationship Id="rId56" Type="http://schemas.openxmlformats.org/officeDocument/2006/relationships/hyperlink" Target="https://emenscr.nesdc.go.th/viewer/view.html?id=5fdede66adb90d1b2adda57e&amp;username=rus0585111" TargetMode="External"/><Relationship Id="rId64" Type="http://schemas.openxmlformats.org/officeDocument/2006/relationships/hyperlink" Target="https://emenscr.nesdc.go.th/viewer/view.html?id=61288fd4914dee5ac289ea77&amp;username=tpqi061" TargetMode="External"/><Relationship Id="rId69" Type="http://schemas.openxmlformats.org/officeDocument/2006/relationships/hyperlink" Target="https://emenscr.nesdc.go.th/viewer/view.html?id=618255ecd54d60750bdb1b64&amp;username=yru0559041" TargetMode="External"/><Relationship Id="rId77" Type="http://schemas.openxmlformats.org/officeDocument/2006/relationships/hyperlink" Target="https://emenscr.nesdc.go.th/viewer/view.html?id=61a5a71d7a9fbf43eacea480&amp;username=industry08031" TargetMode="External"/><Relationship Id="rId8" Type="http://schemas.openxmlformats.org/officeDocument/2006/relationships/hyperlink" Target="https://emenscr.nesdc.go.th/viewer/view.html?id=5d0709b127a73d0aedb78066&amp;username=most51041" TargetMode="External"/><Relationship Id="rId51" Type="http://schemas.openxmlformats.org/officeDocument/2006/relationships/hyperlink" Target="https://emenscr.nesdc.go.th/viewer/view.html?id=5fce0259ca8ceb16144f5596&amp;username=mot0703301" TargetMode="External"/><Relationship Id="rId72" Type="http://schemas.openxmlformats.org/officeDocument/2006/relationships/hyperlink" Target="https://emenscr.nesdc.go.th/viewer/view.html?id=619ddda5960f7861c4d879cd&amp;username=industry08031" TargetMode="External"/><Relationship Id="rId80" Type="http://schemas.openxmlformats.org/officeDocument/2006/relationships/hyperlink" Target="https://emenscr.nesdc.go.th/viewer/view.html?id=61a73e4c77658f43f3668481&amp;username=mdes06021" TargetMode="External"/><Relationship Id="rId3" Type="http://schemas.openxmlformats.org/officeDocument/2006/relationships/hyperlink" Target="https://emenscr.nesdc.go.th/viewer/view.html?id=5c89d519a6ce3a3febe8ced3&amp;username=industry08031" TargetMode="External"/><Relationship Id="rId12" Type="http://schemas.openxmlformats.org/officeDocument/2006/relationships/hyperlink" Target="https://emenscr.nesdc.go.th/viewer/view.html?id=5d550c2d8087be14b6d4cd72&amp;username=industry04021" TargetMode="External"/><Relationship Id="rId17" Type="http://schemas.openxmlformats.org/officeDocument/2006/relationships/hyperlink" Target="https://emenscr.nesdc.go.th/viewer/view.html?id=5df316939bd9f12c4a2d08fb&amp;username=industry04041" TargetMode="External"/><Relationship Id="rId25" Type="http://schemas.openxmlformats.org/officeDocument/2006/relationships/hyperlink" Target="https://emenscr.nesdc.go.th/viewer/view.html?id=5e3d1e529c40255e36cce84e&amp;username=rmutr0582001" TargetMode="External"/><Relationship Id="rId33" Type="http://schemas.openxmlformats.org/officeDocument/2006/relationships/hyperlink" Target="https://emenscr.nesdc.go.th/viewer/view.html?id=5ea2911dc320690e90c0f301&amp;username=industry08031" TargetMode="External"/><Relationship Id="rId38" Type="http://schemas.openxmlformats.org/officeDocument/2006/relationships/hyperlink" Target="https://emenscr.nesdc.go.th/viewer/view.html?id=5f7555b47c54104601acfee7&amp;username=tpqi061" TargetMode="External"/><Relationship Id="rId46" Type="http://schemas.openxmlformats.org/officeDocument/2006/relationships/hyperlink" Target="https://emenscr.nesdc.go.th/viewer/view.html?id=5fbb522c9a014c2a732f7291&amp;username=industry08031" TargetMode="External"/><Relationship Id="rId59" Type="http://schemas.openxmlformats.org/officeDocument/2006/relationships/hyperlink" Target="https://emenscr.nesdc.go.th/viewer/view.html?id=610f917a2482000361ae7d94&amp;username=industry08031" TargetMode="External"/><Relationship Id="rId67" Type="http://schemas.openxmlformats.org/officeDocument/2006/relationships/hyperlink" Target="https://emenscr.nesdc.go.th/viewer/view.html?id=615d48c417ed2a558b4c2be1&amp;username=mdes06021" TargetMode="External"/><Relationship Id="rId20" Type="http://schemas.openxmlformats.org/officeDocument/2006/relationships/hyperlink" Target="https://emenscr.nesdc.go.th/viewer/view.html?id=5e004747b459dd49a9ac70ee&amp;username=most51081" TargetMode="External"/><Relationship Id="rId41" Type="http://schemas.openxmlformats.org/officeDocument/2006/relationships/hyperlink" Target="https://emenscr.nesdc.go.th/viewer/view.html?id=5fa12c07473e860600b7633d&amp;username=industry08031" TargetMode="External"/><Relationship Id="rId54" Type="http://schemas.openxmlformats.org/officeDocument/2006/relationships/hyperlink" Target="https://emenscr.nesdc.go.th/viewer/view.html?id=5fd83ff3a7ca1a34f39f35c4&amp;username=mdes06021" TargetMode="External"/><Relationship Id="rId62" Type="http://schemas.openxmlformats.org/officeDocument/2006/relationships/hyperlink" Target="https://emenscr.nesdc.go.th/viewer/view.html?id=611755169b236c1f95b0c0f5&amp;username=most640141" TargetMode="External"/><Relationship Id="rId70" Type="http://schemas.openxmlformats.org/officeDocument/2006/relationships/hyperlink" Target="https://emenscr.nesdc.go.th/viewer/view.html?id=6194a724d51ed2220a0bdcc7&amp;username=industry08041" TargetMode="External"/><Relationship Id="rId75" Type="http://schemas.openxmlformats.org/officeDocument/2006/relationships/hyperlink" Target="https://emenscr.nesdc.go.th/viewer/view.html?id=619deb18df200361cae581df&amp;username=industry08031" TargetMode="External"/><Relationship Id="rId83" Type="http://schemas.openxmlformats.org/officeDocument/2006/relationships/printerSettings" Target="../printerSettings/printerSettings11.bin"/><Relationship Id="rId1" Type="http://schemas.openxmlformats.org/officeDocument/2006/relationships/hyperlink" Target="https://emenscr.nesdc.go.th/viewer/view.html?id=5b84ca3bb76a640f339872d4&amp;username=rmutt0578081" TargetMode="External"/><Relationship Id="rId6" Type="http://schemas.openxmlformats.org/officeDocument/2006/relationships/hyperlink" Target="https://emenscr.nesdc.go.th/viewer/view.html?id=5d06f814ae46c10af22264db&amp;username=most51041" TargetMode="External"/><Relationship Id="rId15" Type="http://schemas.openxmlformats.org/officeDocument/2006/relationships/hyperlink" Target="https://emenscr.nesdc.go.th/viewer/view.html?id=5dad502c1cf04a5bcff24b43&amp;username=rmutt057802011" TargetMode="External"/><Relationship Id="rId23" Type="http://schemas.openxmlformats.org/officeDocument/2006/relationships/hyperlink" Target="https://emenscr.nesdc.go.th/viewer/view.html?id=5e15aa294735416acaa5adec&amp;username=mdes06031" TargetMode="External"/><Relationship Id="rId28" Type="http://schemas.openxmlformats.org/officeDocument/2006/relationships/hyperlink" Target="https://emenscr.nesdc.go.th/viewer/view.html?id=5ea1338cfca19b14cce10146&amp;username=industry08031" TargetMode="External"/><Relationship Id="rId36" Type="http://schemas.openxmlformats.org/officeDocument/2006/relationships/hyperlink" Target="https://emenscr.nesdc.go.th/viewer/view.html?id=5f630f6181d49e7251587b25&amp;username=msu053041" TargetMode="External"/><Relationship Id="rId49" Type="http://schemas.openxmlformats.org/officeDocument/2006/relationships/hyperlink" Target="https://emenscr.nesdc.go.th/viewer/view.html?id=5fc6233b6b0a9f661db87236&amp;username=industry08021" TargetMode="External"/><Relationship Id="rId57" Type="http://schemas.openxmlformats.org/officeDocument/2006/relationships/hyperlink" Target="https://emenscr.nesdc.go.th/viewer/view.html?id=60054858d975f61c9b3c4088&amp;username=nbtc20011" TargetMode="External"/><Relationship Id="rId10" Type="http://schemas.openxmlformats.org/officeDocument/2006/relationships/hyperlink" Target="https://emenscr.nesdc.go.th/viewer/view.html?id=5d0724f427a73d0aedb78095&amp;username=most51041" TargetMode="External"/><Relationship Id="rId31" Type="http://schemas.openxmlformats.org/officeDocument/2006/relationships/hyperlink" Target="https://emenscr.nesdc.go.th/viewer/view.html?id=5ea16546b704fd4e5122dc9a&amp;username=industry08031" TargetMode="External"/><Relationship Id="rId44" Type="http://schemas.openxmlformats.org/officeDocument/2006/relationships/hyperlink" Target="https://emenscr.nesdc.go.th/viewer/view.html?id=5fa4cf2c7d71223f835ebb05&amp;username=industry08031" TargetMode="External"/><Relationship Id="rId52" Type="http://schemas.openxmlformats.org/officeDocument/2006/relationships/hyperlink" Target="https://emenscr.nesdc.go.th/viewer/view.html?id=5fd720ce238e5c34f1efcd52&amp;username=mdes06021" TargetMode="External"/><Relationship Id="rId60" Type="http://schemas.openxmlformats.org/officeDocument/2006/relationships/hyperlink" Target="https://emenscr.nesdc.go.th/viewer/view.html?id=6113ca1079c1d06ed51e544d&amp;username=most54011" TargetMode="External"/><Relationship Id="rId65" Type="http://schemas.openxmlformats.org/officeDocument/2006/relationships/hyperlink" Target="https://emenscr.nesdc.go.th/viewer/view.html?id=615ac8278dc75c37d57310e0&amp;username=mdes06021" TargetMode="External"/><Relationship Id="rId73" Type="http://schemas.openxmlformats.org/officeDocument/2006/relationships/hyperlink" Target="https://emenscr.nesdc.go.th/viewer/view.html?id=619de0dd0334b361d2ad737e&amp;username=industry08031" TargetMode="External"/><Relationship Id="rId78" Type="http://schemas.openxmlformats.org/officeDocument/2006/relationships/hyperlink" Target="https://emenscr.nesdc.go.th/viewer/view.html?id=61a5a9ace55ef143eb1fc926&amp;username=industry08031" TargetMode="External"/><Relationship Id="rId81" Type="http://schemas.openxmlformats.org/officeDocument/2006/relationships/hyperlink" Target="https://emenscr.nesdc.go.th/viewer/view.html?id=61d173e34db925615229b070&amp;username=most54011" TargetMode="External"/><Relationship Id="rId4" Type="http://schemas.openxmlformats.org/officeDocument/2006/relationships/hyperlink" Target="https://emenscr.nesdc.go.th/viewer/view.html?id=5c94911ba6ce3a3febe8cfba&amp;username=rmutt0578081" TargetMode="External"/><Relationship Id="rId9" Type="http://schemas.openxmlformats.org/officeDocument/2006/relationships/hyperlink" Target="https://emenscr.nesdc.go.th/viewer/view.html?id=5d070effae46c10af2226511&amp;username=most51041" TargetMode="External"/><Relationship Id="rId13" Type="http://schemas.openxmlformats.org/officeDocument/2006/relationships/hyperlink" Target="https://emenscr.nesdc.go.th/viewer/view.html?id=5d8ae19c6e6bea05a699ba18&amp;username=mof03091" TargetMode="External"/><Relationship Id="rId18" Type="http://schemas.openxmlformats.org/officeDocument/2006/relationships/hyperlink" Target="https://emenscr.nesdc.go.th/viewer/view.html?id=5df839931069321a558d6b48&amp;username=industry04041" TargetMode="External"/><Relationship Id="rId39" Type="http://schemas.openxmlformats.org/officeDocument/2006/relationships/hyperlink" Target="https://emenscr.nesdc.go.th/viewer/view.html?id=5f8d33f253ffa53190cb2cb1&amp;username=kmitl052401061" TargetMode="External"/><Relationship Id="rId34" Type="http://schemas.openxmlformats.org/officeDocument/2006/relationships/hyperlink" Target="https://emenscr.nesdc.go.th/viewer/view.html?id=5ea2bd0693c4700e9e0855df&amp;username=industry08031" TargetMode="External"/><Relationship Id="rId50" Type="http://schemas.openxmlformats.org/officeDocument/2006/relationships/hyperlink" Target="https://emenscr.nesdc.go.th/viewer/view.html?id=5fcdffab1540bf161ab277f5&amp;username=mot0703301" TargetMode="External"/><Relationship Id="rId55" Type="http://schemas.openxmlformats.org/officeDocument/2006/relationships/hyperlink" Target="https://emenscr.nesdc.go.th/viewer/view.html?id=5fdd22798ae2fc1b311d2152&amp;username=rus0585111" TargetMode="External"/><Relationship Id="rId76" Type="http://schemas.openxmlformats.org/officeDocument/2006/relationships/hyperlink" Target="https://emenscr.nesdc.go.th/viewer/view.html?id=619f4ea0df200361cae582d0&amp;username=mol04991" TargetMode="External"/><Relationship Id="rId7" Type="http://schemas.openxmlformats.org/officeDocument/2006/relationships/hyperlink" Target="https://emenscr.nesdc.go.th/viewer/view.html?id=5d0707dbc72a7f0aeca53b99&amp;username=most51041" TargetMode="External"/><Relationship Id="rId71" Type="http://schemas.openxmlformats.org/officeDocument/2006/relationships/hyperlink" Target="https://emenscr.nesdc.go.th/viewer/view.html?id=619cca5efef84f3d534c7f6e&amp;username=industry08031" TargetMode="External"/><Relationship Id="rId2" Type="http://schemas.openxmlformats.org/officeDocument/2006/relationships/hyperlink" Target="https://emenscr.nesdc.go.th/viewer/view.html?id=5bdfed14b0bb8f05b8702716&amp;username=industry08031" TargetMode="External"/><Relationship Id="rId29" Type="http://schemas.openxmlformats.org/officeDocument/2006/relationships/hyperlink" Target="https://emenscr.nesdc.go.th/viewer/view.html?id=5ea147f5b704fd4e5122dc40&amp;username=industry08031" TargetMode="External"/><Relationship Id="rId24" Type="http://schemas.openxmlformats.org/officeDocument/2006/relationships/hyperlink" Target="https://emenscr.nesdc.go.th/viewer/view.html?id=5e15aecc5aa6096ad3aa2fed&amp;username=mdes06031" TargetMode="External"/><Relationship Id="rId40" Type="http://schemas.openxmlformats.org/officeDocument/2006/relationships/hyperlink" Target="https://emenscr.nesdc.go.th/viewer/view.html?id=5fa11202988b886eeee4259d&amp;username=industry08031" TargetMode="External"/><Relationship Id="rId45" Type="http://schemas.openxmlformats.org/officeDocument/2006/relationships/hyperlink" Target="https://emenscr.nesdc.go.th/viewer/view.html?id=5fb266110a849e2ce306db32&amp;username=industry08031" TargetMode="External"/><Relationship Id="rId66" Type="http://schemas.openxmlformats.org/officeDocument/2006/relationships/hyperlink" Target="https://emenscr.nesdc.go.th/viewer/view.html?id=615bce71842ae437dcb1083b&amp;username=mdes06021" TargetMode="External"/></Relationships>
</file>

<file path=xl/worksheets/_rels/sheet21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ea01a40e06f987f870c58fa&amp;username=industry08071" TargetMode="External"/><Relationship Id="rId21" Type="http://schemas.openxmlformats.org/officeDocument/2006/relationships/hyperlink" Target="https://emenscr.nesdc.go.th/viewer/view.html?id=5e032fbd6f155549ab8fbe00&amp;username=moc09071" TargetMode="External"/><Relationship Id="rId42" Type="http://schemas.openxmlformats.org/officeDocument/2006/relationships/hyperlink" Target="https://emenscr.nesdc.go.th/viewer/view.html?id=5fa3c0fa026fb63148ecfc7c&amp;username=industry08031" TargetMode="External"/><Relationship Id="rId47" Type="http://schemas.openxmlformats.org/officeDocument/2006/relationships/hyperlink" Target="https://emenscr.nesdc.go.th/viewer/view.html?id=5fc0a79ebeab9d2a7939c1b7&amp;username=industry08021" TargetMode="External"/><Relationship Id="rId63" Type="http://schemas.openxmlformats.org/officeDocument/2006/relationships/hyperlink" Target="https://emenscr.nesdc.go.th/viewer/view.html?id=611a181683a6677074486215&amp;username=cu05122381" TargetMode="External"/><Relationship Id="rId68" Type="http://schemas.openxmlformats.org/officeDocument/2006/relationships/hyperlink" Target="https://emenscr.nesdc.go.th/viewer/view.html?id=6180c06054647b65dda82d06&amp;username=industry04041" TargetMode="External"/><Relationship Id="rId16" Type="http://schemas.openxmlformats.org/officeDocument/2006/relationships/hyperlink" Target="https://emenscr.nesdc.go.th/viewer/view.html?id=5df2076221057f4ecfc9ee9c&amp;username=moc11031" TargetMode="External"/><Relationship Id="rId11" Type="http://schemas.openxmlformats.org/officeDocument/2006/relationships/hyperlink" Target="https://emenscr.nesdc.go.th/viewer/view.html?id=5d54c86b3ffbd814bb4cc77c&amp;username=industry04041" TargetMode="External"/><Relationship Id="rId32" Type="http://schemas.openxmlformats.org/officeDocument/2006/relationships/hyperlink" Target="https://emenscr.nesdc.go.th/viewer/view.html?id=5ea171dbb704fd4e5122dca7&amp;username=industry08031" TargetMode="External"/><Relationship Id="rId37" Type="http://schemas.openxmlformats.org/officeDocument/2006/relationships/hyperlink" Target="https://emenscr.nesdc.go.th/viewer/view.html?id=5f6b65f27c54104601acfc36&amp;username=playingcard21" TargetMode="External"/><Relationship Id="rId53" Type="http://schemas.openxmlformats.org/officeDocument/2006/relationships/hyperlink" Target="https://emenscr.nesdc.go.th/viewer/view.html?id=5fd83a58238e5c34f1efce65&amp;username=mdes06021" TargetMode="External"/><Relationship Id="rId58" Type="http://schemas.openxmlformats.org/officeDocument/2006/relationships/hyperlink" Target="https://emenscr.nesdc.go.th/viewer/view.html?id=60c9a615d2513234cd5eb525&amp;username=mdes06021" TargetMode="External"/><Relationship Id="rId74" Type="http://schemas.openxmlformats.org/officeDocument/2006/relationships/hyperlink" Target="https://emenscr.nesdc.go.th/viewer/view.html?id=619de76eeacc4561cc159d87&amp;username=industry08031" TargetMode="External"/><Relationship Id="rId79" Type="http://schemas.openxmlformats.org/officeDocument/2006/relationships/hyperlink" Target="https://emenscr.nesdc.go.th/viewer/view.html?id=61a7345fe55ef143eb1fcac4&amp;username=mdes06021" TargetMode="External"/><Relationship Id="rId5" Type="http://schemas.openxmlformats.org/officeDocument/2006/relationships/hyperlink" Target="https://emenscr.nesdc.go.th/viewer/view.html?id=5d0236093d444c41747baf22&amp;username=most53021" TargetMode="External"/><Relationship Id="rId61" Type="http://schemas.openxmlformats.org/officeDocument/2006/relationships/hyperlink" Target="https://emenscr.nesdc.go.th/viewer/view.html?id=61149d155739d16ece92652c&amp;username=most54011" TargetMode="External"/><Relationship Id="rId82" Type="http://schemas.openxmlformats.org/officeDocument/2006/relationships/hyperlink" Target="https://emenscr.nesdc.go.th/viewer/view.html?id=61e5164b4138de7efabb5450&amp;username=most51061" TargetMode="External"/><Relationship Id="rId19" Type="http://schemas.openxmlformats.org/officeDocument/2006/relationships/hyperlink" Target="https://emenscr.nesdc.go.th/viewer/view.html?id=5df83b5bcf2dda1a4f64da75&amp;username=industry04041" TargetMode="External"/><Relationship Id="rId14" Type="http://schemas.openxmlformats.org/officeDocument/2006/relationships/hyperlink" Target="https://emenscr.nesdc.go.th/viewer/view.html?id=5d8baaa36e6bea05a699bb16&amp;username=kmutnb05251" TargetMode="External"/><Relationship Id="rId22" Type="http://schemas.openxmlformats.org/officeDocument/2006/relationships/hyperlink" Target="https://emenscr.nesdc.go.th/viewer/view.html?id=5e0430b0b459dd49a9ac7b52&amp;username=buu62001" TargetMode="External"/><Relationship Id="rId27" Type="http://schemas.openxmlformats.org/officeDocument/2006/relationships/hyperlink" Target="https://emenscr.nesdc.go.th/viewer/view.html?id=5ea12f19bb823214d1e256e7&amp;username=industry08031" TargetMode="External"/><Relationship Id="rId30" Type="http://schemas.openxmlformats.org/officeDocument/2006/relationships/hyperlink" Target="https://emenscr.nesdc.go.th/viewer/view.html?id=5ea14e3304f7d24e47f2fa70&amp;username=industry08031" TargetMode="External"/><Relationship Id="rId35" Type="http://schemas.openxmlformats.org/officeDocument/2006/relationships/hyperlink" Target="https://emenscr.nesdc.go.th/viewer/view.html?id=5ee1e7b4954d6b253313ecb4&amp;username=industry04041" TargetMode="External"/><Relationship Id="rId43" Type="http://schemas.openxmlformats.org/officeDocument/2006/relationships/hyperlink" Target="https://emenscr.nesdc.go.th/viewer/view.html?id=5fa4c8ccd1df483f7bfa9730&amp;username=industry08031" TargetMode="External"/><Relationship Id="rId48" Type="http://schemas.openxmlformats.org/officeDocument/2006/relationships/hyperlink" Target="https://emenscr.nesdc.go.th/viewer/view.html?id=5fc61f9ada05356620e16f46&amp;username=industry08021" TargetMode="External"/><Relationship Id="rId56" Type="http://schemas.openxmlformats.org/officeDocument/2006/relationships/hyperlink" Target="https://emenscr.nesdc.go.th/viewer/view.html?id=5fdede66adb90d1b2adda57e&amp;username=rus0585111" TargetMode="External"/><Relationship Id="rId64" Type="http://schemas.openxmlformats.org/officeDocument/2006/relationships/hyperlink" Target="https://emenscr.nesdc.go.th/viewer/view.html?id=61288fd4914dee5ac289ea77&amp;username=tpqi061" TargetMode="External"/><Relationship Id="rId69" Type="http://schemas.openxmlformats.org/officeDocument/2006/relationships/hyperlink" Target="https://emenscr.nesdc.go.th/viewer/view.html?id=618255ecd54d60750bdb1b64&amp;username=yru0559041" TargetMode="External"/><Relationship Id="rId77" Type="http://schemas.openxmlformats.org/officeDocument/2006/relationships/hyperlink" Target="https://emenscr.nesdc.go.th/viewer/view.html?id=61a5a71d7a9fbf43eacea480&amp;username=industry08031" TargetMode="External"/><Relationship Id="rId8" Type="http://schemas.openxmlformats.org/officeDocument/2006/relationships/hyperlink" Target="https://emenscr.nesdc.go.th/viewer/view.html?id=5d0709b127a73d0aedb78066&amp;username=most51041" TargetMode="External"/><Relationship Id="rId51" Type="http://schemas.openxmlformats.org/officeDocument/2006/relationships/hyperlink" Target="https://emenscr.nesdc.go.th/viewer/view.html?id=5fce0259ca8ceb16144f5596&amp;username=mot0703301" TargetMode="External"/><Relationship Id="rId72" Type="http://schemas.openxmlformats.org/officeDocument/2006/relationships/hyperlink" Target="https://emenscr.nesdc.go.th/viewer/view.html?id=619ddda5960f7861c4d879cd&amp;username=industry08031" TargetMode="External"/><Relationship Id="rId80" Type="http://schemas.openxmlformats.org/officeDocument/2006/relationships/hyperlink" Target="https://emenscr.nesdc.go.th/viewer/view.html?id=61a73e4c77658f43f3668481&amp;username=mdes06021" TargetMode="External"/><Relationship Id="rId3" Type="http://schemas.openxmlformats.org/officeDocument/2006/relationships/hyperlink" Target="https://emenscr.nesdc.go.th/viewer/view.html?id=5c89d519a6ce3a3febe8ced3&amp;username=industry08031" TargetMode="External"/><Relationship Id="rId12" Type="http://schemas.openxmlformats.org/officeDocument/2006/relationships/hyperlink" Target="https://emenscr.nesdc.go.th/viewer/view.html?id=5d550c2d8087be14b6d4cd72&amp;username=industry04021" TargetMode="External"/><Relationship Id="rId17" Type="http://schemas.openxmlformats.org/officeDocument/2006/relationships/hyperlink" Target="https://emenscr.nesdc.go.th/viewer/view.html?id=5df316939bd9f12c4a2d08fb&amp;username=industry04041" TargetMode="External"/><Relationship Id="rId25" Type="http://schemas.openxmlformats.org/officeDocument/2006/relationships/hyperlink" Target="https://emenscr.nesdc.go.th/viewer/view.html?id=5e3d1e529c40255e36cce84e&amp;username=rmutr0582001" TargetMode="External"/><Relationship Id="rId33" Type="http://schemas.openxmlformats.org/officeDocument/2006/relationships/hyperlink" Target="https://emenscr.nesdc.go.th/viewer/view.html?id=5ea2911dc320690e90c0f301&amp;username=industry08031" TargetMode="External"/><Relationship Id="rId38" Type="http://schemas.openxmlformats.org/officeDocument/2006/relationships/hyperlink" Target="https://emenscr.nesdc.go.th/viewer/view.html?id=5f7555b47c54104601acfee7&amp;username=tpqi061" TargetMode="External"/><Relationship Id="rId46" Type="http://schemas.openxmlformats.org/officeDocument/2006/relationships/hyperlink" Target="https://emenscr.nesdc.go.th/viewer/view.html?id=5fbb522c9a014c2a732f7291&amp;username=industry08031" TargetMode="External"/><Relationship Id="rId59" Type="http://schemas.openxmlformats.org/officeDocument/2006/relationships/hyperlink" Target="https://emenscr.nesdc.go.th/viewer/view.html?id=610f917a2482000361ae7d94&amp;username=industry08031" TargetMode="External"/><Relationship Id="rId67" Type="http://schemas.openxmlformats.org/officeDocument/2006/relationships/hyperlink" Target="https://emenscr.nesdc.go.th/viewer/view.html?id=615d48c417ed2a558b4c2be1&amp;username=mdes06021" TargetMode="External"/><Relationship Id="rId20" Type="http://schemas.openxmlformats.org/officeDocument/2006/relationships/hyperlink" Target="https://emenscr.nesdc.go.th/viewer/view.html?id=5e004747b459dd49a9ac70ee&amp;username=most51081" TargetMode="External"/><Relationship Id="rId41" Type="http://schemas.openxmlformats.org/officeDocument/2006/relationships/hyperlink" Target="https://emenscr.nesdc.go.th/viewer/view.html?id=5fa12c07473e860600b7633d&amp;username=industry08031" TargetMode="External"/><Relationship Id="rId54" Type="http://schemas.openxmlformats.org/officeDocument/2006/relationships/hyperlink" Target="https://emenscr.nesdc.go.th/viewer/view.html?id=5fd83ff3a7ca1a34f39f35c4&amp;username=mdes06021" TargetMode="External"/><Relationship Id="rId62" Type="http://schemas.openxmlformats.org/officeDocument/2006/relationships/hyperlink" Target="https://emenscr.nesdc.go.th/viewer/view.html?id=611755169b236c1f95b0c0f5&amp;username=most640141" TargetMode="External"/><Relationship Id="rId70" Type="http://schemas.openxmlformats.org/officeDocument/2006/relationships/hyperlink" Target="https://emenscr.nesdc.go.th/viewer/view.html?id=6194a724d51ed2220a0bdcc7&amp;username=industry08041" TargetMode="External"/><Relationship Id="rId75" Type="http://schemas.openxmlformats.org/officeDocument/2006/relationships/hyperlink" Target="https://emenscr.nesdc.go.th/viewer/view.html?id=619deb18df200361cae581df&amp;username=industry08031" TargetMode="External"/><Relationship Id="rId83" Type="http://schemas.openxmlformats.org/officeDocument/2006/relationships/printerSettings" Target="../printerSettings/printerSettings12.bin"/><Relationship Id="rId1" Type="http://schemas.openxmlformats.org/officeDocument/2006/relationships/hyperlink" Target="https://emenscr.nesdc.go.th/viewer/view.html?id=5b84ca3bb76a640f339872d4&amp;username=rmutt0578081" TargetMode="External"/><Relationship Id="rId6" Type="http://schemas.openxmlformats.org/officeDocument/2006/relationships/hyperlink" Target="https://emenscr.nesdc.go.th/viewer/view.html?id=5d06f814ae46c10af22264db&amp;username=most51041" TargetMode="External"/><Relationship Id="rId15" Type="http://schemas.openxmlformats.org/officeDocument/2006/relationships/hyperlink" Target="https://emenscr.nesdc.go.th/viewer/view.html?id=5dad502c1cf04a5bcff24b43&amp;username=rmutt057802011" TargetMode="External"/><Relationship Id="rId23" Type="http://schemas.openxmlformats.org/officeDocument/2006/relationships/hyperlink" Target="https://emenscr.nesdc.go.th/viewer/view.html?id=5e15aa294735416acaa5adec&amp;username=mdes06031" TargetMode="External"/><Relationship Id="rId28" Type="http://schemas.openxmlformats.org/officeDocument/2006/relationships/hyperlink" Target="https://emenscr.nesdc.go.th/viewer/view.html?id=5ea1338cfca19b14cce10146&amp;username=industry08031" TargetMode="External"/><Relationship Id="rId36" Type="http://schemas.openxmlformats.org/officeDocument/2006/relationships/hyperlink" Target="https://emenscr.nesdc.go.th/viewer/view.html?id=5f630f6181d49e7251587b25&amp;username=msu053041" TargetMode="External"/><Relationship Id="rId49" Type="http://schemas.openxmlformats.org/officeDocument/2006/relationships/hyperlink" Target="https://emenscr.nesdc.go.th/viewer/view.html?id=5fc6233b6b0a9f661db87236&amp;username=industry08021" TargetMode="External"/><Relationship Id="rId57" Type="http://schemas.openxmlformats.org/officeDocument/2006/relationships/hyperlink" Target="https://emenscr.nesdc.go.th/viewer/view.html?id=60054858d975f61c9b3c4088&amp;username=nbtc20011" TargetMode="External"/><Relationship Id="rId10" Type="http://schemas.openxmlformats.org/officeDocument/2006/relationships/hyperlink" Target="https://emenscr.nesdc.go.th/viewer/view.html?id=5d0724f427a73d0aedb78095&amp;username=most51041" TargetMode="External"/><Relationship Id="rId31" Type="http://schemas.openxmlformats.org/officeDocument/2006/relationships/hyperlink" Target="https://emenscr.nesdc.go.th/viewer/view.html?id=5ea16546b704fd4e5122dc9a&amp;username=industry08031" TargetMode="External"/><Relationship Id="rId44" Type="http://schemas.openxmlformats.org/officeDocument/2006/relationships/hyperlink" Target="https://emenscr.nesdc.go.th/viewer/view.html?id=5fa4cf2c7d71223f835ebb05&amp;username=industry08031" TargetMode="External"/><Relationship Id="rId52" Type="http://schemas.openxmlformats.org/officeDocument/2006/relationships/hyperlink" Target="https://emenscr.nesdc.go.th/viewer/view.html?id=5fd720ce238e5c34f1efcd52&amp;username=mdes06021" TargetMode="External"/><Relationship Id="rId60" Type="http://schemas.openxmlformats.org/officeDocument/2006/relationships/hyperlink" Target="https://emenscr.nesdc.go.th/viewer/view.html?id=6113ca1079c1d06ed51e544d&amp;username=most54011" TargetMode="External"/><Relationship Id="rId65" Type="http://schemas.openxmlformats.org/officeDocument/2006/relationships/hyperlink" Target="https://emenscr.nesdc.go.th/viewer/view.html?id=615ac8278dc75c37d57310e0&amp;username=mdes06021" TargetMode="External"/><Relationship Id="rId73" Type="http://schemas.openxmlformats.org/officeDocument/2006/relationships/hyperlink" Target="https://emenscr.nesdc.go.th/viewer/view.html?id=619de0dd0334b361d2ad737e&amp;username=industry08031" TargetMode="External"/><Relationship Id="rId78" Type="http://schemas.openxmlformats.org/officeDocument/2006/relationships/hyperlink" Target="https://emenscr.nesdc.go.th/viewer/view.html?id=61a5a9ace55ef143eb1fc926&amp;username=industry08031" TargetMode="External"/><Relationship Id="rId81" Type="http://schemas.openxmlformats.org/officeDocument/2006/relationships/hyperlink" Target="https://emenscr.nesdc.go.th/viewer/view.html?id=61d173e34db925615229b070&amp;username=most54011" TargetMode="External"/><Relationship Id="rId4" Type="http://schemas.openxmlformats.org/officeDocument/2006/relationships/hyperlink" Target="https://emenscr.nesdc.go.th/viewer/view.html?id=5c94911ba6ce3a3febe8cfba&amp;username=rmutt0578081" TargetMode="External"/><Relationship Id="rId9" Type="http://schemas.openxmlformats.org/officeDocument/2006/relationships/hyperlink" Target="https://emenscr.nesdc.go.th/viewer/view.html?id=5d070effae46c10af2226511&amp;username=most51041" TargetMode="External"/><Relationship Id="rId13" Type="http://schemas.openxmlformats.org/officeDocument/2006/relationships/hyperlink" Target="https://emenscr.nesdc.go.th/viewer/view.html?id=5d8ae19c6e6bea05a699ba18&amp;username=mof03091" TargetMode="External"/><Relationship Id="rId18" Type="http://schemas.openxmlformats.org/officeDocument/2006/relationships/hyperlink" Target="https://emenscr.nesdc.go.th/viewer/view.html?id=5df839931069321a558d6b48&amp;username=industry04041" TargetMode="External"/><Relationship Id="rId39" Type="http://schemas.openxmlformats.org/officeDocument/2006/relationships/hyperlink" Target="https://emenscr.nesdc.go.th/viewer/view.html?id=5f8d33f253ffa53190cb2cb1&amp;username=kmitl052401061" TargetMode="External"/><Relationship Id="rId34" Type="http://schemas.openxmlformats.org/officeDocument/2006/relationships/hyperlink" Target="https://emenscr.nesdc.go.th/viewer/view.html?id=5ea2bd0693c4700e9e0855df&amp;username=industry08031" TargetMode="External"/><Relationship Id="rId50" Type="http://schemas.openxmlformats.org/officeDocument/2006/relationships/hyperlink" Target="https://emenscr.nesdc.go.th/viewer/view.html?id=5fcdffab1540bf161ab277f5&amp;username=mot0703301" TargetMode="External"/><Relationship Id="rId55" Type="http://schemas.openxmlformats.org/officeDocument/2006/relationships/hyperlink" Target="https://emenscr.nesdc.go.th/viewer/view.html?id=5fdd22798ae2fc1b311d2152&amp;username=rus0585111" TargetMode="External"/><Relationship Id="rId76" Type="http://schemas.openxmlformats.org/officeDocument/2006/relationships/hyperlink" Target="https://emenscr.nesdc.go.th/viewer/view.html?id=619f4ea0df200361cae582d0&amp;username=mol04991" TargetMode="External"/><Relationship Id="rId7" Type="http://schemas.openxmlformats.org/officeDocument/2006/relationships/hyperlink" Target="https://emenscr.nesdc.go.th/viewer/view.html?id=5d0707dbc72a7f0aeca53b99&amp;username=most51041" TargetMode="External"/><Relationship Id="rId71" Type="http://schemas.openxmlformats.org/officeDocument/2006/relationships/hyperlink" Target="https://emenscr.nesdc.go.th/viewer/view.html?id=619cca5efef84f3d534c7f6e&amp;username=industry08031" TargetMode="External"/><Relationship Id="rId2" Type="http://schemas.openxmlformats.org/officeDocument/2006/relationships/hyperlink" Target="https://emenscr.nesdc.go.th/viewer/view.html?id=5bdfed14b0bb8f05b8702716&amp;username=industry08031" TargetMode="External"/><Relationship Id="rId29" Type="http://schemas.openxmlformats.org/officeDocument/2006/relationships/hyperlink" Target="https://emenscr.nesdc.go.th/viewer/view.html?id=5ea147f5b704fd4e5122dc40&amp;username=industry08031" TargetMode="External"/><Relationship Id="rId24" Type="http://schemas.openxmlformats.org/officeDocument/2006/relationships/hyperlink" Target="https://emenscr.nesdc.go.th/viewer/view.html?id=5e15aecc5aa6096ad3aa2fed&amp;username=mdes06031" TargetMode="External"/><Relationship Id="rId40" Type="http://schemas.openxmlformats.org/officeDocument/2006/relationships/hyperlink" Target="https://emenscr.nesdc.go.th/viewer/view.html?id=5fa11202988b886eeee4259d&amp;username=industry08031" TargetMode="External"/><Relationship Id="rId45" Type="http://schemas.openxmlformats.org/officeDocument/2006/relationships/hyperlink" Target="https://emenscr.nesdc.go.th/viewer/view.html?id=5fb266110a849e2ce306db32&amp;username=industry08031" TargetMode="External"/><Relationship Id="rId66" Type="http://schemas.openxmlformats.org/officeDocument/2006/relationships/hyperlink" Target="https://emenscr.nesdc.go.th/viewer/view.html?id=615bce71842ae437dcb1083b&amp;username=mdes06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115"/>
  <sheetViews>
    <sheetView workbookViewId="0">
      <selection sqref="A1:X1"/>
    </sheetView>
  </sheetViews>
  <sheetFormatPr defaultRowHeight="14.4"/>
  <cols>
    <col min="1" max="1" width="18.88671875" customWidth="1"/>
    <col min="2" max="2" width="35.109375" customWidth="1"/>
    <col min="3" max="3" width="54" customWidth="1"/>
    <col min="4" max="4" width="44.5546875" customWidth="1"/>
    <col min="5" max="5" width="37.88671875" customWidth="1"/>
    <col min="6" max="7" width="54" customWidth="1"/>
    <col min="8" max="8" width="51.33203125" customWidth="1"/>
    <col min="9" max="9" width="54" customWidth="1"/>
    <col min="10" max="10" width="31" customWidth="1"/>
    <col min="11" max="11" width="54" customWidth="1"/>
    <col min="12" max="12" width="37.88671875" customWidth="1"/>
    <col min="13" max="13" width="14.88671875" customWidth="1"/>
    <col min="14" max="14" width="28.33203125" customWidth="1"/>
    <col min="15" max="15" width="27" customWidth="1"/>
    <col min="16" max="16" width="32.44140625" customWidth="1"/>
    <col min="17" max="17" width="45.88671875" customWidth="1"/>
    <col min="18" max="21" width="54" customWidth="1"/>
    <col min="22" max="22" width="16.109375" customWidth="1"/>
    <col min="23" max="23" width="20.33203125" customWidth="1"/>
    <col min="24" max="24" width="17.5546875" customWidth="1"/>
  </cols>
  <sheetData>
    <row r="1" spans="1:24">
      <c r="A1" s="239" t="s">
        <v>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</row>
    <row r="2" spans="1:2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562</v>
      </c>
    </row>
    <row r="3" spans="1:24" ht="15" thickBot="1">
      <c r="A3" s="2" t="s">
        <v>24</v>
      </c>
      <c r="B3" s="2" t="s">
        <v>25</v>
      </c>
      <c r="C3" s="2" t="s">
        <v>26</v>
      </c>
      <c r="D3" s="2"/>
      <c r="E3" s="2"/>
      <c r="F3" s="2" t="s">
        <v>27</v>
      </c>
      <c r="G3" s="2" t="s">
        <v>28</v>
      </c>
      <c r="H3" s="2"/>
      <c r="I3" s="2" t="s">
        <v>27</v>
      </c>
      <c r="J3" s="2" t="s">
        <v>29</v>
      </c>
      <c r="K3" s="2" t="s">
        <v>30</v>
      </c>
      <c r="L3" s="2" t="s">
        <v>31</v>
      </c>
      <c r="M3" s="2" t="s">
        <v>32</v>
      </c>
      <c r="N3" s="2" t="s">
        <v>33</v>
      </c>
      <c r="O3" s="2" t="s">
        <v>33</v>
      </c>
      <c r="P3" s="3">
        <v>11800</v>
      </c>
      <c r="Q3" s="3">
        <v>11800</v>
      </c>
      <c r="R3" s="2" t="s">
        <v>34</v>
      </c>
      <c r="S3" s="2" t="s">
        <v>35</v>
      </c>
      <c r="T3" s="2" t="s">
        <v>36</v>
      </c>
      <c r="U3" s="2"/>
      <c r="V3" s="2"/>
      <c r="W3" s="2"/>
      <c r="X3" s="4" t="s">
        <v>26</v>
      </c>
    </row>
    <row r="4" spans="1:24" ht="15" thickBot="1">
      <c r="A4" s="2" t="s">
        <v>37</v>
      </c>
      <c r="B4" s="2" t="s">
        <v>38</v>
      </c>
      <c r="C4" s="2" t="s">
        <v>39</v>
      </c>
      <c r="D4" s="2"/>
      <c r="E4" s="2"/>
      <c r="F4" s="2" t="s">
        <v>27</v>
      </c>
      <c r="G4" s="2" t="s">
        <v>40</v>
      </c>
      <c r="H4" s="2" t="s">
        <v>41</v>
      </c>
      <c r="I4" s="2" t="s">
        <v>27</v>
      </c>
      <c r="J4" s="2" t="s">
        <v>29</v>
      </c>
      <c r="K4" s="2" t="s">
        <v>30</v>
      </c>
      <c r="L4" s="2" t="s">
        <v>42</v>
      </c>
      <c r="M4" s="2" t="s">
        <v>32</v>
      </c>
      <c r="N4" s="2" t="s">
        <v>43</v>
      </c>
      <c r="O4" s="2" t="s">
        <v>44</v>
      </c>
      <c r="P4" s="5">
        <v>0</v>
      </c>
      <c r="Q4" s="5">
        <v>0</v>
      </c>
      <c r="R4" s="2" t="s">
        <v>45</v>
      </c>
      <c r="S4" s="2" t="s">
        <v>46</v>
      </c>
      <c r="T4" s="2" t="s">
        <v>47</v>
      </c>
      <c r="U4" s="2"/>
      <c r="V4" s="2"/>
      <c r="W4" s="2"/>
      <c r="X4" s="6" t="s">
        <v>39</v>
      </c>
    </row>
    <row r="5" spans="1:24" ht="15" thickBot="1">
      <c r="A5" s="2" t="s">
        <v>37</v>
      </c>
      <c r="B5" s="2" t="s">
        <v>48</v>
      </c>
      <c r="C5" s="2" t="s">
        <v>49</v>
      </c>
      <c r="D5" s="2"/>
      <c r="E5" s="2"/>
      <c r="F5" s="2" t="s">
        <v>27</v>
      </c>
      <c r="G5" s="2" t="s">
        <v>40</v>
      </c>
      <c r="H5" s="2" t="s">
        <v>41</v>
      </c>
      <c r="I5" s="2" t="s">
        <v>27</v>
      </c>
      <c r="J5" s="2" t="s">
        <v>29</v>
      </c>
      <c r="K5" s="15" t="s">
        <v>30</v>
      </c>
      <c r="L5" s="2" t="s">
        <v>50</v>
      </c>
      <c r="M5" s="2" t="s">
        <v>32</v>
      </c>
      <c r="N5" s="2" t="s">
        <v>51</v>
      </c>
      <c r="O5" s="2" t="s">
        <v>52</v>
      </c>
      <c r="P5" s="3">
        <v>1970210</v>
      </c>
      <c r="Q5" s="3">
        <v>1970210</v>
      </c>
      <c r="R5" s="2" t="s">
        <v>45</v>
      </c>
      <c r="S5" s="2" t="s">
        <v>46</v>
      </c>
      <c r="T5" s="2" t="s">
        <v>47</v>
      </c>
      <c r="U5" s="2"/>
      <c r="V5" s="2"/>
      <c r="W5" s="2"/>
      <c r="X5" s="6" t="s">
        <v>49</v>
      </c>
    </row>
    <row r="6" spans="1:24" ht="15" thickBot="1">
      <c r="A6" s="2" t="s">
        <v>24</v>
      </c>
      <c r="B6" s="2" t="s">
        <v>53</v>
      </c>
      <c r="C6" s="2" t="s">
        <v>54</v>
      </c>
      <c r="D6" s="2"/>
      <c r="E6" s="2"/>
      <c r="F6" s="2" t="s">
        <v>27</v>
      </c>
      <c r="G6" s="2" t="s">
        <v>55</v>
      </c>
      <c r="H6" s="2" t="s">
        <v>41</v>
      </c>
      <c r="I6" s="2" t="s">
        <v>27</v>
      </c>
      <c r="J6" s="2" t="s">
        <v>29</v>
      </c>
      <c r="K6" s="2" t="s">
        <v>30</v>
      </c>
      <c r="L6" s="2" t="s">
        <v>56</v>
      </c>
      <c r="M6" s="2" t="s">
        <v>32</v>
      </c>
      <c r="N6" s="2" t="s">
        <v>57</v>
      </c>
      <c r="O6" s="2" t="s">
        <v>57</v>
      </c>
      <c r="P6" s="3">
        <v>93500</v>
      </c>
      <c r="Q6" s="3">
        <v>93500</v>
      </c>
      <c r="R6" s="2" t="s">
        <v>34</v>
      </c>
      <c r="S6" s="2" t="s">
        <v>35</v>
      </c>
      <c r="T6" s="2" t="s">
        <v>36</v>
      </c>
      <c r="U6" s="2"/>
      <c r="V6" s="2"/>
      <c r="W6" s="2"/>
      <c r="X6" s="6" t="s">
        <v>54</v>
      </c>
    </row>
    <row r="7" spans="1:24" ht="15" thickBot="1">
      <c r="A7" s="2" t="s">
        <v>58</v>
      </c>
      <c r="B7" s="2" t="s">
        <v>59</v>
      </c>
      <c r="C7" s="2" t="s">
        <v>60</v>
      </c>
      <c r="D7" s="2"/>
      <c r="E7" s="2"/>
      <c r="F7" s="2" t="s">
        <v>27</v>
      </c>
      <c r="G7" s="2" t="s">
        <v>40</v>
      </c>
      <c r="H7" s="2"/>
      <c r="I7" s="2" t="s">
        <v>27</v>
      </c>
      <c r="J7" s="2" t="s">
        <v>29</v>
      </c>
      <c r="K7" s="2" t="s">
        <v>30</v>
      </c>
      <c r="L7" s="2" t="s">
        <v>61</v>
      </c>
      <c r="M7" s="2" t="s">
        <v>32</v>
      </c>
      <c r="N7" s="2" t="s">
        <v>62</v>
      </c>
      <c r="O7" s="2" t="s">
        <v>63</v>
      </c>
      <c r="P7" s="3">
        <v>4710000</v>
      </c>
      <c r="Q7" s="3">
        <v>4710000</v>
      </c>
      <c r="R7" s="2" t="s">
        <v>64</v>
      </c>
      <c r="S7" s="2" t="s">
        <v>65</v>
      </c>
      <c r="T7" s="2" t="s">
        <v>36</v>
      </c>
      <c r="U7" s="2"/>
      <c r="V7" s="2"/>
      <c r="W7" s="2"/>
      <c r="X7" s="6" t="s">
        <v>60</v>
      </c>
    </row>
    <row r="8" spans="1:24" ht="15" thickBot="1">
      <c r="A8" s="2" t="s">
        <v>66</v>
      </c>
      <c r="B8" s="2" t="s">
        <v>67</v>
      </c>
      <c r="C8" s="2" t="s">
        <v>68</v>
      </c>
      <c r="D8" s="2"/>
      <c r="E8" s="2"/>
      <c r="F8" s="2" t="s">
        <v>27</v>
      </c>
      <c r="G8" s="2" t="s">
        <v>40</v>
      </c>
      <c r="H8" s="2"/>
      <c r="I8" s="2" t="s">
        <v>27</v>
      </c>
      <c r="J8" s="2" t="s">
        <v>29</v>
      </c>
      <c r="K8" s="2" t="s">
        <v>30</v>
      </c>
      <c r="L8" s="2" t="s">
        <v>69</v>
      </c>
      <c r="M8" s="2" t="s">
        <v>32</v>
      </c>
      <c r="N8" s="2" t="s">
        <v>62</v>
      </c>
      <c r="O8" s="2" t="s">
        <v>63</v>
      </c>
      <c r="P8" s="3">
        <v>5042000</v>
      </c>
      <c r="Q8" s="3">
        <v>5042000</v>
      </c>
      <c r="R8" s="2" t="s">
        <v>70</v>
      </c>
      <c r="S8" s="2" t="s">
        <v>71</v>
      </c>
      <c r="T8" s="2" t="s">
        <v>36</v>
      </c>
      <c r="U8" s="2"/>
      <c r="V8" s="2"/>
      <c r="W8" s="2"/>
      <c r="X8" s="6" t="s">
        <v>68</v>
      </c>
    </row>
    <row r="9" spans="1:24" ht="15" thickBot="1">
      <c r="A9" s="2" t="s">
        <v>66</v>
      </c>
      <c r="B9" s="2" t="s">
        <v>72</v>
      </c>
      <c r="C9" s="2" t="s">
        <v>73</v>
      </c>
      <c r="D9" s="2"/>
      <c r="E9" s="2"/>
      <c r="F9" s="2" t="s">
        <v>27</v>
      </c>
      <c r="G9" s="2" t="s">
        <v>40</v>
      </c>
      <c r="H9" s="2"/>
      <c r="I9" s="2" t="s">
        <v>27</v>
      </c>
      <c r="J9" s="2" t="s">
        <v>29</v>
      </c>
      <c r="K9" s="2" t="s">
        <v>30</v>
      </c>
      <c r="L9" s="2" t="s">
        <v>74</v>
      </c>
      <c r="M9" s="2" t="s">
        <v>32</v>
      </c>
      <c r="N9" s="2" t="s">
        <v>62</v>
      </c>
      <c r="O9" s="2" t="s">
        <v>63</v>
      </c>
      <c r="P9" s="3">
        <v>25057000</v>
      </c>
      <c r="Q9" s="3">
        <v>25057000</v>
      </c>
      <c r="R9" s="2" t="s">
        <v>70</v>
      </c>
      <c r="S9" s="2" t="s">
        <v>71</v>
      </c>
      <c r="T9" s="2" t="s">
        <v>36</v>
      </c>
      <c r="U9" s="2"/>
      <c r="V9" s="2"/>
      <c r="W9" s="2"/>
      <c r="X9" s="6" t="s">
        <v>73</v>
      </c>
    </row>
    <row r="10" spans="1:24" ht="15" thickBot="1">
      <c r="A10" s="2" t="s">
        <v>66</v>
      </c>
      <c r="B10" s="2" t="s">
        <v>75</v>
      </c>
      <c r="C10" s="2" t="s">
        <v>76</v>
      </c>
      <c r="D10" s="2"/>
      <c r="E10" s="2"/>
      <c r="F10" s="2" t="s">
        <v>27</v>
      </c>
      <c r="G10" s="2" t="s">
        <v>40</v>
      </c>
      <c r="H10" s="2"/>
      <c r="I10" s="2" t="s">
        <v>27</v>
      </c>
      <c r="J10" s="2" t="s">
        <v>29</v>
      </c>
      <c r="K10" s="2" t="s">
        <v>30</v>
      </c>
      <c r="L10" s="2" t="s">
        <v>77</v>
      </c>
      <c r="M10" s="2" t="s">
        <v>32</v>
      </c>
      <c r="N10" s="2" t="s">
        <v>62</v>
      </c>
      <c r="O10" s="2" t="s">
        <v>63</v>
      </c>
      <c r="P10" s="3">
        <v>937500</v>
      </c>
      <c r="Q10" s="3">
        <v>937500</v>
      </c>
      <c r="R10" s="2" t="s">
        <v>70</v>
      </c>
      <c r="S10" s="2" t="s">
        <v>71</v>
      </c>
      <c r="T10" s="2" t="s">
        <v>36</v>
      </c>
      <c r="U10" s="2"/>
      <c r="V10" s="2"/>
      <c r="W10" s="2"/>
      <c r="X10" s="6" t="s">
        <v>76</v>
      </c>
    </row>
    <row r="11" spans="1:24" ht="15" thickBot="1">
      <c r="A11" s="2" t="s">
        <v>66</v>
      </c>
      <c r="B11" s="2" t="s">
        <v>78</v>
      </c>
      <c r="C11" s="2" t="s">
        <v>79</v>
      </c>
      <c r="D11" s="2"/>
      <c r="E11" s="2"/>
      <c r="F11" s="2" t="s">
        <v>27</v>
      </c>
      <c r="G11" s="2" t="s">
        <v>40</v>
      </c>
      <c r="H11" s="2"/>
      <c r="I11" s="2" t="s">
        <v>27</v>
      </c>
      <c r="J11" s="2" t="s">
        <v>29</v>
      </c>
      <c r="K11" s="2" t="s">
        <v>30</v>
      </c>
      <c r="L11" s="2" t="s">
        <v>80</v>
      </c>
      <c r="M11" s="2" t="s">
        <v>32</v>
      </c>
      <c r="N11" s="2" t="s">
        <v>62</v>
      </c>
      <c r="O11" s="2" t="s">
        <v>63</v>
      </c>
      <c r="P11" s="3">
        <v>14960800</v>
      </c>
      <c r="Q11" s="3">
        <v>14960800</v>
      </c>
      <c r="R11" s="2" t="s">
        <v>70</v>
      </c>
      <c r="S11" s="2" t="s">
        <v>71</v>
      </c>
      <c r="T11" s="2" t="s">
        <v>36</v>
      </c>
      <c r="U11" s="2"/>
      <c r="V11" s="2"/>
      <c r="W11" s="2"/>
      <c r="X11" s="6" t="s">
        <v>79</v>
      </c>
    </row>
    <row r="12" spans="1:24" ht="15" thickBot="1">
      <c r="A12" s="2" t="s">
        <v>66</v>
      </c>
      <c r="B12" s="2" t="s">
        <v>81</v>
      </c>
      <c r="C12" s="2" t="s">
        <v>82</v>
      </c>
      <c r="D12" s="2"/>
      <c r="E12" s="2"/>
      <c r="F12" s="2" t="s">
        <v>27</v>
      </c>
      <c r="G12" s="2" t="s">
        <v>40</v>
      </c>
      <c r="H12" s="2"/>
      <c r="I12" s="2" t="s">
        <v>27</v>
      </c>
      <c r="J12" s="2" t="s">
        <v>29</v>
      </c>
      <c r="K12" s="2" t="s">
        <v>30</v>
      </c>
      <c r="L12" s="2" t="s">
        <v>83</v>
      </c>
      <c r="M12" s="2" t="s">
        <v>32</v>
      </c>
      <c r="N12" s="2" t="s">
        <v>62</v>
      </c>
      <c r="O12" s="2" t="s">
        <v>63</v>
      </c>
      <c r="P12" s="3">
        <v>1661700</v>
      </c>
      <c r="Q12" s="3">
        <v>1661700</v>
      </c>
      <c r="R12" s="2" t="s">
        <v>70</v>
      </c>
      <c r="S12" s="2" t="s">
        <v>71</v>
      </c>
      <c r="T12" s="2" t="s">
        <v>36</v>
      </c>
      <c r="U12" s="2"/>
      <c r="V12" s="2"/>
      <c r="W12" s="2"/>
      <c r="X12" s="6" t="s">
        <v>82</v>
      </c>
    </row>
    <row r="13" spans="1:24" ht="15" thickBot="1">
      <c r="A13" s="2" t="s">
        <v>84</v>
      </c>
      <c r="B13" s="2" t="s">
        <v>85</v>
      </c>
      <c r="C13" s="2" t="s">
        <v>86</v>
      </c>
      <c r="D13" s="2"/>
      <c r="E13" s="2"/>
      <c r="F13" s="2" t="s">
        <v>27</v>
      </c>
      <c r="G13" s="2" t="s">
        <v>40</v>
      </c>
      <c r="H13" s="2"/>
      <c r="I13" s="2" t="s">
        <v>27</v>
      </c>
      <c r="J13" s="2" t="s">
        <v>29</v>
      </c>
      <c r="K13" s="2" t="s">
        <v>30</v>
      </c>
      <c r="L13" s="2" t="s">
        <v>87</v>
      </c>
      <c r="M13" s="2" t="s">
        <v>32</v>
      </c>
      <c r="N13" s="2" t="s">
        <v>62</v>
      </c>
      <c r="O13" s="2" t="s">
        <v>63</v>
      </c>
      <c r="P13" s="3">
        <v>7900400</v>
      </c>
      <c r="Q13" s="3">
        <v>7900400</v>
      </c>
      <c r="R13" s="2" t="s">
        <v>88</v>
      </c>
      <c r="S13" s="2" t="s">
        <v>89</v>
      </c>
      <c r="T13" s="2" t="s">
        <v>47</v>
      </c>
      <c r="U13" s="2"/>
      <c r="V13" s="2"/>
      <c r="W13" s="2"/>
      <c r="X13" s="6" t="s">
        <v>86</v>
      </c>
    </row>
    <row r="14" spans="1:24" ht="15" thickBot="1">
      <c r="A14" s="2" t="s">
        <v>90</v>
      </c>
      <c r="B14" s="2" t="s">
        <v>91</v>
      </c>
      <c r="C14" s="2" t="s">
        <v>92</v>
      </c>
      <c r="D14" s="2"/>
      <c r="E14" s="2"/>
      <c r="F14" s="2" t="s">
        <v>27</v>
      </c>
      <c r="G14" s="2" t="s">
        <v>40</v>
      </c>
      <c r="H14" s="2"/>
      <c r="I14" s="2" t="s">
        <v>27</v>
      </c>
      <c r="J14" s="2" t="s">
        <v>29</v>
      </c>
      <c r="K14" s="2" t="s">
        <v>30</v>
      </c>
      <c r="L14" s="2" t="s">
        <v>93</v>
      </c>
      <c r="M14" s="2" t="s">
        <v>32</v>
      </c>
      <c r="N14" s="2" t="s">
        <v>62</v>
      </c>
      <c r="O14" s="2" t="s">
        <v>63</v>
      </c>
      <c r="P14" s="3">
        <v>28516200</v>
      </c>
      <c r="Q14" s="3">
        <v>28516200</v>
      </c>
      <c r="R14" s="2" t="s">
        <v>94</v>
      </c>
      <c r="S14" s="2" t="s">
        <v>89</v>
      </c>
      <c r="T14" s="2" t="s">
        <v>47</v>
      </c>
      <c r="U14" s="2"/>
      <c r="V14" s="2"/>
      <c r="W14" s="2"/>
      <c r="X14" s="6" t="s">
        <v>92</v>
      </c>
    </row>
    <row r="15" spans="1:24" ht="15" thickBot="1">
      <c r="A15" s="2" t="s">
        <v>95</v>
      </c>
      <c r="B15" s="2" t="s">
        <v>96</v>
      </c>
      <c r="C15" s="2" t="s">
        <v>97</v>
      </c>
      <c r="D15" s="2"/>
      <c r="E15" s="2"/>
      <c r="F15" s="2" t="s">
        <v>27</v>
      </c>
      <c r="G15" s="2" t="s">
        <v>40</v>
      </c>
      <c r="H15" s="2"/>
      <c r="I15" s="2" t="s">
        <v>27</v>
      </c>
      <c r="J15" s="2" t="s">
        <v>29</v>
      </c>
      <c r="K15" s="2" t="s">
        <v>30</v>
      </c>
      <c r="L15" s="2" t="s">
        <v>98</v>
      </c>
      <c r="M15" s="2" t="s">
        <v>32</v>
      </c>
      <c r="N15" s="2" t="s">
        <v>52</v>
      </c>
      <c r="O15" s="2" t="s">
        <v>99</v>
      </c>
      <c r="P15" s="5">
        <v>0</v>
      </c>
      <c r="Q15" s="5">
        <v>0</v>
      </c>
      <c r="R15" s="2" t="s">
        <v>100</v>
      </c>
      <c r="S15" s="2" t="s">
        <v>101</v>
      </c>
      <c r="T15" s="2" t="s">
        <v>102</v>
      </c>
      <c r="U15" s="2"/>
      <c r="V15" s="2"/>
      <c r="W15" s="2"/>
      <c r="X15" s="6" t="s">
        <v>97</v>
      </c>
    </row>
    <row r="16" spans="1:24" ht="15" thickBot="1">
      <c r="A16" s="2" t="s">
        <v>103</v>
      </c>
      <c r="B16" s="2" t="s">
        <v>104</v>
      </c>
      <c r="C16" s="2" t="s">
        <v>105</v>
      </c>
      <c r="D16" s="2"/>
      <c r="E16" s="2"/>
      <c r="F16" s="2" t="s">
        <v>27</v>
      </c>
      <c r="G16" s="2" t="s">
        <v>40</v>
      </c>
      <c r="H16" s="2"/>
      <c r="I16" s="2" t="s">
        <v>27</v>
      </c>
      <c r="J16" s="2" t="s">
        <v>29</v>
      </c>
      <c r="K16" s="2" t="s">
        <v>30</v>
      </c>
      <c r="L16" s="2" t="s">
        <v>106</v>
      </c>
      <c r="M16" s="2" t="s">
        <v>32</v>
      </c>
      <c r="N16" s="2" t="s">
        <v>62</v>
      </c>
      <c r="O16" s="2" t="s">
        <v>63</v>
      </c>
      <c r="P16" s="3">
        <v>34109800</v>
      </c>
      <c r="Q16" s="3">
        <v>34109800</v>
      </c>
      <c r="R16" s="2" t="s">
        <v>107</v>
      </c>
      <c r="S16" s="2" t="s">
        <v>108</v>
      </c>
      <c r="T16" s="2" t="s">
        <v>36</v>
      </c>
      <c r="U16" s="2"/>
      <c r="V16" s="2"/>
      <c r="W16" s="2"/>
      <c r="X16" s="6" t="s">
        <v>105</v>
      </c>
    </row>
    <row r="17" spans="1:24" ht="15" thickBot="1">
      <c r="A17" s="2" t="s">
        <v>109</v>
      </c>
      <c r="B17" s="2" t="s">
        <v>110</v>
      </c>
      <c r="C17" s="2" t="s">
        <v>111</v>
      </c>
      <c r="D17" s="2"/>
      <c r="E17" s="2"/>
      <c r="F17" s="2" t="s">
        <v>27</v>
      </c>
      <c r="G17" s="2" t="s">
        <v>40</v>
      </c>
      <c r="H17" s="2"/>
      <c r="I17" s="2" t="s">
        <v>27</v>
      </c>
      <c r="J17" s="2" t="s">
        <v>29</v>
      </c>
      <c r="K17" s="2" t="s">
        <v>30</v>
      </c>
      <c r="L17" s="2" t="s">
        <v>112</v>
      </c>
      <c r="M17" s="2" t="s">
        <v>32</v>
      </c>
      <c r="N17" s="2" t="s">
        <v>52</v>
      </c>
      <c r="O17" s="2" t="s">
        <v>113</v>
      </c>
      <c r="P17" s="3">
        <v>250000</v>
      </c>
      <c r="Q17" s="5">
        <v>0</v>
      </c>
      <c r="R17" s="2" t="s">
        <v>114</v>
      </c>
      <c r="S17" s="2" t="s">
        <v>35</v>
      </c>
      <c r="T17" s="2" t="s">
        <v>36</v>
      </c>
      <c r="U17" s="2"/>
      <c r="V17" s="2"/>
      <c r="W17" s="2"/>
      <c r="X17" s="6" t="s">
        <v>111</v>
      </c>
    </row>
    <row r="18" spans="1:24" ht="15" thickBot="1">
      <c r="A18" s="2" t="s">
        <v>115</v>
      </c>
      <c r="B18" s="2" t="s">
        <v>116</v>
      </c>
      <c r="C18" s="2" t="s">
        <v>117</v>
      </c>
      <c r="D18" s="2"/>
      <c r="E18" s="2"/>
      <c r="F18" s="2" t="s">
        <v>27</v>
      </c>
      <c r="G18" s="2" t="s">
        <v>40</v>
      </c>
      <c r="H18" s="2"/>
      <c r="I18" s="2" t="s">
        <v>27</v>
      </c>
      <c r="J18" s="2" t="s">
        <v>29</v>
      </c>
      <c r="K18" s="2" t="s">
        <v>30</v>
      </c>
      <c r="L18" s="2" t="s">
        <v>118</v>
      </c>
      <c r="M18" s="2" t="s">
        <v>32</v>
      </c>
      <c r="N18" s="2" t="s">
        <v>119</v>
      </c>
      <c r="O18" s="2" t="s">
        <v>113</v>
      </c>
      <c r="P18" s="3">
        <v>8623800</v>
      </c>
      <c r="Q18" s="3">
        <v>8623800</v>
      </c>
      <c r="R18" s="2" t="s">
        <v>120</v>
      </c>
      <c r="S18" s="2" t="s">
        <v>121</v>
      </c>
      <c r="T18" s="2" t="s">
        <v>122</v>
      </c>
      <c r="U18" s="2"/>
      <c r="V18" s="2"/>
      <c r="W18" s="2"/>
      <c r="X18" s="6" t="s">
        <v>117</v>
      </c>
    </row>
    <row r="19" spans="1:24" ht="15" thickBot="1">
      <c r="A19" s="2" t="s">
        <v>84</v>
      </c>
      <c r="B19" s="2" t="s">
        <v>123</v>
      </c>
      <c r="C19" s="2" t="s">
        <v>124</v>
      </c>
      <c r="D19" s="2"/>
      <c r="E19" s="2"/>
      <c r="F19" s="2" t="s">
        <v>27</v>
      </c>
      <c r="G19" s="2" t="s">
        <v>40</v>
      </c>
      <c r="H19" s="2"/>
      <c r="I19" s="2" t="s">
        <v>27</v>
      </c>
      <c r="J19" s="2" t="s">
        <v>29</v>
      </c>
      <c r="K19" s="2" t="s">
        <v>30</v>
      </c>
      <c r="L19" s="2" t="s">
        <v>125</v>
      </c>
      <c r="M19" s="2" t="s">
        <v>32</v>
      </c>
      <c r="N19" s="2" t="s">
        <v>52</v>
      </c>
      <c r="O19" s="2" t="s">
        <v>113</v>
      </c>
      <c r="P19" s="3">
        <v>7042100</v>
      </c>
      <c r="Q19" s="3">
        <v>7042100</v>
      </c>
      <c r="R19" s="2" t="s">
        <v>88</v>
      </c>
      <c r="S19" s="2" t="s">
        <v>89</v>
      </c>
      <c r="T19" s="2" t="s">
        <v>47</v>
      </c>
      <c r="U19" s="2"/>
      <c r="V19" s="2"/>
      <c r="W19" s="2"/>
      <c r="X19" s="6" t="s">
        <v>124</v>
      </c>
    </row>
    <row r="20" spans="1:24" ht="15" thickBot="1">
      <c r="A20" s="2" t="s">
        <v>84</v>
      </c>
      <c r="B20" s="2" t="s">
        <v>126</v>
      </c>
      <c r="C20" s="2" t="s">
        <v>127</v>
      </c>
      <c r="D20" s="2"/>
      <c r="E20" s="2"/>
      <c r="F20" s="2" t="s">
        <v>27</v>
      </c>
      <c r="G20" s="2" t="s">
        <v>40</v>
      </c>
      <c r="H20" s="2"/>
      <c r="I20" s="2" t="s">
        <v>27</v>
      </c>
      <c r="J20" s="2" t="s">
        <v>29</v>
      </c>
      <c r="K20" s="2" t="s">
        <v>30</v>
      </c>
      <c r="L20" s="2" t="s">
        <v>128</v>
      </c>
      <c r="M20" s="2" t="s">
        <v>32</v>
      </c>
      <c r="N20" s="2" t="s">
        <v>52</v>
      </c>
      <c r="O20" s="2" t="s">
        <v>113</v>
      </c>
      <c r="P20" s="3">
        <v>41828800</v>
      </c>
      <c r="Q20" s="3">
        <v>41828800</v>
      </c>
      <c r="R20" s="2" t="s">
        <v>88</v>
      </c>
      <c r="S20" s="2" t="s">
        <v>89</v>
      </c>
      <c r="T20" s="2" t="s">
        <v>47</v>
      </c>
      <c r="U20" s="2"/>
      <c r="V20" s="2"/>
      <c r="W20" s="2"/>
      <c r="X20" s="6" t="s">
        <v>127</v>
      </c>
    </row>
    <row r="21" spans="1:24" ht="15" thickBot="1">
      <c r="A21" s="2" t="s">
        <v>84</v>
      </c>
      <c r="B21" s="2" t="s">
        <v>129</v>
      </c>
      <c r="C21" s="2" t="s">
        <v>130</v>
      </c>
      <c r="D21" s="2"/>
      <c r="E21" s="2"/>
      <c r="F21" s="2" t="s">
        <v>27</v>
      </c>
      <c r="G21" s="2" t="s">
        <v>40</v>
      </c>
      <c r="H21" s="2"/>
      <c r="I21" s="2" t="s">
        <v>27</v>
      </c>
      <c r="J21" s="2" t="s">
        <v>29</v>
      </c>
      <c r="K21" s="2" t="s">
        <v>30</v>
      </c>
      <c r="L21" s="2" t="s">
        <v>131</v>
      </c>
      <c r="M21" s="2" t="s">
        <v>32</v>
      </c>
      <c r="N21" s="2" t="s">
        <v>52</v>
      </c>
      <c r="O21" s="2" t="s">
        <v>113</v>
      </c>
      <c r="P21" s="3">
        <v>91058000</v>
      </c>
      <c r="Q21" s="3">
        <v>91058000</v>
      </c>
      <c r="R21" s="2" t="s">
        <v>88</v>
      </c>
      <c r="S21" s="2" t="s">
        <v>89</v>
      </c>
      <c r="T21" s="2" t="s">
        <v>47</v>
      </c>
      <c r="U21" s="2"/>
      <c r="V21" s="2"/>
      <c r="W21" s="2"/>
      <c r="X21" s="6" t="s">
        <v>130</v>
      </c>
    </row>
    <row r="22" spans="1:24" ht="15" thickBot="1">
      <c r="A22" s="2" t="s">
        <v>132</v>
      </c>
      <c r="B22" s="2" t="s">
        <v>133</v>
      </c>
      <c r="C22" s="2" t="s">
        <v>82</v>
      </c>
      <c r="D22" s="2"/>
      <c r="E22" s="2"/>
      <c r="F22" s="2" t="s">
        <v>27</v>
      </c>
      <c r="G22" s="2" t="s">
        <v>40</v>
      </c>
      <c r="H22" s="2" t="s">
        <v>41</v>
      </c>
      <c r="I22" s="2" t="s">
        <v>27</v>
      </c>
      <c r="J22" s="2" t="s">
        <v>29</v>
      </c>
      <c r="K22" s="2" t="s">
        <v>30</v>
      </c>
      <c r="L22" s="2" t="s">
        <v>134</v>
      </c>
      <c r="M22" s="2" t="s">
        <v>32</v>
      </c>
      <c r="N22" s="2" t="s">
        <v>52</v>
      </c>
      <c r="O22" s="2" t="s">
        <v>113</v>
      </c>
      <c r="P22" s="3">
        <v>2936900</v>
      </c>
      <c r="Q22" s="3">
        <v>2936900</v>
      </c>
      <c r="R22" s="2" t="s">
        <v>135</v>
      </c>
      <c r="S22" s="2" t="s">
        <v>71</v>
      </c>
      <c r="T22" s="2" t="s">
        <v>36</v>
      </c>
      <c r="U22" s="2"/>
      <c r="V22" s="2"/>
      <c r="W22" s="2"/>
      <c r="X22" s="6" t="s">
        <v>82</v>
      </c>
    </row>
    <row r="23" spans="1:24" ht="15" thickBot="1">
      <c r="A23" s="2" t="s">
        <v>136</v>
      </c>
      <c r="B23" s="2" t="s">
        <v>137</v>
      </c>
      <c r="C23" s="2" t="s">
        <v>138</v>
      </c>
      <c r="D23" s="2"/>
      <c r="E23" s="2"/>
      <c r="F23" s="2" t="s">
        <v>27</v>
      </c>
      <c r="G23" s="2" t="s">
        <v>40</v>
      </c>
      <c r="H23" s="2"/>
      <c r="I23" s="2" t="s">
        <v>27</v>
      </c>
      <c r="J23" s="2" t="s">
        <v>29</v>
      </c>
      <c r="K23" s="2" t="s">
        <v>30</v>
      </c>
      <c r="L23" s="2" t="s">
        <v>139</v>
      </c>
      <c r="M23" s="2" t="s">
        <v>32</v>
      </c>
      <c r="N23" s="2" t="s">
        <v>119</v>
      </c>
      <c r="O23" s="2" t="s">
        <v>113</v>
      </c>
      <c r="P23" s="5">
        <v>0</v>
      </c>
      <c r="Q23" s="5">
        <v>0</v>
      </c>
      <c r="R23" s="2" t="s">
        <v>140</v>
      </c>
      <c r="S23" s="2" t="s">
        <v>141</v>
      </c>
      <c r="T23" s="2" t="s">
        <v>122</v>
      </c>
      <c r="U23" s="2"/>
      <c r="V23" s="2"/>
      <c r="W23" s="2"/>
      <c r="X23" s="6" t="s">
        <v>138</v>
      </c>
    </row>
    <row r="24" spans="1:24" ht="15" thickBot="1">
      <c r="A24" s="2" t="s">
        <v>142</v>
      </c>
      <c r="B24" s="2" t="s">
        <v>143</v>
      </c>
      <c r="C24" s="2" t="s">
        <v>144</v>
      </c>
      <c r="D24" s="2"/>
      <c r="E24" s="2"/>
      <c r="F24" s="2" t="s">
        <v>27</v>
      </c>
      <c r="G24" s="2" t="s">
        <v>40</v>
      </c>
      <c r="H24" s="2"/>
      <c r="I24" s="2" t="s">
        <v>27</v>
      </c>
      <c r="J24" s="2" t="s">
        <v>29</v>
      </c>
      <c r="K24" s="2" t="s">
        <v>30</v>
      </c>
      <c r="L24" s="2" t="s">
        <v>145</v>
      </c>
      <c r="M24" s="2" t="s">
        <v>32</v>
      </c>
      <c r="N24" s="2" t="s">
        <v>52</v>
      </c>
      <c r="O24" s="2" t="s">
        <v>113</v>
      </c>
      <c r="P24" s="3">
        <v>12380000</v>
      </c>
      <c r="Q24" s="3">
        <v>12380000</v>
      </c>
      <c r="R24" s="2" t="s">
        <v>146</v>
      </c>
      <c r="S24" s="2" t="s">
        <v>147</v>
      </c>
      <c r="T24" s="2" t="s">
        <v>36</v>
      </c>
      <c r="U24" s="2"/>
      <c r="V24" s="2"/>
      <c r="W24" s="2"/>
      <c r="X24" s="6" t="s">
        <v>144</v>
      </c>
    </row>
    <row r="25" spans="1:24" ht="15" thickBot="1">
      <c r="A25" s="2" t="s">
        <v>148</v>
      </c>
      <c r="B25" s="2" t="s">
        <v>149</v>
      </c>
      <c r="C25" s="2" t="s">
        <v>150</v>
      </c>
      <c r="D25" s="2"/>
      <c r="E25" s="2"/>
      <c r="F25" s="2" t="s">
        <v>27</v>
      </c>
      <c r="G25" s="2" t="s">
        <v>40</v>
      </c>
      <c r="H25" s="2" t="s">
        <v>41</v>
      </c>
      <c r="I25" s="2" t="s">
        <v>27</v>
      </c>
      <c r="J25" s="2" t="s">
        <v>29</v>
      </c>
      <c r="K25" s="2" t="s">
        <v>30</v>
      </c>
      <c r="L25" s="2" t="s">
        <v>151</v>
      </c>
      <c r="M25" s="2" t="s">
        <v>32</v>
      </c>
      <c r="N25" s="2" t="s">
        <v>152</v>
      </c>
      <c r="O25" s="2" t="s">
        <v>113</v>
      </c>
      <c r="P25" s="3">
        <v>125000000</v>
      </c>
      <c r="Q25" s="3">
        <v>125000000</v>
      </c>
      <c r="R25" s="2" t="s">
        <v>153</v>
      </c>
      <c r="S25" s="2" t="s">
        <v>154</v>
      </c>
      <c r="T25" s="2" t="s">
        <v>155</v>
      </c>
      <c r="U25" s="2"/>
      <c r="V25" s="2"/>
      <c r="W25" s="2"/>
      <c r="X25" s="6" t="s">
        <v>150</v>
      </c>
    </row>
    <row r="26" spans="1:24" ht="15" thickBot="1">
      <c r="A26" s="2" t="s">
        <v>148</v>
      </c>
      <c r="B26" s="2" t="s">
        <v>156</v>
      </c>
      <c r="C26" s="2" t="s">
        <v>157</v>
      </c>
      <c r="D26" s="2"/>
      <c r="E26" s="2"/>
      <c r="F26" s="2" t="s">
        <v>27</v>
      </c>
      <c r="G26" s="2" t="s">
        <v>40</v>
      </c>
      <c r="H26" s="2" t="s">
        <v>41</v>
      </c>
      <c r="I26" s="2" t="s">
        <v>27</v>
      </c>
      <c r="J26" s="2" t="s">
        <v>29</v>
      </c>
      <c r="K26" s="2" t="s">
        <v>30</v>
      </c>
      <c r="L26" s="2" t="s">
        <v>158</v>
      </c>
      <c r="M26" s="2" t="s">
        <v>32</v>
      </c>
      <c r="N26" s="2" t="s">
        <v>52</v>
      </c>
      <c r="O26" s="2" t="s">
        <v>113</v>
      </c>
      <c r="P26" s="3">
        <v>285922000</v>
      </c>
      <c r="Q26" s="3">
        <v>285922000</v>
      </c>
      <c r="R26" s="2" t="s">
        <v>153</v>
      </c>
      <c r="S26" s="2" t="s">
        <v>154</v>
      </c>
      <c r="T26" s="2" t="s">
        <v>155</v>
      </c>
      <c r="U26" s="2"/>
      <c r="V26" s="2"/>
      <c r="W26" s="2"/>
      <c r="X26" s="6" t="s">
        <v>157</v>
      </c>
    </row>
    <row r="27" spans="1:24" ht="15" thickBot="1">
      <c r="A27" s="2" t="s">
        <v>159</v>
      </c>
      <c r="B27" s="2" t="s">
        <v>160</v>
      </c>
      <c r="C27" s="2" t="s">
        <v>161</v>
      </c>
      <c r="D27" s="2"/>
      <c r="E27" s="2"/>
      <c r="F27" s="2" t="s">
        <v>27</v>
      </c>
      <c r="G27" s="2" t="s">
        <v>40</v>
      </c>
      <c r="H27" s="2" t="s">
        <v>162</v>
      </c>
      <c r="I27" s="2" t="s">
        <v>27</v>
      </c>
      <c r="J27" s="2" t="s">
        <v>29</v>
      </c>
      <c r="K27" s="2" t="s">
        <v>30</v>
      </c>
      <c r="L27" s="2" t="s">
        <v>163</v>
      </c>
      <c r="M27" s="2" t="s">
        <v>32</v>
      </c>
      <c r="N27" s="2" t="s">
        <v>164</v>
      </c>
      <c r="O27" s="2" t="s">
        <v>165</v>
      </c>
      <c r="P27" s="3">
        <v>6027500</v>
      </c>
      <c r="Q27" s="3">
        <v>6027500</v>
      </c>
      <c r="R27" s="2" t="s">
        <v>166</v>
      </c>
      <c r="S27" s="2" t="s">
        <v>167</v>
      </c>
      <c r="T27" s="2" t="s">
        <v>36</v>
      </c>
      <c r="U27" s="2"/>
      <c r="V27" s="2"/>
      <c r="W27" s="2"/>
      <c r="X27" s="6" t="s">
        <v>161</v>
      </c>
    </row>
    <row r="28" spans="1:24" ht="15" thickBot="1">
      <c r="A28" s="2" t="s">
        <v>168</v>
      </c>
      <c r="B28" s="2" t="s">
        <v>169</v>
      </c>
      <c r="C28" s="2" t="s">
        <v>170</v>
      </c>
      <c r="D28" s="2"/>
      <c r="E28" s="2"/>
      <c r="F28" s="2" t="s">
        <v>27</v>
      </c>
      <c r="G28" s="2" t="s">
        <v>40</v>
      </c>
      <c r="H28" s="2"/>
      <c r="I28" s="2" t="s">
        <v>27</v>
      </c>
      <c r="J28" s="2" t="s">
        <v>29</v>
      </c>
      <c r="K28" s="2" t="s">
        <v>30</v>
      </c>
      <c r="L28" s="2" t="s">
        <v>171</v>
      </c>
      <c r="M28" s="2" t="s">
        <v>32</v>
      </c>
      <c r="N28" s="2" t="s">
        <v>172</v>
      </c>
      <c r="O28" s="2" t="s">
        <v>173</v>
      </c>
      <c r="P28" s="3">
        <v>2334000</v>
      </c>
      <c r="Q28" s="3">
        <v>2334000</v>
      </c>
      <c r="R28" s="2" t="s">
        <v>174</v>
      </c>
      <c r="S28" s="2" t="s">
        <v>46</v>
      </c>
      <c r="T28" s="2" t="s">
        <v>47</v>
      </c>
      <c r="U28" s="2"/>
      <c r="V28" s="2"/>
      <c r="W28" s="2"/>
      <c r="X28" s="6" t="s">
        <v>170</v>
      </c>
    </row>
    <row r="29" spans="1:24" ht="15" thickBot="1">
      <c r="A29" s="2" t="s">
        <v>37</v>
      </c>
      <c r="B29" s="2" t="s">
        <v>175</v>
      </c>
      <c r="C29" s="2" t="s">
        <v>176</v>
      </c>
      <c r="D29" s="2"/>
      <c r="E29" s="2"/>
      <c r="F29" s="2" t="s">
        <v>27</v>
      </c>
      <c r="G29" s="2" t="s">
        <v>40</v>
      </c>
      <c r="H29" s="2"/>
      <c r="I29" s="2" t="s">
        <v>27</v>
      </c>
      <c r="J29" s="2" t="s">
        <v>29</v>
      </c>
      <c r="K29" s="2" t="s">
        <v>30</v>
      </c>
      <c r="L29" s="2" t="s">
        <v>177</v>
      </c>
      <c r="M29" s="2" t="s">
        <v>32</v>
      </c>
      <c r="N29" s="2" t="s">
        <v>172</v>
      </c>
      <c r="O29" s="2" t="s">
        <v>173</v>
      </c>
      <c r="P29" s="3">
        <v>1900000</v>
      </c>
      <c r="Q29" s="3">
        <v>1900000</v>
      </c>
      <c r="R29" s="2" t="s">
        <v>45</v>
      </c>
      <c r="S29" s="2" t="s">
        <v>46</v>
      </c>
      <c r="T29" s="2" t="s">
        <v>47</v>
      </c>
      <c r="U29" s="2"/>
      <c r="V29" s="2"/>
      <c r="W29" s="2"/>
      <c r="X29" s="6" t="s">
        <v>176</v>
      </c>
    </row>
    <row r="30" spans="1:24" ht="15" thickBot="1">
      <c r="A30" s="2" t="s">
        <v>37</v>
      </c>
      <c r="B30" s="2" t="s">
        <v>178</v>
      </c>
      <c r="C30" s="2" t="s">
        <v>179</v>
      </c>
      <c r="D30" s="2"/>
      <c r="E30" s="2"/>
      <c r="F30" s="2" t="s">
        <v>27</v>
      </c>
      <c r="G30" s="2" t="s">
        <v>40</v>
      </c>
      <c r="H30" s="2"/>
      <c r="I30" s="2" t="s">
        <v>27</v>
      </c>
      <c r="J30" s="2" t="s">
        <v>29</v>
      </c>
      <c r="K30" s="2" t="s">
        <v>30</v>
      </c>
      <c r="L30" s="2" t="s">
        <v>180</v>
      </c>
      <c r="M30" s="2" t="s">
        <v>32</v>
      </c>
      <c r="N30" s="2" t="s">
        <v>172</v>
      </c>
      <c r="O30" s="2" t="s">
        <v>173</v>
      </c>
      <c r="P30" s="3">
        <v>1900000</v>
      </c>
      <c r="Q30" s="3">
        <v>1900000</v>
      </c>
      <c r="R30" s="2" t="s">
        <v>45</v>
      </c>
      <c r="S30" s="2" t="s">
        <v>46</v>
      </c>
      <c r="T30" s="2" t="s">
        <v>47</v>
      </c>
      <c r="U30" s="2"/>
      <c r="V30" s="2"/>
      <c r="W30" s="2"/>
      <c r="X30" s="6" t="s">
        <v>179</v>
      </c>
    </row>
    <row r="31" spans="1:24" ht="15" thickBot="1">
      <c r="A31" s="2" t="s">
        <v>37</v>
      </c>
      <c r="B31" s="2" t="s">
        <v>181</v>
      </c>
      <c r="C31" s="2" t="s">
        <v>182</v>
      </c>
      <c r="D31" s="2"/>
      <c r="E31" s="2"/>
      <c r="F31" s="2" t="s">
        <v>27</v>
      </c>
      <c r="G31" s="2" t="s">
        <v>40</v>
      </c>
      <c r="H31" s="2"/>
      <c r="I31" s="2" t="s">
        <v>27</v>
      </c>
      <c r="J31" s="2" t="s">
        <v>29</v>
      </c>
      <c r="K31" s="2" t="s">
        <v>30</v>
      </c>
      <c r="L31" s="2" t="s">
        <v>183</v>
      </c>
      <c r="M31" s="2" t="s">
        <v>32</v>
      </c>
      <c r="N31" s="2" t="s">
        <v>172</v>
      </c>
      <c r="O31" s="2" t="s">
        <v>173</v>
      </c>
      <c r="P31" s="3">
        <v>1900000</v>
      </c>
      <c r="Q31" s="3">
        <v>1900000</v>
      </c>
      <c r="R31" s="2" t="s">
        <v>45</v>
      </c>
      <c r="S31" s="2" t="s">
        <v>46</v>
      </c>
      <c r="T31" s="2" t="s">
        <v>47</v>
      </c>
      <c r="U31" s="2"/>
      <c r="V31" s="2"/>
      <c r="W31" s="2"/>
      <c r="X31" s="6" t="s">
        <v>182</v>
      </c>
    </row>
    <row r="32" spans="1:24" ht="15" thickBot="1">
      <c r="A32" s="2" t="s">
        <v>37</v>
      </c>
      <c r="B32" s="2" t="s">
        <v>184</v>
      </c>
      <c r="C32" s="2" t="s">
        <v>185</v>
      </c>
      <c r="D32" s="2"/>
      <c r="E32" s="2"/>
      <c r="F32" s="2" t="s">
        <v>27</v>
      </c>
      <c r="G32" s="2" t="s">
        <v>40</v>
      </c>
      <c r="H32" s="2"/>
      <c r="I32" s="2" t="s">
        <v>27</v>
      </c>
      <c r="J32" s="2" t="s">
        <v>29</v>
      </c>
      <c r="K32" s="2" t="s">
        <v>30</v>
      </c>
      <c r="L32" s="2" t="s">
        <v>186</v>
      </c>
      <c r="M32" s="2" t="s">
        <v>32</v>
      </c>
      <c r="N32" s="2" t="s">
        <v>172</v>
      </c>
      <c r="O32" s="2" t="s">
        <v>173</v>
      </c>
      <c r="P32" s="3">
        <v>1900000</v>
      </c>
      <c r="Q32" s="3">
        <v>1900000</v>
      </c>
      <c r="R32" s="2" t="s">
        <v>45</v>
      </c>
      <c r="S32" s="2" t="s">
        <v>46</v>
      </c>
      <c r="T32" s="2" t="s">
        <v>47</v>
      </c>
      <c r="U32" s="2"/>
      <c r="V32" s="2"/>
      <c r="W32" s="2"/>
      <c r="X32" s="6" t="s">
        <v>185</v>
      </c>
    </row>
    <row r="33" spans="1:24" ht="15" thickBot="1">
      <c r="A33" s="2" t="s">
        <v>37</v>
      </c>
      <c r="B33" s="2" t="s">
        <v>187</v>
      </c>
      <c r="C33" s="2" t="s">
        <v>188</v>
      </c>
      <c r="D33" s="2"/>
      <c r="E33" s="2"/>
      <c r="F33" s="2" t="s">
        <v>27</v>
      </c>
      <c r="G33" s="2" t="s">
        <v>40</v>
      </c>
      <c r="H33" s="2"/>
      <c r="I33" s="2" t="s">
        <v>27</v>
      </c>
      <c r="J33" s="2" t="s">
        <v>29</v>
      </c>
      <c r="K33" s="2" t="s">
        <v>30</v>
      </c>
      <c r="L33" s="2" t="s">
        <v>189</v>
      </c>
      <c r="M33" s="2" t="s">
        <v>32</v>
      </c>
      <c r="N33" s="2" t="s">
        <v>172</v>
      </c>
      <c r="O33" s="2" t="s">
        <v>173</v>
      </c>
      <c r="P33" s="3">
        <v>4129700</v>
      </c>
      <c r="Q33" s="3">
        <v>4129680</v>
      </c>
      <c r="R33" s="2" t="s">
        <v>45</v>
      </c>
      <c r="S33" s="2" t="s">
        <v>46</v>
      </c>
      <c r="T33" s="2" t="s">
        <v>47</v>
      </c>
      <c r="U33" s="2"/>
      <c r="V33" s="2"/>
      <c r="W33" s="2"/>
      <c r="X33" s="6" t="s">
        <v>188</v>
      </c>
    </row>
    <row r="34" spans="1:24" ht="15" thickBot="1">
      <c r="A34" s="2" t="s">
        <v>37</v>
      </c>
      <c r="B34" s="2" t="s">
        <v>190</v>
      </c>
      <c r="C34" s="2" t="s">
        <v>191</v>
      </c>
      <c r="D34" s="2"/>
      <c r="E34" s="2"/>
      <c r="F34" s="2" t="s">
        <v>27</v>
      </c>
      <c r="G34" s="2" t="s">
        <v>40</v>
      </c>
      <c r="H34" s="2"/>
      <c r="I34" s="2" t="s">
        <v>27</v>
      </c>
      <c r="J34" s="2" t="s">
        <v>29</v>
      </c>
      <c r="K34" s="2" t="s">
        <v>30</v>
      </c>
      <c r="L34" s="2" t="s">
        <v>192</v>
      </c>
      <c r="M34" s="2" t="s">
        <v>32</v>
      </c>
      <c r="N34" s="2" t="s">
        <v>172</v>
      </c>
      <c r="O34" s="2" t="s">
        <v>173</v>
      </c>
      <c r="P34" s="3">
        <v>1019100</v>
      </c>
      <c r="Q34" s="3">
        <v>1019100</v>
      </c>
      <c r="R34" s="2" t="s">
        <v>45</v>
      </c>
      <c r="S34" s="2" t="s">
        <v>46</v>
      </c>
      <c r="T34" s="2" t="s">
        <v>47</v>
      </c>
      <c r="U34" s="2"/>
      <c r="V34" s="2"/>
      <c r="W34" s="2"/>
      <c r="X34" s="6" t="s">
        <v>191</v>
      </c>
    </row>
    <row r="35" spans="1:24" ht="15" thickBot="1">
      <c r="A35" s="2" t="s">
        <v>37</v>
      </c>
      <c r="B35" s="2" t="s">
        <v>193</v>
      </c>
      <c r="C35" s="2" t="s">
        <v>194</v>
      </c>
      <c r="D35" s="2"/>
      <c r="E35" s="2"/>
      <c r="F35" s="2" t="s">
        <v>27</v>
      </c>
      <c r="G35" s="2" t="s">
        <v>40</v>
      </c>
      <c r="H35" s="2"/>
      <c r="I35" s="2" t="s">
        <v>27</v>
      </c>
      <c r="J35" s="2" t="s">
        <v>29</v>
      </c>
      <c r="K35" s="2" t="s">
        <v>30</v>
      </c>
      <c r="L35" s="2" t="s">
        <v>195</v>
      </c>
      <c r="M35" s="2" t="s">
        <v>32</v>
      </c>
      <c r="N35" s="2" t="s">
        <v>172</v>
      </c>
      <c r="O35" s="2" t="s">
        <v>173</v>
      </c>
      <c r="P35" s="3">
        <v>1900000</v>
      </c>
      <c r="Q35" s="3">
        <v>1900000</v>
      </c>
      <c r="R35" s="2" t="s">
        <v>45</v>
      </c>
      <c r="S35" s="2" t="s">
        <v>46</v>
      </c>
      <c r="T35" s="2" t="s">
        <v>47</v>
      </c>
      <c r="U35" s="2"/>
      <c r="V35" s="2"/>
      <c r="W35" s="2"/>
      <c r="X35" s="6" t="s">
        <v>194</v>
      </c>
    </row>
    <row r="36" spans="1:24" ht="15" thickBot="1">
      <c r="A36" s="2" t="s">
        <v>37</v>
      </c>
      <c r="B36" s="2" t="s">
        <v>196</v>
      </c>
      <c r="C36" s="2" t="s">
        <v>197</v>
      </c>
      <c r="D36" s="2"/>
      <c r="E36" s="2"/>
      <c r="F36" s="2" t="s">
        <v>27</v>
      </c>
      <c r="G36" s="2" t="s">
        <v>40</v>
      </c>
      <c r="H36" s="2"/>
      <c r="I36" s="2" t="s">
        <v>27</v>
      </c>
      <c r="J36" s="2" t="s">
        <v>29</v>
      </c>
      <c r="K36" s="2" t="s">
        <v>30</v>
      </c>
      <c r="L36" s="2" t="s">
        <v>198</v>
      </c>
      <c r="M36" s="2" t="s">
        <v>32</v>
      </c>
      <c r="N36" s="2" t="s">
        <v>172</v>
      </c>
      <c r="O36" s="2" t="s">
        <v>173</v>
      </c>
      <c r="P36" s="3">
        <v>1900000</v>
      </c>
      <c r="Q36" s="3">
        <v>1900000</v>
      </c>
      <c r="R36" s="2" t="s">
        <v>45</v>
      </c>
      <c r="S36" s="2" t="s">
        <v>46</v>
      </c>
      <c r="T36" s="2" t="s">
        <v>47</v>
      </c>
      <c r="U36" s="2"/>
      <c r="V36" s="2"/>
      <c r="W36" s="2"/>
      <c r="X36" s="6" t="s">
        <v>197</v>
      </c>
    </row>
    <row r="37" spans="1:24" ht="15" thickBot="1">
      <c r="A37" s="2" t="s">
        <v>84</v>
      </c>
      <c r="B37" s="2" t="s">
        <v>199</v>
      </c>
      <c r="C37" s="2" t="s">
        <v>200</v>
      </c>
      <c r="D37" s="2"/>
      <c r="E37" s="2"/>
      <c r="F37" s="2" t="s">
        <v>27</v>
      </c>
      <c r="G37" s="2" t="s">
        <v>40</v>
      </c>
      <c r="H37" s="2"/>
      <c r="I37" s="2" t="s">
        <v>27</v>
      </c>
      <c r="J37" s="2" t="s">
        <v>29</v>
      </c>
      <c r="K37" s="2" t="s">
        <v>30</v>
      </c>
      <c r="L37" s="2" t="s">
        <v>201</v>
      </c>
      <c r="M37" s="2" t="s">
        <v>32</v>
      </c>
      <c r="N37" s="2" t="s">
        <v>202</v>
      </c>
      <c r="O37" s="2" t="s">
        <v>203</v>
      </c>
      <c r="P37" s="3">
        <v>53381700</v>
      </c>
      <c r="Q37" s="3">
        <v>53381700</v>
      </c>
      <c r="R37" s="2" t="s">
        <v>88</v>
      </c>
      <c r="S37" s="2" t="s">
        <v>89</v>
      </c>
      <c r="T37" s="2" t="s">
        <v>47</v>
      </c>
      <c r="U37" s="2"/>
      <c r="V37" s="2"/>
      <c r="W37" s="2"/>
      <c r="X37" s="6" t="s">
        <v>200</v>
      </c>
    </row>
    <row r="38" spans="1:24" ht="15" thickBot="1">
      <c r="A38" s="2" t="s">
        <v>204</v>
      </c>
      <c r="B38" s="2" t="s">
        <v>205</v>
      </c>
      <c r="C38" s="2" t="s">
        <v>206</v>
      </c>
      <c r="D38" s="2"/>
      <c r="E38" s="2"/>
      <c r="F38" s="2" t="s">
        <v>27</v>
      </c>
      <c r="G38" s="2" t="s">
        <v>40</v>
      </c>
      <c r="H38" s="2"/>
      <c r="I38" s="2" t="s">
        <v>27</v>
      </c>
      <c r="J38" s="2" t="s">
        <v>29</v>
      </c>
      <c r="K38" s="2" t="s">
        <v>30</v>
      </c>
      <c r="L38" s="2" t="s">
        <v>207</v>
      </c>
      <c r="M38" s="2" t="s">
        <v>32</v>
      </c>
      <c r="N38" s="2" t="s">
        <v>208</v>
      </c>
      <c r="O38" s="2" t="s">
        <v>99</v>
      </c>
      <c r="P38" s="3">
        <v>22503300</v>
      </c>
      <c r="Q38" s="5">
        <v>0</v>
      </c>
      <c r="R38" s="2" t="s">
        <v>209</v>
      </c>
      <c r="S38" s="2" t="s">
        <v>210</v>
      </c>
      <c r="T38" s="2" t="s">
        <v>211</v>
      </c>
      <c r="U38" s="2" t="s">
        <v>212</v>
      </c>
      <c r="V38" s="2" t="s">
        <v>213</v>
      </c>
      <c r="W38" s="2" t="s">
        <v>214</v>
      </c>
      <c r="X38" s="6" t="s">
        <v>206</v>
      </c>
    </row>
    <row r="39" spans="1:24" ht="15" thickBot="1">
      <c r="A39" s="2" t="s">
        <v>215</v>
      </c>
      <c r="B39" s="2" t="s">
        <v>216</v>
      </c>
      <c r="C39" s="2" t="s">
        <v>217</v>
      </c>
      <c r="D39" s="2"/>
      <c r="E39" s="2"/>
      <c r="F39" s="2" t="s">
        <v>27</v>
      </c>
      <c r="G39" s="2" t="s">
        <v>40</v>
      </c>
      <c r="H39" s="2"/>
      <c r="I39" s="2" t="s">
        <v>27</v>
      </c>
      <c r="J39" s="2" t="s">
        <v>29</v>
      </c>
      <c r="K39" s="2" t="s">
        <v>30</v>
      </c>
      <c r="L39" s="2" t="s">
        <v>218</v>
      </c>
      <c r="M39" s="2" t="s">
        <v>32</v>
      </c>
      <c r="N39" s="2" t="s">
        <v>208</v>
      </c>
      <c r="O39" s="2" t="s">
        <v>99</v>
      </c>
      <c r="P39" s="3">
        <v>19593000</v>
      </c>
      <c r="Q39" s="3">
        <v>19593000</v>
      </c>
      <c r="R39" s="2" t="s">
        <v>219</v>
      </c>
      <c r="S39" s="2" t="s">
        <v>46</v>
      </c>
      <c r="T39" s="2" t="s">
        <v>47</v>
      </c>
      <c r="U39" s="2" t="s">
        <v>220</v>
      </c>
      <c r="V39" s="2" t="s">
        <v>221</v>
      </c>
      <c r="W39" s="2" t="s">
        <v>222</v>
      </c>
      <c r="X39" s="6" t="s">
        <v>217</v>
      </c>
    </row>
    <row r="40" spans="1:24" ht="15" thickBot="1">
      <c r="A40" s="2" t="s">
        <v>215</v>
      </c>
      <c r="B40" s="2" t="s">
        <v>223</v>
      </c>
      <c r="C40" s="2" t="s">
        <v>224</v>
      </c>
      <c r="D40" s="2"/>
      <c r="E40" s="2"/>
      <c r="F40" s="2" t="s">
        <v>27</v>
      </c>
      <c r="G40" s="2" t="s">
        <v>40</v>
      </c>
      <c r="H40" s="2"/>
      <c r="I40" s="2" t="s">
        <v>27</v>
      </c>
      <c r="J40" s="2" t="s">
        <v>29</v>
      </c>
      <c r="K40" s="2" t="s">
        <v>30</v>
      </c>
      <c r="L40" s="2" t="s">
        <v>225</v>
      </c>
      <c r="M40" s="2" t="s">
        <v>32</v>
      </c>
      <c r="N40" s="2" t="s">
        <v>208</v>
      </c>
      <c r="O40" s="2" t="s">
        <v>99</v>
      </c>
      <c r="P40" s="3">
        <v>28000000</v>
      </c>
      <c r="Q40" s="3">
        <v>28000000</v>
      </c>
      <c r="R40" s="2" t="s">
        <v>219</v>
      </c>
      <c r="S40" s="2" t="s">
        <v>46</v>
      </c>
      <c r="T40" s="2" t="s">
        <v>47</v>
      </c>
      <c r="U40" s="2" t="s">
        <v>212</v>
      </c>
      <c r="V40" s="2" t="s">
        <v>213</v>
      </c>
      <c r="W40" s="2" t="s">
        <v>214</v>
      </c>
      <c r="X40" s="6" t="s">
        <v>224</v>
      </c>
    </row>
    <row r="41" spans="1:24" ht="15" thickBot="1">
      <c r="A41" s="2" t="s">
        <v>215</v>
      </c>
      <c r="B41" s="2" t="s">
        <v>226</v>
      </c>
      <c r="C41" s="2" t="s">
        <v>227</v>
      </c>
      <c r="D41" s="2"/>
      <c r="E41" s="2"/>
      <c r="F41" s="2" t="s">
        <v>27</v>
      </c>
      <c r="G41" s="2" t="s">
        <v>40</v>
      </c>
      <c r="H41" s="2"/>
      <c r="I41" s="2" t="s">
        <v>27</v>
      </c>
      <c r="J41" s="2" t="s">
        <v>29</v>
      </c>
      <c r="K41" s="2" t="s">
        <v>30</v>
      </c>
      <c r="L41" s="2" t="s">
        <v>228</v>
      </c>
      <c r="M41" s="2" t="s">
        <v>32</v>
      </c>
      <c r="N41" s="2" t="s">
        <v>208</v>
      </c>
      <c r="O41" s="2" t="s">
        <v>99</v>
      </c>
      <c r="P41" s="3">
        <v>23000000</v>
      </c>
      <c r="Q41" s="3">
        <v>23000000</v>
      </c>
      <c r="R41" s="2" t="s">
        <v>219</v>
      </c>
      <c r="S41" s="2" t="s">
        <v>46</v>
      </c>
      <c r="T41" s="2" t="s">
        <v>47</v>
      </c>
      <c r="U41" s="2" t="s">
        <v>212</v>
      </c>
      <c r="V41" s="2" t="s">
        <v>229</v>
      </c>
      <c r="W41" s="2" t="s">
        <v>230</v>
      </c>
      <c r="X41" s="6" t="s">
        <v>227</v>
      </c>
    </row>
    <row r="42" spans="1:24" ht="15" thickBot="1">
      <c r="A42" s="2" t="s">
        <v>215</v>
      </c>
      <c r="B42" s="2" t="s">
        <v>231</v>
      </c>
      <c r="C42" s="2" t="s">
        <v>232</v>
      </c>
      <c r="D42" s="2"/>
      <c r="E42" s="2"/>
      <c r="F42" s="2" t="s">
        <v>27</v>
      </c>
      <c r="G42" s="2" t="s">
        <v>40</v>
      </c>
      <c r="H42" s="2"/>
      <c r="I42" s="2" t="s">
        <v>27</v>
      </c>
      <c r="J42" s="2" t="s">
        <v>29</v>
      </c>
      <c r="K42" s="2" t="s">
        <v>30</v>
      </c>
      <c r="L42" s="2" t="s">
        <v>218</v>
      </c>
      <c r="M42" s="2" t="s">
        <v>32</v>
      </c>
      <c r="N42" s="2" t="s">
        <v>208</v>
      </c>
      <c r="O42" s="2" t="s">
        <v>99</v>
      </c>
      <c r="P42" s="3">
        <v>53470000</v>
      </c>
      <c r="Q42" s="3">
        <v>53470000</v>
      </c>
      <c r="R42" s="2" t="s">
        <v>219</v>
      </c>
      <c r="S42" s="2" t="s">
        <v>46</v>
      </c>
      <c r="T42" s="2" t="s">
        <v>47</v>
      </c>
      <c r="U42" s="2" t="s">
        <v>220</v>
      </c>
      <c r="V42" s="2" t="s">
        <v>229</v>
      </c>
      <c r="W42" s="2" t="s">
        <v>233</v>
      </c>
      <c r="X42" s="6" t="s">
        <v>232</v>
      </c>
    </row>
    <row r="43" spans="1:24" ht="15" thickBot="1">
      <c r="A43" s="2" t="s">
        <v>234</v>
      </c>
      <c r="B43" s="2" t="s">
        <v>235</v>
      </c>
      <c r="C43" s="2" t="s">
        <v>236</v>
      </c>
      <c r="D43" s="2"/>
      <c r="E43" s="2"/>
      <c r="F43" s="2" t="s">
        <v>27</v>
      </c>
      <c r="G43" s="2" t="s">
        <v>40</v>
      </c>
      <c r="H43" s="2"/>
      <c r="I43" s="2" t="s">
        <v>27</v>
      </c>
      <c r="J43" s="2" t="s">
        <v>29</v>
      </c>
      <c r="K43" s="2" t="s">
        <v>30</v>
      </c>
      <c r="L43" s="2" t="s">
        <v>237</v>
      </c>
      <c r="M43" s="2" t="s">
        <v>32</v>
      </c>
      <c r="N43" s="2" t="s">
        <v>208</v>
      </c>
      <c r="O43" s="2" t="s">
        <v>99</v>
      </c>
      <c r="P43" s="3">
        <v>9993400</v>
      </c>
      <c r="Q43" s="3">
        <v>9993400</v>
      </c>
      <c r="R43" s="2" t="s">
        <v>238</v>
      </c>
      <c r="S43" s="2" t="s">
        <v>239</v>
      </c>
      <c r="T43" s="2" t="s">
        <v>36</v>
      </c>
      <c r="U43" s="2" t="s">
        <v>212</v>
      </c>
      <c r="V43" s="2" t="s">
        <v>229</v>
      </c>
      <c r="W43" s="2" t="s">
        <v>230</v>
      </c>
      <c r="X43" s="6" t="s">
        <v>236</v>
      </c>
    </row>
    <row r="44" spans="1:24" ht="15" thickBot="1">
      <c r="A44" s="2" t="s">
        <v>240</v>
      </c>
      <c r="B44" s="2" t="s">
        <v>241</v>
      </c>
      <c r="C44" s="2" t="s">
        <v>242</v>
      </c>
      <c r="D44" s="2"/>
      <c r="E44" s="2"/>
      <c r="F44" s="2" t="s">
        <v>27</v>
      </c>
      <c r="G44" s="2" t="s">
        <v>40</v>
      </c>
      <c r="H44" s="2"/>
      <c r="I44" s="2" t="s">
        <v>27</v>
      </c>
      <c r="J44" s="2" t="s">
        <v>29</v>
      </c>
      <c r="K44" s="2" t="s">
        <v>30</v>
      </c>
      <c r="L44" s="2" t="s">
        <v>243</v>
      </c>
      <c r="M44" s="2" t="s">
        <v>32</v>
      </c>
      <c r="N44" s="2" t="s">
        <v>208</v>
      </c>
      <c r="O44" s="2" t="s">
        <v>99</v>
      </c>
      <c r="P44" s="3">
        <v>337000000</v>
      </c>
      <c r="Q44" s="3">
        <v>337000000</v>
      </c>
      <c r="R44" s="2" t="s">
        <v>244</v>
      </c>
      <c r="S44" s="2" t="s">
        <v>89</v>
      </c>
      <c r="T44" s="2" t="s">
        <v>47</v>
      </c>
      <c r="U44" s="2" t="s">
        <v>212</v>
      </c>
      <c r="V44" s="2" t="s">
        <v>245</v>
      </c>
      <c r="W44" s="2" t="s">
        <v>246</v>
      </c>
      <c r="X44" s="6" t="s">
        <v>242</v>
      </c>
    </row>
    <row r="45" spans="1:24" ht="15" thickBot="1">
      <c r="A45" s="2" t="s">
        <v>247</v>
      </c>
      <c r="B45" s="2" t="s">
        <v>248</v>
      </c>
      <c r="C45" s="2" t="s">
        <v>249</v>
      </c>
      <c r="D45" s="2"/>
      <c r="E45" s="2"/>
      <c r="F45" s="2" t="s">
        <v>27</v>
      </c>
      <c r="G45" s="2" t="s">
        <v>40</v>
      </c>
      <c r="H45" s="2"/>
      <c r="I45" s="2" t="s">
        <v>27</v>
      </c>
      <c r="J45" s="2" t="s">
        <v>29</v>
      </c>
      <c r="K45" s="2" t="s">
        <v>30</v>
      </c>
      <c r="L45" s="2" t="s">
        <v>250</v>
      </c>
      <c r="M45" s="2" t="s">
        <v>32</v>
      </c>
      <c r="N45" s="2" t="s">
        <v>208</v>
      </c>
      <c r="O45" s="2" t="s">
        <v>99</v>
      </c>
      <c r="P45" s="3">
        <v>22000000</v>
      </c>
      <c r="Q45" s="3">
        <v>22000000</v>
      </c>
      <c r="R45" s="2" t="s">
        <v>107</v>
      </c>
      <c r="S45" s="2" t="s">
        <v>251</v>
      </c>
      <c r="T45" s="2" t="s">
        <v>36</v>
      </c>
      <c r="U45" s="2" t="s">
        <v>212</v>
      </c>
      <c r="V45" s="2" t="s">
        <v>213</v>
      </c>
      <c r="W45" s="2" t="s">
        <v>252</v>
      </c>
      <c r="X45" s="6" t="s">
        <v>249</v>
      </c>
    </row>
    <row r="46" spans="1:24" ht="15" thickBot="1">
      <c r="A46" s="2" t="s">
        <v>253</v>
      </c>
      <c r="B46" s="2" t="s">
        <v>254</v>
      </c>
      <c r="C46" s="2" t="s">
        <v>255</v>
      </c>
      <c r="D46" s="2"/>
      <c r="E46" s="2"/>
      <c r="F46" s="2" t="s">
        <v>27</v>
      </c>
      <c r="G46" s="2" t="s">
        <v>40</v>
      </c>
      <c r="H46" s="2"/>
      <c r="I46" s="2" t="s">
        <v>27</v>
      </c>
      <c r="J46" s="2" t="s">
        <v>29</v>
      </c>
      <c r="K46" s="2" t="s">
        <v>30</v>
      </c>
      <c r="L46" s="2" t="s">
        <v>256</v>
      </c>
      <c r="M46" s="2" t="s">
        <v>32</v>
      </c>
      <c r="N46" s="2" t="s">
        <v>172</v>
      </c>
      <c r="O46" s="2" t="s">
        <v>257</v>
      </c>
      <c r="P46" s="3">
        <v>2370720000</v>
      </c>
      <c r="Q46" s="3">
        <v>2370720000</v>
      </c>
      <c r="R46" s="2" t="s">
        <v>258</v>
      </c>
      <c r="S46" s="2" t="s">
        <v>259</v>
      </c>
      <c r="T46" s="2" t="s">
        <v>47</v>
      </c>
      <c r="U46" s="2" t="s">
        <v>212</v>
      </c>
      <c r="V46" s="2" t="s">
        <v>221</v>
      </c>
      <c r="W46" s="2" t="s">
        <v>260</v>
      </c>
      <c r="X46" s="6" t="s">
        <v>255</v>
      </c>
    </row>
    <row r="47" spans="1:24" ht="15" thickBot="1">
      <c r="A47" s="2" t="s">
        <v>261</v>
      </c>
      <c r="B47" s="2" t="s">
        <v>262</v>
      </c>
      <c r="C47" s="2" t="s">
        <v>263</v>
      </c>
      <c r="D47" s="2"/>
      <c r="E47" s="2"/>
      <c r="F47" s="2" t="s">
        <v>27</v>
      </c>
      <c r="G47" s="2" t="s">
        <v>40</v>
      </c>
      <c r="H47" s="2"/>
      <c r="I47" s="2" t="s">
        <v>27</v>
      </c>
      <c r="J47" s="2" t="s">
        <v>29</v>
      </c>
      <c r="K47" s="2" t="s">
        <v>30</v>
      </c>
      <c r="L47" s="2" t="s">
        <v>264</v>
      </c>
      <c r="M47" s="2" t="s">
        <v>32</v>
      </c>
      <c r="N47" s="2" t="s">
        <v>208</v>
      </c>
      <c r="O47" s="2" t="s">
        <v>99</v>
      </c>
      <c r="P47" s="3">
        <v>27050000</v>
      </c>
      <c r="Q47" s="3">
        <v>27050000</v>
      </c>
      <c r="R47" s="2" t="s">
        <v>265</v>
      </c>
      <c r="S47" s="2" t="s">
        <v>266</v>
      </c>
      <c r="T47" s="2" t="s">
        <v>267</v>
      </c>
      <c r="U47" s="2" t="s">
        <v>220</v>
      </c>
      <c r="V47" s="2" t="s">
        <v>213</v>
      </c>
      <c r="W47" s="2" t="s">
        <v>252</v>
      </c>
      <c r="X47" s="6" t="s">
        <v>263</v>
      </c>
    </row>
    <row r="48" spans="1:24" ht="15" thickBot="1">
      <c r="A48" s="2" t="s">
        <v>268</v>
      </c>
      <c r="B48" s="2" t="s">
        <v>269</v>
      </c>
      <c r="C48" s="2" t="s">
        <v>270</v>
      </c>
      <c r="D48" s="2"/>
      <c r="E48" s="2"/>
      <c r="F48" s="2" t="s">
        <v>27</v>
      </c>
      <c r="G48" s="2" t="s">
        <v>40</v>
      </c>
      <c r="H48" s="2"/>
      <c r="I48" s="2" t="s">
        <v>27</v>
      </c>
      <c r="J48" s="2" t="s">
        <v>29</v>
      </c>
      <c r="K48" s="2" t="s">
        <v>30</v>
      </c>
      <c r="L48" s="2" t="s">
        <v>271</v>
      </c>
      <c r="M48" s="2" t="s">
        <v>32</v>
      </c>
      <c r="N48" s="2" t="s">
        <v>208</v>
      </c>
      <c r="O48" s="2" t="s">
        <v>99</v>
      </c>
      <c r="P48" s="3">
        <v>40000000</v>
      </c>
      <c r="Q48" s="3">
        <v>40000000</v>
      </c>
      <c r="R48" s="2" t="s">
        <v>272</v>
      </c>
      <c r="S48" s="2" t="s">
        <v>71</v>
      </c>
      <c r="T48" s="2" t="s">
        <v>36</v>
      </c>
      <c r="U48" s="2" t="s">
        <v>212</v>
      </c>
      <c r="V48" s="2" t="s">
        <v>229</v>
      </c>
      <c r="W48" s="2" t="s">
        <v>230</v>
      </c>
      <c r="X48" s="6" t="s">
        <v>270</v>
      </c>
    </row>
    <row r="49" spans="1:24" ht="15" thickBot="1">
      <c r="A49" s="2" t="s">
        <v>273</v>
      </c>
      <c r="B49" s="2" t="s">
        <v>274</v>
      </c>
      <c r="C49" s="2" t="s">
        <v>275</v>
      </c>
      <c r="D49" s="2"/>
      <c r="E49" s="2"/>
      <c r="F49" s="2" t="s">
        <v>27</v>
      </c>
      <c r="G49" s="2" t="s">
        <v>40</v>
      </c>
      <c r="H49" s="2"/>
      <c r="I49" s="2" t="s">
        <v>27</v>
      </c>
      <c r="J49" s="2" t="s">
        <v>29</v>
      </c>
      <c r="K49" s="2" t="s">
        <v>30</v>
      </c>
      <c r="L49" s="2" t="s">
        <v>276</v>
      </c>
      <c r="M49" s="2" t="s">
        <v>32</v>
      </c>
      <c r="N49" s="2" t="s">
        <v>113</v>
      </c>
      <c r="O49" s="2" t="s">
        <v>203</v>
      </c>
      <c r="P49" s="3">
        <v>400000</v>
      </c>
      <c r="Q49" s="5">
        <v>0</v>
      </c>
      <c r="R49" s="2" t="s">
        <v>277</v>
      </c>
      <c r="S49" s="2" t="s">
        <v>278</v>
      </c>
      <c r="T49" s="2" t="s">
        <v>36</v>
      </c>
      <c r="U49" s="2"/>
      <c r="V49" s="2" t="s">
        <v>279</v>
      </c>
      <c r="W49" s="2" t="s">
        <v>280</v>
      </c>
      <c r="X49" s="6" t="s">
        <v>275</v>
      </c>
    </row>
    <row r="50" spans="1:24" ht="15" thickBot="1">
      <c r="A50" s="2" t="s">
        <v>281</v>
      </c>
      <c r="B50" s="2" t="s">
        <v>282</v>
      </c>
      <c r="C50" s="2" t="s">
        <v>283</v>
      </c>
      <c r="D50" s="2"/>
      <c r="E50" s="2"/>
      <c r="F50" s="2" t="s">
        <v>27</v>
      </c>
      <c r="G50" s="2" t="s">
        <v>40</v>
      </c>
      <c r="H50" s="2" t="s">
        <v>41</v>
      </c>
      <c r="I50" s="2" t="s">
        <v>27</v>
      </c>
      <c r="J50" s="2" t="s">
        <v>29</v>
      </c>
      <c r="K50" s="2" t="s">
        <v>30</v>
      </c>
      <c r="L50" s="2" t="s">
        <v>284</v>
      </c>
      <c r="M50" s="2" t="s">
        <v>32</v>
      </c>
      <c r="N50" s="2" t="s">
        <v>164</v>
      </c>
      <c r="O50" s="2" t="s">
        <v>285</v>
      </c>
      <c r="P50" s="3">
        <v>228690000</v>
      </c>
      <c r="Q50" s="3">
        <v>228690000</v>
      </c>
      <c r="R50" s="2" t="s">
        <v>286</v>
      </c>
      <c r="S50" s="2" t="s">
        <v>287</v>
      </c>
      <c r="T50" s="2" t="s">
        <v>102</v>
      </c>
      <c r="U50" s="2"/>
      <c r="V50" s="2" t="s">
        <v>245</v>
      </c>
      <c r="W50" s="2" t="s">
        <v>288</v>
      </c>
      <c r="X50" s="6" t="s">
        <v>283</v>
      </c>
    </row>
    <row r="51" spans="1:24" ht="15" thickBot="1">
      <c r="A51" s="2" t="s">
        <v>261</v>
      </c>
      <c r="B51" s="2" t="s">
        <v>289</v>
      </c>
      <c r="C51" s="2" t="s">
        <v>290</v>
      </c>
      <c r="D51" s="2"/>
      <c r="E51" s="2"/>
      <c r="F51" s="2" t="s">
        <v>27</v>
      </c>
      <c r="G51" s="2" t="s">
        <v>40</v>
      </c>
      <c r="H51" s="2" t="s">
        <v>162</v>
      </c>
      <c r="I51" s="2" t="s">
        <v>27</v>
      </c>
      <c r="J51" s="2" t="s">
        <v>29</v>
      </c>
      <c r="K51" s="2" t="s">
        <v>30</v>
      </c>
      <c r="L51" s="2" t="s">
        <v>291</v>
      </c>
      <c r="M51" s="2" t="s">
        <v>32</v>
      </c>
      <c r="N51" s="2" t="s">
        <v>202</v>
      </c>
      <c r="O51" s="2" t="s">
        <v>203</v>
      </c>
      <c r="P51" s="3">
        <v>6804000</v>
      </c>
      <c r="Q51" s="3">
        <v>6804000</v>
      </c>
      <c r="R51" s="2" t="s">
        <v>265</v>
      </c>
      <c r="S51" s="2" t="s">
        <v>266</v>
      </c>
      <c r="T51" s="2" t="s">
        <v>267</v>
      </c>
      <c r="U51" s="2"/>
      <c r="V51" s="2" t="s">
        <v>221</v>
      </c>
      <c r="W51" s="2" t="s">
        <v>292</v>
      </c>
      <c r="X51" s="6" t="s">
        <v>290</v>
      </c>
    </row>
    <row r="52" spans="1:24" ht="15" thickBot="1">
      <c r="A52" s="2" t="s">
        <v>293</v>
      </c>
      <c r="B52" s="2" t="s">
        <v>294</v>
      </c>
      <c r="C52" s="2" t="s">
        <v>295</v>
      </c>
      <c r="D52" s="2"/>
      <c r="E52" s="2"/>
      <c r="F52" s="2" t="s">
        <v>27</v>
      </c>
      <c r="G52" s="2" t="s">
        <v>40</v>
      </c>
      <c r="H52" s="2" t="s">
        <v>41</v>
      </c>
      <c r="I52" s="2" t="s">
        <v>27</v>
      </c>
      <c r="J52" s="2" t="s">
        <v>29</v>
      </c>
      <c r="K52" s="2" t="s">
        <v>30</v>
      </c>
      <c r="L52" s="2" t="s">
        <v>296</v>
      </c>
      <c r="M52" s="2" t="s">
        <v>32</v>
      </c>
      <c r="N52" s="2" t="s">
        <v>202</v>
      </c>
      <c r="O52" s="2" t="s">
        <v>203</v>
      </c>
      <c r="P52" s="3">
        <v>50600000</v>
      </c>
      <c r="Q52" s="3">
        <v>50600000</v>
      </c>
      <c r="R52" s="2" t="s">
        <v>297</v>
      </c>
      <c r="S52" s="2" t="s">
        <v>298</v>
      </c>
      <c r="T52" s="2" t="s">
        <v>36</v>
      </c>
      <c r="U52" s="2"/>
      <c r="V52" s="2" t="s">
        <v>229</v>
      </c>
      <c r="W52" s="2" t="s">
        <v>299</v>
      </c>
      <c r="X52" s="6" t="s">
        <v>295</v>
      </c>
    </row>
    <row r="53" spans="1:24" ht="15" thickBot="1">
      <c r="A53" s="2" t="s">
        <v>37</v>
      </c>
      <c r="B53" s="2" t="s">
        <v>300</v>
      </c>
      <c r="C53" s="2" t="s">
        <v>191</v>
      </c>
      <c r="D53" s="2"/>
      <c r="E53" s="2"/>
      <c r="F53" s="2" t="s">
        <v>27</v>
      </c>
      <c r="G53" s="2" t="s">
        <v>40</v>
      </c>
      <c r="H53" s="2"/>
      <c r="I53" s="2" t="s">
        <v>27</v>
      </c>
      <c r="J53" s="2" t="s">
        <v>29</v>
      </c>
      <c r="K53" s="2" t="s">
        <v>30</v>
      </c>
      <c r="L53" s="2" t="s">
        <v>301</v>
      </c>
      <c r="M53" s="2" t="s">
        <v>32</v>
      </c>
      <c r="N53" s="2" t="s">
        <v>202</v>
      </c>
      <c r="O53" s="2" t="s">
        <v>203</v>
      </c>
      <c r="P53" s="3">
        <v>1055300</v>
      </c>
      <c r="Q53" s="3">
        <v>1055300</v>
      </c>
      <c r="R53" s="2" t="s">
        <v>45</v>
      </c>
      <c r="S53" s="2" t="s">
        <v>46</v>
      </c>
      <c r="T53" s="2" t="s">
        <v>47</v>
      </c>
      <c r="U53" s="2"/>
      <c r="V53" s="2" t="s">
        <v>229</v>
      </c>
      <c r="W53" s="2" t="s">
        <v>230</v>
      </c>
      <c r="X53" s="6" t="s">
        <v>191</v>
      </c>
    </row>
    <row r="54" spans="1:24" ht="15" thickBot="1">
      <c r="A54" s="2" t="s">
        <v>37</v>
      </c>
      <c r="B54" s="2" t="s">
        <v>302</v>
      </c>
      <c r="C54" s="2" t="s">
        <v>303</v>
      </c>
      <c r="D54" s="2"/>
      <c r="E54" s="2"/>
      <c r="F54" s="2" t="s">
        <v>27</v>
      </c>
      <c r="G54" s="2" t="s">
        <v>40</v>
      </c>
      <c r="H54" s="2"/>
      <c r="I54" s="2" t="s">
        <v>27</v>
      </c>
      <c r="J54" s="2" t="s">
        <v>29</v>
      </c>
      <c r="K54" s="2" t="s">
        <v>30</v>
      </c>
      <c r="L54" s="2" t="s">
        <v>304</v>
      </c>
      <c r="M54" s="2" t="s">
        <v>32</v>
      </c>
      <c r="N54" s="2" t="s">
        <v>202</v>
      </c>
      <c r="O54" s="2" t="s">
        <v>203</v>
      </c>
      <c r="P54" s="3">
        <v>4934300</v>
      </c>
      <c r="Q54" s="3">
        <v>4934300</v>
      </c>
      <c r="R54" s="2" t="s">
        <v>45</v>
      </c>
      <c r="S54" s="2" t="s">
        <v>46</v>
      </c>
      <c r="T54" s="2" t="s">
        <v>47</v>
      </c>
      <c r="U54" s="2"/>
      <c r="V54" s="2" t="s">
        <v>229</v>
      </c>
      <c r="W54" s="2" t="s">
        <v>233</v>
      </c>
      <c r="X54" s="6" t="s">
        <v>303</v>
      </c>
    </row>
    <row r="55" spans="1:24" ht="15" thickBot="1">
      <c r="A55" s="2" t="s">
        <v>37</v>
      </c>
      <c r="B55" s="2" t="s">
        <v>305</v>
      </c>
      <c r="C55" s="2" t="s">
        <v>306</v>
      </c>
      <c r="D55" s="2"/>
      <c r="E55" s="2"/>
      <c r="F55" s="2" t="s">
        <v>27</v>
      </c>
      <c r="G55" s="2" t="s">
        <v>40</v>
      </c>
      <c r="H55" s="2"/>
      <c r="I55" s="2" t="s">
        <v>27</v>
      </c>
      <c r="J55" s="2" t="s">
        <v>29</v>
      </c>
      <c r="K55" s="2" t="s">
        <v>30</v>
      </c>
      <c r="L55" s="2" t="s">
        <v>307</v>
      </c>
      <c r="M55" s="2" t="s">
        <v>32</v>
      </c>
      <c r="N55" s="2" t="s">
        <v>308</v>
      </c>
      <c r="O55" s="2" t="s">
        <v>203</v>
      </c>
      <c r="P55" s="3">
        <v>1600000</v>
      </c>
      <c r="Q55" s="3">
        <v>1600000</v>
      </c>
      <c r="R55" s="2" t="s">
        <v>45</v>
      </c>
      <c r="S55" s="2" t="s">
        <v>46</v>
      </c>
      <c r="T55" s="2" t="s">
        <v>47</v>
      </c>
      <c r="U55" s="2"/>
      <c r="V55" s="2" t="s">
        <v>221</v>
      </c>
      <c r="W55" s="2" t="s">
        <v>292</v>
      </c>
      <c r="X55" s="6" t="s">
        <v>306</v>
      </c>
    </row>
    <row r="56" spans="1:24" ht="15" thickBot="1">
      <c r="A56" s="2" t="s">
        <v>37</v>
      </c>
      <c r="B56" s="2" t="s">
        <v>309</v>
      </c>
      <c r="C56" s="2" t="s">
        <v>310</v>
      </c>
      <c r="D56" s="2"/>
      <c r="E56" s="2"/>
      <c r="F56" s="2" t="s">
        <v>27</v>
      </c>
      <c r="G56" s="2" t="s">
        <v>40</v>
      </c>
      <c r="H56" s="2"/>
      <c r="I56" s="2" t="s">
        <v>27</v>
      </c>
      <c r="J56" s="2" t="s">
        <v>29</v>
      </c>
      <c r="K56" s="2" t="s">
        <v>30</v>
      </c>
      <c r="L56" s="2" t="s">
        <v>311</v>
      </c>
      <c r="M56" s="2" t="s">
        <v>32</v>
      </c>
      <c r="N56" s="2" t="s">
        <v>308</v>
      </c>
      <c r="O56" s="2" t="s">
        <v>203</v>
      </c>
      <c r="P56" s="3">
        <v>1600000</v>
      </c>
      <c r="Q56" s="3">
        <v>1600000</v>
      </c>
      <c r="R56" s="2" t="s">
        <v>45</v>
      </c>
      <c r="S56" s="2" t="s">
        <v>46</v>
      </c>
      <c r="T56" s="2" t="s">
        <v>47</v>
      </c>
      <c r="U56" s="2"/>
      <c r="V56" s="2" t="s">
        <v>221</v>
      </c>
      <c r="W56" s="2" t="s">
        <v>292</v>
      </c>
      <c r="X56" s="6" t="s">
        <v>310</v>
      </c>
    </row>
    <row r="57" spans="1:24" ht="15" thickBot="1">
      <c r="A57" s="2" t="s">
        <v>37</v>
      </c>
      <c r="B57" s="2" t="s">
        <v>312</v>
      </c>
      <c r="C57" s="2" t="s">
        <v>313</v>
      </c>
      <c r="D57" s="2"/>
      <c r="E57" s="2"/>
      <c r="F57" s="2" t="s">
        <v>27</v>
      </c>
      <c r="G57" s="2" t="s">
        <v>40</v>
      </c>
      <c r="H57" s="2"/>
      <c r="I57" s="2" t="s">
        <v>27</v>
      </c>
      <c r="J57" s="2" t="s">
        <v>29</v>
      </c>
      <c r="K57" s="2" t="s">
        <v>30</v>
      </c>
      <c r="L57" s="2" t="s">
        <v>314</v>
      </c>
      <c r="M57" s="2" t="s">
        <v>32</v>
      </c>
      <c r="N57" s="2" t="s">
        <v>308</v>
      </c>
      <c r="O57" s="2" t="s">
        <v>203</v>
      </c>
      <c r="P57" s="3">
        <v>1600000</v>
      </c>
      <c r="Q57" s="3">
        <v>1600000</v>
      </c>
      <c r="R57" s="2" t="s">
        <v>45</v>
      </c>
      <c r="S57" s="2" t="s">
        <v>46</v>
      </c>
      <c r="T57" s="2" t="s">
        <v>47</v>
      </c>
      <c r="U57" s="2"/>
      <c r="V57" s="2" t="s">
        <v>221</v>
      </c>
      <c r="W57" s="2" t="s">
        <v>292</v>
      </c>
      <c r="X57" s="6" t="s">
        <v>313</v>
      </c>
    </row>
    <row r="58" spans="1:24" ht="15" thickBot="1">
      <c r="A58" s="2" t="s">
        <v>37</v>
      </c>
      <c r="B58" s="2" t="s">
        <v>315</v>
      </c>
      <c r="C58" s="2" t="s">
        <v>197</v>
      </c>
      <c r="D58" s="2"/>
      <c r="E58" s="2"/>
      <c r="F58" s="2" t="s">
        <v>27</v>
      </c>
      <c r="G58" s="2" t="s">
        <v>40</v>
      </c>
      <c r="H58" s="2"/>
      <c r="I58" s="2" t="s">
        <v>27</v>
      </c>
      <c r="J58" s="2" t="s">
        <v>29</v>
      </c>
      <c r="K58" s="2" t="s">
        <v>30</v>
      </c>
      <c r="L58" s="2" t="s">
        <v>316</v>
      </c>
      <c r="M58" s="2" t="s">
        <v>32</v>
      </c>
      <c r="N58" s="2" t="s">
        <v>308</v>
      </c>
      <c r="O58" s="2" t="s">
        <v>203</v>
      </c>
      <c r="P58" s="3">
        <v>1600000</v>
      </c>
      <c r="Q58" s="5">
        <v>0</v>
      </c>
      <c r="R58" s="2" t="s">
        <v>45</v>
      </c>
      <c r="S58" s="2" t="s">
        <v>46</v>
      </c>
      <c r="T58" s="2" t="s">
        <v>47</v>
      </c>
      <c r="U58" s="2"/>
      <c r="V58" s="2" t="s">
        <v>221</v>
      </c>
      <c r="W58" s="2" t="s">
        <v>292</v>
      </c>
      <c r="X58" s="6" t="s">
        <v>197</v>
      </c>
    </row>
    <row r="59" spans="1:24" ht="15" thickBot="1">
      <c r="A59" s="2" t="s">
        <v>261</v>
      </c>
      <c r="B59" s="2" t="s">
        <v>317</v>
      </c>
      <c r="C59" s="2" t="s">
        <v>263</v>
      </c>
      <c r="D59" s="2"/>
      <c r="E59" s="2"/>
      <c r="F59" s="2" t="s">
        <v>27</v>
      </c>
      <c r="G59" s="2" t="s">
        <v>40</v>
      </c>
      <c r="H59" s="2" t="s">
        <v>162</v>
      </c>
      <c r="I59" s="2" t="s">
        <v>27</v>
      </c>
      <c r="J59" s="2" t="s">
        <v>29</v>
      </c>
      <c r="K59" s="2" t="s">
        <v>30</v>
      </c>
      <c r="L59" s="2" t="s">
        <v>318</v>
      </c>
      <c r="M59" s="2" t="s">
        <v>32</v>
      </c>
      <c r="N59" s="2" t="s">
        <v>208</v>
      </c>
      <c r="O59" s="2" t="s">
        <v>99</v>
      </c>
      <c r="P59" s="3">
        <v>27050000</v>
      </c>
      <c r="Q59" s="3">
        <v>27050000</v>
      </c>
      <c r="R59" s="2" t="s">
        <v>265</v>
      </c>
      <c r="S59" s="2" t="s">
        <v>266</v>
      </c>
      <c r="T59" s="2" t="s">
        <v>267</v>
      </c>
      <c r="U59" s="2" t="s">
        <v>319</v>
      </c>
      <c r="V59" s="2" t="s">
        <v>213</v>
      </c>
      <c r="W59" s="2" t="s">
        <v>252</v>
      </c>
      <c r="X59" s="6" t="s">
        <v>263</v>
      </c>
    </row>
    <row r="60" spans="1:24" ht="15" thickBot="1">
      <c r="A60" s="2" t="s">
        <v>37</v>
      </c>
      <c r="B60" s="2" t="s">
        <v>320</v>
      </c>
      <c r="C60" s="2" t="s">
        <v>232</v>
      </c>
      <c r="D60" s="2"/>
      <c r="E60" s="2"/>
      <c r="F60" s="2" t="s">
        <v>27</v>
      </c>
      <c r="G60" s="2" t="s">
        <v>40</v>
      </c>
      <c r="H60" s="2"/>
      <c r="I60" s="2" t="s">
        <v>27</v>
      </c>
      <c r="J60" s="2" t="s">
        <v>29</v>
      </c>
      <c r="K60" s="2" t="s">
        <v>30</v>
      </c>
      <c r="L60" s="2" t="s">
        <v>321</v>
      </c>
      <c r="M60" s="2" t="s">
        <v>32</v>
      </c>
      <c r="N60" s="2" t="s">
        <v>208</v>
      </c>
      <c r="O60" s="2" t="s">
        <v>99</v>
      </c>
      <c r="P60" s="3">
        <v>53470000</v>
      </c>
      <c r="Q60" s="3">
        <v>53470000</v>
      </c>
      <c r="R60" s="2" t="s">
        <v>45</v>
      </c>
      <c r="S60" s="2" t="s">
        <v>46</v>
      </c>
      <c r="T60" s="2" t="s">
        <v>47</v>
      </c>
      <c r="U60" s="2" t="s">
        <v>319</v>
      </c>
      <c r="V60" s="2" t="s">
        <v>229</v>
      </c>
      <c r="W60" s="2" t="s">
        <v>233</v>
      </c>
      <c r="X60" s="6" t="s">
        <v>232</v>
      </c>
    </row>
    <row r="61" spans="1:24" ht="15" thickBot="1">
      <c r="A61" s="2" t="s">
        <v>37</v>
      </c>
      <c r="B61" s="2" t="s">
        <v>322</v>
      </c>
      <c r="C61" s="2" t="s">
        <v>217</v>
      </c>
      <c r="D61" s="2"/>
      <c r="E61" s="2"/>
      <c r="F61" s="2" t="s">
        <v>27</v>
      </c>
      <c r="G61" s="2" t="s">
        <v>40</v>
      </c>
      <c r="H61" s="2"/>
      <c r="I61" s="2" t="s">
        <v>27</v>
      </c>
      <c r="J61" s="2" t="s">
        <v>29</v>
      </c>
      <c r="K61" s="2" t="s">
        <v>30</v>
      </c>
      <c r="L61" s="2" t="s">
        <v>323</v>
      </c>
      <c r="M61" s="2" t="s">
        <v>32</v>
      </c>
      <c r="N61" s="2" t="s">
        <v>208</v>
      </c>
      <c r="O61" s="2" t="s">
        <v>99</v>
      </c>
      <c r="P61" s="3">
        <v>19593000</v>
      </c>
      <c r="Q61" s="3">
        <v>19593000</v>
      </c>
      <c r="R61" s="2" t="s">
        <v>45</v>
      </c>
      <c r="S61" s="2" t="s">
        <v>46</v>
      </c>
      <c r="T61" s="2" t="s">
        <v>47</v>
      </c>
      <c r="U61" s="2" t="s">
        <v>319</v>
      </c>
      <c r="V61" s="2" t="s">
        <v>221</v>
      </c>
      <c r="W61" s="2" t="s">
        <v>222</v>
      </c>
      <c r="X61" s="6" t="s">
        <v>217</v>
      </c>
    </row>
    <row r="62" spans="1:24" ht="15" thickBot="1">
      <c r="A62" s="2" t="s">
        <v>37</v>
      </c>
      <c r="B62" s="2" t="s">
        <v>324</v>
      </c>
      <c r="C62" s="2" t="s">
        <v>325</v>
      </c>
      <c r="D62" s="2"/>
      <c r="E62" s="2"/>
      <c r="F62" s="2" t="s">
        <v>27</v>
      </c>
      <c r="G62" s="2" t="s">
        <v>40</v>
      </c>
      <c r="H62" s="2"/>
      <c r="I62" s="2" t="s">
        <v>27</v>
      </c>
      <c r="J62" s="2" t="s">
        <v>29</v>
      </c>
      <c r="K62" s="2" t="s">
        <v>30</v>
      </c>
      <c r="L62" s="2" t="s">
        <v>326</v>
      </c>
      <c r="M62" s="2" t="s">
        <v>32</v>
      </c>
      <c r="N62" s="2" t="s">
        <v>308</v>
      </c>
      <c r="O62" s="2" t="s">
        <v>203</v>
      </c>
      <c r="P62" s="3">
        <v>1600000</v>
      </c>
      <c r="Q62" s="3">
        <v>1600000</v>
      </c>
      <c r="R62" s="2" t="s">
        <v>45</v>
      </c>
      <c r="S62" s="2" t="s">
        <v>46</v>
      </c>
      <c r="T62" s="2" t="s">
        <v>47</v>
      </c>
      <c r="U62" s="2"/>
      <c r="V62" s="2" t="s">
        <v>229</v>
      </c>
      <c r="W62" s="2" t="s">
        <v>230</v>
      </c>
      <c r="X62" s="6" t="s">
        <v>325</v>
      </c>
    </row>
    <row r="63" spans="1:24" ht="15" thickBot="1">
      <c r="A63" s="2" t="s">
        <v>215</v>
      </c>
      <c r="B63" s="2" t="s">
        <v>327</v>
      </c>
      <c r="C63" s="2" t="s">
        <v>328</v>
      </c>
      <c r="D63" s="2"/>
      <c r="E63" s="2"/>
      <c r="F63" s="2" t="s">
        <v>27</v>
      </c>
      <c r="G63" s="2" t="s">
        <v>40</v>
      </c>
      <c r="H63" s="2"/>
      <c r="I63" s="2" t="s">
        <v>27</v>
      </c>
      <c r="J63" s="2" t="s">
        <v>29</v>
      </c>
      <c r="K63" s="2" t="s">
        <v>30</v>
      </c>
      <c r="L63" s="2" t="s">
        <v>329</v>
      </c>
      <c r="M63" s="2" t="s">
        <v>32</v>
      </c>
      <c r="N63" s="2" t="s">
        <v>330</v>
      </c>
      <c r="O63" s="2" t="s">
        <v>331</v>
      </c>
      <c r="P63" s="3">
        <v>5391100</v>
      </c>
      <c r="Q63" s="3">
        <v>5391100</v>
      </c>
      <c r="R63" s="2" t="s">
        <v>219</v>
      </c>
      <c r="S63" s="2" t="s">
        <v>46</v>
      </c>
      <c r="T63" s="2" t="s">
        <v>47</v>
      </c>
      <c r="U63" s="2"/>
      <c r="V63" s="2" t="s">
        <v>229</v>
      </c>
      <c r="W63" s="2" t="s">
        <v>230</v>
      </c>
      <c r="X63" s="6" t="s">
        <v>328</v>
      </c>
    </row>
    <row r="64" spans="1:24" ht="15" thickBot="1">
      <c r="A64" s="2" t="s">
        <v>215</v>
      </c>
      <c r="B64" s="2" t="s">
        <v>332</v>
      </c>
      <c r="C64" s="2" t="s">
        <v>333</v>
      </c>
      <c r="D64" s="2"/>
      <c r="E64" s="2"/>
      <c r="F64" s="2" t="s">
        <v>27</v>
      </c>
      <c r="G64" s="2" t="s">
        <v>40</v>
      </c>
      <c r="H64" s="2"/>
      <c r="I64" s="2" t="s">
        <v>27</v>
      </c>
      <c r="J64" s="2" t="s">
        <v>29</v>
      </c>
      <c r="K64" s="2" t="s">
        <v>30</v>
      </c>
      <c r="L64" s="2" t="s">
        <v>334</v>
      </c>
      <c r="M64" s="2" t="s">
        <v>32</v>
      </c>
      <c r="N64" s="2" t="s">
        <v>330</v>
      </c>
      <c r="O64" s="2" t="s">
        <v>331</v>
      </c>
      <c r="P64" s="3">
        <v>3648400</v>
      </c>
      <c r="Q64" s="3">
        <v>3648400</v>
      </c>
      <c r="R64" s="2" t="s">
        <v>219</v>
      </c>
      <c r="S64" s="2" t="s">
        <v>46</v>
      </c>
      <c r="T64" s="2" t="s">
        <v>47</v>
      </c>
      <c r="U64" s="2"/>
      <c r="V64" s="2" t="s">
        <v>229</v>
      </c>
      <c r="W64" s="2" t="s">
        <v>230</v>
      </c>
      <c r="X64" s="6" t="s">
        <v>333</v>
      </c>
    </row>
    <row r="65" spans="1:24" ht="15" thickBot="1">
      <c r="A65" s="2" t="s">
        <v>215</v>
      </c>
      <c r="B65" s="2" t="s">
        <v>335</v>
      </c>
      <c r="C65" s="2" t="s">
        <v>336</v>
      </c>
      <c r="D65" s="2"/>
      <c r="E65" s="2"/>
      <c r="F65" s="2" t="s">
        <v>27</v>
      </c>
      <c r="G65" s="2" t="s">
        <v>40</v>
      </c>
      <c r="H65" s="2"/>
      <c r="I65" s="2" t="s">
        <v>27</v>
      </c>
      <c r="J65" s="2" t="s">
        <v>29</v>
      </c>
      <c r="K65" s="2" t="s">
        <v>30</v>
      </c>
      <c r="L65" s="2" t="s">
        <v>337</v>
      </c>
      <c r="M65" s="2" t="s">
        <v>32</v>
      </c>
      <c r="N65" s="2" t="s">
        <v>330</v>
      </c>
      <c r="O65" s="2" t="s">
        <v>331</v>
      </c>
      <c r="P65" s="3">
        <v>3875500</v>
      </c>
      <c r="Q65" s="3">
        <v>3875500</v>
      </c>
      <c r="R65" s="2" t="s">
        <v>219</v>
      </c>
      <c r="S65" s="2" t="s">
        <v>46</v>
      </c>
      <c r="T65" s="2" t="s">
        <v>47</v>
      </c>
      <c r="U65" s="2"/>
      <c r="V65" s="2" t="s">
        <v>213</v>
      </c>
      <c r="W65" s="2" t="s">
        <v>252</v>
      </c>
      <c r="X65" s="6" t="s">
        <v>336</v>
      </c>
    </row>
    <row r="66" spans="1:24" ht="15" thickBot="1">
      <c r="A66" s="2" t="s">
        <v>338</v>
      </c>
      <c r="B66" s="2" t="s">
        <v>339</v>
      </c>
      <c r="C66" s="2" t="s">
        <v>340</v>
      </c>
      <c r="D66" s="2"/>
      <c r="E66" s="2"/>
      <c r="F66" s="2" t="s">
        <v>27</v>
      </c>
      <c r="G66" s="2" t="s">
        <v>40</v>
      </c>
      <c r="H66" s="2"/>
      <c r="I66" s="2" t="s">
        <v>27</v>
      </c>
      <c r="J66" s="2" t="s">
        <v>29</v>
      </c>
      <c r="K66" s="2" t="s">
        <v>30</v>
      </c>
      <c r="L66" s="2" t="s">
        <v>341</v>
      </c>
      <c r="M66" s="2" t="s">
        <v>32</v>
      </c>
      <c r="N66" s="2" t="s">
        <v>202</v>
      </c>
      <c r="O66" s="2" t="s">
        <v>208</v>
      </c>
      <c r="P66" s="3">
        <v>28500000</v>
      </c>
      <c r="Q66" s="3">
        <v>28500000</v>
      </c>
      <c r="R66" s="2" t="s">
        <v>342</v>
      </c>
      <c r="S66" s="2" t="s">
        <v>343</v>
      </c>
      <c r="T66" s="2" t="s">
        <v>344</v>
      </c>
      <c r="U66" s="2"/>
      <c r="V66" s="2" t="s">
        <v>221</v>
      </c>
      <c r="W66" s="2" t="s">
        <v>345</v>
      </c>
      <c r="X66" s="6" t="s">
        <v>340</v>
      </c>
    </row>
    <row r="67" spans="1:24" ht="15" thickBot="1">
      <c r="A67" s="2" t="s">
        <v>338</v>
      </c>
      <c r="B67" s="2" t="s">
        <v>346</v>
      </c>
      <c r="C67" s="2" t="s">
        <v>347</v>
      </c>
      <c r="D67" s="2"/>
      <c r="E67" s="2"/>
      <c r="F67" s="2" t="s">
        <v>27</v>
      </c>
      <c r="G67" s="2" t="s">
        <v>40</v>
      </c>
      <c r="H67" s="2"/>
      <c r="I67" s="2" t="s">
        <v>27</v>
      </c>
      <c r="J67" s="2" t="s">
        <v>29</v>
      </c>
      <c r="K67" s="2" t="s">
        <v>30</v>
      </c>
      <c r="L67" s="2" t="s">
        <v>348</v>
      </c>
      <c r="M67" s="2" t="s">
        <v>32</v>
      </c>
      <c r="N67" s="2" t="s">
        <v>202</v>
      </c>
      <c r="O67" s="2" t="s">
        <v>203</v>
      </c>
      <c r="P67" s="3">
        <v>18275000</v>
      </c>
      <c r="Q67" s="3">
        <v>18275000</v>
      </c>
      <c r="R67" s="2" t="s">
        <v>342</v>
      </c>
      <c r="S67" s="2" t="s">
        <v>343</v>
      </c>
      <c r="T67" s="2" t="s">
        <v>344</v>
      </c>
      <c r="U67" s="2"/>
      <c r="V67" s="2" t="s">
        <v>221</v>
      </c>
      <c r="W67" s="2" t="s">
        <v>345</v>
      </c>
      <c r="X67" s="6" t="s">
        <v>347</v>
      </c>
    </row>
    <row r="68" spans="1:24" ht="15" thickBot="1">
      <c r="A68" s="2" t="s">
        <v>349</v>
      </c>
      <c r="B68" s="2" t="s">
        <v>350</v>
      </c>
      <c r="C68" s="2" t="s">
        <v>157</v>
      </c>
      <c r="D68" s="2"/>
      <c r="E68" s="2"/>
      <c r="F68" s="2" t="s">
        <v>27</v>
      </c>
      <c r="G68" s="2" t="s">
        <v>40</v>
      </c>
      <c r="H68" s="2"/>
      <c r="I68" s="2" t="s">
        <v>27</v>
      </c>
      <c r="J68" s="2" t="s">
        <v>29</v>
      </c>
      <c r="K68" s="2" t="s">
        <v>30</v>
      </c>
      <c r="L68" s="2" t="s">
        <v>351</v>
      </c>
      <c r="M68" s="2" t="s">
        <v>32</v>
      </c>
      <c r="N68" s="2" t="s">
        <v>202</v>
      </c>
      <c r="O68" s="2" t="s">
        <v>203</v>
      </c>
      <c r="P68" s="3">
        <v>77141400</v>
      </c>
      <c r="Q68" s="3">
        <v>77141400</v>
      </c>
      <c r="R68" s="2" t="s">
        <v>352</v>
      </c>
      <c r="S68" s="2" t="s">
        <v>154</v>
      </c>
      <c r="T68" s="2" t="s">
        <v>155</v>
      </c>
      <c r="U68" s="2"/>
      <c r="V68" s="2" t="s">
        <v>245</v>
      </c>
      <c r="W68" s="2" t="s">
        <v>246</v>
      </c>
      <c r="X68" s="6" t="s">
        <v>157</v>
      </c>
    </row>
    <row r="69" spans="1:24" ht="15" thickBot="1">
      <c r="A69" s="2" t="s">
        <v>349</v>
      </c>
      <c r="B69" s="2" t="s">
        <v>353</v>
      </c>
      <c r="C69" s="2" t="s">
        <v>354</v>
      </c>
      <c r="D69" s="2"/>
      <c r="E69" s="2"/>
      <c r="F69" s="2" t="s">
        <v>27</v>
      </c>
      <c r="G69" s="2" t="s">
        <v>40</v>
      </c>
      <c r="H69" s="2"/>
      <c r="I69" s="2" t="s">
        <v>27</v>
      </c>
      <c r="J69" s="2" t="s">
        <v>29</v>
      </c>
      <c r="K69" s="2" t="s">
        <v>30</v>
      </c>
      <c r="L69" s="2" t="s">
        <v>355</v>
      </c>
      <c r="M69" s="2" t="s">
        <v>32</v>
      </c>
      <c r="N69" s="2" t="s">
        <v>202</v>
      </c>
      <c r="O69" s="2" t="s">
        <v>203</v>
      </c>
      <c r="P69" s="3">
        <v>89022300</v>
      </c>
      <c r="Q69" s="3">
        <v>89022300</v>
      </c>
      <c r="R69" s="2" t="s">
        <v>352</v>
      </c>
      <c r="S69" s="2" t="s">
        <v>154</v>
      </c>
      <c r="T69" s="2" t="s">
        <v>155</v>
      </c>
      <c r="U69" s="2"/>
      <c r="V69" s="2" t="s">
        <v>245</v>
      </c>
      <c r="W69" s="2" t="s">
        <v>246</v>
      </c>
      <c r="X69" s="6" t="s">
        <v>354</v>
      </c>
    </row>
    <row r="70" spans="1:24" ht="15" thickBot="1">
      <c r="A70" s="2" t="s">
        <v>349</v>
      </c>
      <c r="B70" s="2" t="s">
        <v>356</v>
      </c>
      <c r="C70" s="2" t="s">
        <v>357</v>
      </c>
      <c r="D70" s="2"/>
      <c r="E70" s="2"/>
      <c r="F70" s="2" t="s">
        <v>27</v>
      </c>
      <c r="G70" s="2" t="s">
        <v>40</v>
      </c>
      <c r="H70" s="2"/>
      <c r="I70" s="2" t="s">
        <v>27</v>
      </c>
      <c r="J70" s="2" t="s">
        <v>29</v>
      </c>
      <c r="K70" s="2" t="s">
        <v>30</v>
      </c>
      <c r="L70" s="2" t="s">
        <v>358</v>
      </c>
      <c r="M70" s="2" t="s">
        <v>32</v>
      </c>
      <c r="N70" s="2" t="s">
        <v>202</v>
      </c>
      <c r="O70" s="2" t="s">
        <v>203</v>
      </c>
      <c r="P70" s="3">
        <v>33087000</v>
      </c>
      <c r="Q70" s="3">
        <v>33087000</v>
      </c>
      <c r="R70" s="2" t="s">
        <v>352</v>
      </c>
      <c r="S70" s="2" t="s">
        <v>154</v>
      </c>
      <c r="T70" s="2" t="s">
        <v>155</v>
      </c>
      <c r="U70" s="2"/>
      <c r="V70" s="2" t="s">
        <v>221</v>
      </c>
      <c r="W70" s="2" t="s">
        <v>222</v>
      </c>
      <c r="X70" s="6" t="s">
        <v>357</v>
      </c>
    </row>
    <row r="71" spans="1:24" ht="15" thickBot="1">
      <c r="A71" s="2" t="s">
        <v>359</v>
      </c>
      <c r="B71" s="2" t="s">
        <v>360</v>
      </c>
      <c r="C71" s="2" t="s">
        <v>361</v>
      </c>
      <c r="D71" s="2"/>
      <c r="E71" s="2"/>
      <c r="F71" s="2" t="s">
        <v>27</v>
      </c>
      <c r="G71" s="2" t="s">
        <v>40</v>
      </c>
      <c r="H71" s="2"/>
      <c r="I71" s="2" t="s">
        <v>27</v>
      </c>
      <c r="J71" s="2" t="s">
        <v>29</v>
      </c>
      <c r="K71" s="2" t="s">
        <v>30</v>
      </c>
      <c r="L71" s="2" t="s">
        <v>362</v>
      </c>
      <c r="M71" s="2" t="s">
        <v>32</v>
      </c>
      <c r="N71" s="2" t="s">
        <v>202</v>
      </c>
      <c r="O71" s="2" t="s">
        <v>203</v>
      </c>
      <c r="P71" s="3">
        <v>20000</v>
      </c>
      <c r="Q71" s="3">
        <v>20000</v>
      </c>
      <c r="R71" s="2" t="s">
        <v>363</v>
      </c>
      <c r="S71" s="2" t="s">
        <v>364</v>
      </c>
      <c r="T71" s="2" t="s">
        <v>36</v>
      </c>
      <c r="U71" s="2"/>
      <c r="V71" s="2" t="s">
        <v>245</v>
      </c>
      <c r="W71" s="2" t="s">
        <v>288</v>
      </c>
      <c r="X71" s="6" t="s">
        <v>361</v>
      </c>
    </row>
    <row r="72" spans="1:24" ht="15" thickBot="1">
      <c r="A72" s="2" t="s">
        <v>359</v>
      </c>
      <c r="B72" s="2" t="s">
        <v>365</v>
      </c>
      <c r="C72" s="2" t="s">
        <v>366</v>
      </c>
      <c r="D72" s="2"/>
      <c r="E72" s="2"/>
      <c r="F72" s="2" t="s">
        <v>27</v>
      </c>
      <c r="G72" s="2" t="s">
        <v>40</v>
      </c>
      <c r="H72" s="2"/>
      <c r="I72" s="2" t="s">
        <v>27</v>
      </c>
      <c r="J72" s="2" t="s">
        <v>29</v>
      </c>
      <c r="K72" s="2" t="s">
        <v>30</v>
      </c>
      <c r="L72" s="2" t="s">
        <v>367</v>
      </c>
      <c r="M72" s="2" t="s">
        <v>32</v>
      </c>
      <c r="N72" s="2" t="s">
        <v>202</v>
      </c>
      <c r="O72" s="2" t="s">
        <v>203</v>
      </c>
      <c r="P72" s="3">
        <v>20000</v>
      </c>
      <c r="Q72" s="3">
        <v>20000</v>
      </c>
      <c r="R72" s="2" t="s">
        <v>363</v>
      </c>
      <c r="S72" s="2" t="s">
        <v>364</v>
      </c>
      <c r="T72" s="2" t="s">
        <v>36</v>
      </c>
      <c r="U72" s="2"/>
      <c r="V72" s="2" t="s">
        <v>279</v>
      </c>
      <c r="W72" s="2" t="s">
        <v>280</v>
      </c>
      <c r="X72" s="6" t="s">
        <v>366</v>
      </c>
    </row>
    <row r="73" spans="1:24" ht="15" thickBot="1">
      <c r="A73" s="2" t="s">
        <v>368</v>
      </c>
      <c r="B73" s="2" t="s">
        <v>369</v>
      </c>
      <c r="C73" s="2" t="s">
        <v>370</v>
      </c>
      <c r="D73" s="2"/>
      <c r="E73" s="2"/>
      <c r="F73" s="2" t="s">
        <v>27</v>
      </c>
      <c r="G73" s="2" t="s">
        <v>40</v>
      </c>
      <c r="H73" s="2" t="s">
        <v>371</v>
      </c>
      <c r="I73" s="2" t="s">
        <v>27</v>
      </c>
      <c r="J73" s="2" t="s">
        <v>29</v>
      </c>
      <c r="K73" s="2" t="s">
        <v>30</v>
      </c>
      <c r="L73" s="2" t="s">
        <v>372</v>
      </c>
      <c r="M73" s="2" t="s">
        <v>32</v>
      </c>
      <c r="N73" s="2" t="s">
        <v>373</v>
      </c>
      <c r="O73" s="2" t="s">
        <v>374</v>
      </c>
      <c r="P73" s="3">
        <v>4565000</v>
      </c>
      <c r="Q73" s="3">
        <v>4565000</v>
      </c>
      <c r="R73" s="2" t="s">
        <v>375</v>
      </c>
      <c r="S73" s="2" t="s">
        <v>376</v>
      </c>
      <c r="T73" s="2" t="s">
        <v>377</v>
      </c>
      <c r="U73" s="2"/>
      <c r="V73" s="2" t="s">
        <v>245</v>
      </c>
      <c r="W73" s="2" t="s">
        <v>288</v>
      </c>
      <c r="X73" s="6" t="s">
        <v>370</v>
      </c>
    </row>
    <row r="74" spans="1:24" ht="15" thickBot="1">
      <c r="A74" s="2" t="s">
        <v>349</v>
      </c>
      <c r="B74" s="2" t="s">
        <v>378</v>
      </c>
      <c r="C74" s="2" t="s">
        <v>379</v>
      </c>
      <c r="D74" s="2"/>
      <c r="E74" s="2"/>
      <c r="F74" s="2" t="s">
        <v>27</v>
      </c>
      <c r="G74" s="2" t="s">
        <v>40</v>
      </c>
      <c r="H74" s="2" t="s">
        <v>41</v>
      </c>
      <c r="I74" s="2" t="s">
        <v>27</v>
      </c>
      <c r="J74" s="2" t="s">
        <v>29</v>
      </c>
      <c r="K74" s="2" t="s">
        <v>30</v>
      </c>
      <c r="L74" s="2" t="s">
        <v>380</v>
      </c>
      <c r="M74" s="2" t="s">
        <v>32</v>
      </c>
      <c r="N74" s="2" t="s">
        <v>208</v>
      </c>
      <c r="O74" s="2" t="s">
        <v>99</v>
      </c>
      <c r="P74" s="3">
        <v>169147350</v>
      </c>
      <c r="Q74" s="3">
        <v>169037350</v>
      </c>
      <c r="R74" s="2" t="s">
        <v>352</v>
      </c>
      <c r="S74" s="2" t="s">
        <v>154</v>
      </c>
      <c r="T74" s="2" t="s">
        <v>155</v>
      </c>
      <c r="U74" s="2"/>
      <c r="V74" s="2" t="s">
        <v>213</v>
      </c>
      <c r="W74" s="2" t="s">
        <v>214</v>
      </c>
      <c r="X74" s="6" t="s">
        <v>379</v>
      </c>
    </row>
    <row r="75" spans="1:24" ht="15" thickBot="1">
      <c r="A75" s="2" t="s">
        <v>381</v>
      </c>
      <c r="B75" s="2" t="s">
        <v>382</v>
      </c>
      <c r="C75" s="2" t="s">
        <v>383</v>
      </c>
      <c r="D75" s="2"/>
      <c r="E75" s="2"/>
      <c r="F75" s="2" t="s">
        <v>27</v>
      </c>
      <c r="G75" s="2" t="s">
        <v>40</v>
      </c>
      <c r="H75" s="2" t="s">
        <v>41</v>
      </c>
      <c r="I75" s="2" t="s">
        <v>27</v>
      </c>
      <c r="J75" s="2" t="s">
        <v>29</v>
      </c>
      <c r="K75" s="2" t="s">
        <v>30</v>
      </c>
      <c r="L75" s="2" t="s">
        <v>384</v>
      </c>
      <c r="M75" s="2" t="s">
        <v>32</v>
      </c>
      <c r="N75" s="2" t="s">
        <v>285</v>
      </c>
      <c r="O75" s="2" t="s">
        <v>385</v>
      </c>
      <c r="P75" s="3">
        <v>22100000</v>
      </c>
      <c r="Q75" s="3">
        <v>22100000</v>
      </c>
      <c r="R75" s="2" t="s">
        <v>386</v>
      </c>
      <c r="S75" s="2" t="s">
        <v>210</v>
      </c>
      <c r="T75" s="2" t="s">
        <v>211</v>
      </c>
      <c r="U75" s="2" t="s">
        <v>387</v>
      </c>
      <c r="V75" s="2" t="s">
        <v>388</v>
      </c>
      <c r="W75" s="2" t="s">
        <v>389</v>
      </c>
      <c r="X75" s="6" t="s">
        <v>383</v>
      </c>
    </row>
    <row r="76" spans="1:24" ht="15" thickBot="1">
      <c r="A76" s="2" t="s">
        <v>390</v>
      </c>
      <c r="B76" s="2" t="s">
        <v>391</v>
      </c>
      <c r="C76" s="2" t="s">
        <v>392</v>
      </c>
      <c r="D76" s="2"/>
      <c r="E76" s="2"/>
      <c r="F76" s="2" t="s">
        <v>27</v>
      </c>
      <c r="G76" s="2" t="s">
        <v>40</v>
      </c>
      <c r="H76" s="2"/>
      <c r="I76" s="2" t="s">
        <v>27</v>
      </c>
      <c r="J76" s="2" t="s">
        <v>29</v>
      </c>
      <c r="K76" s="2" t="s">
        <v>30</v>
      </c>
      <c r="L76" s="2" t="s">
        <v>393</v>
      </c>
      <c r="M76" s="2" t="s">
        <v>32</v>
      </c>
      <c r="N76" s="2" t="s">
        <v>285</v>
      </c>
      <c r="O76" s="2" t="s">
        <v>385</v>
      </c>
      <c r="P76" s="3">
        <v>8000000</v>
      </c>
      <c r="Q76" s="3">
        <v>8000000</v>
      </c>
      <c r="R76" s="2" t="s">
        <v>244</v>
      </c>
      <c r="S76" s="2" t="s">
        <v>394</v>
      </c>
      <c r="T76" s="2" t="s">
        <v>47</v>
      </c>
      <c r="U76" s="2" t="s">
        <v>387</v>
      </c>
      <c r="V76" s="2" t="s">
        <v>395</v>
      </c>
      <c r="W76" s="2" t="s">
        <v>396</v>
      </c>
      <c r="X76" s="6" t="s">
        <v>392</v>
      </c>
    </row>
    <row r="77" spans="1:24" ht="15" thickBot="1">
      <c r="A77" s="2" t="s">
        <v>37</v>
      </c>
      <c r="B77" s="2" t="s">
        <v>397</v>
      </c>
      <c r="C77" s="2" t="s">
        <v>398</v>
      </c>
      <c r="D77" s="2"/>
      <c r="E77" s="2"/>
      <c r="F77" s="2" t="s">
        <v>27</v>
      </c>
      <c r="G77" s="2" t="s">
        <v>40</v>
      </c>
      <c r="H77" s="2" t="s">
        <v>41</v>
      </c>
      <c r="I77" s="2" t="s">
        <v>27</v>
      </c>
      <c r="J77" s="2" t="s">
        <v>29</v>
      </c>
      <c r="K77" s="2" t="s">
        <v>30</v>
      </c>
      <c r="L77" s="2" t="s">
        <v>399</v>
      </c>
      <c r="M77" s="2" t="s">
        <v>32</v>
      </c>
      <c r="N77" s="2" t="s">
        <v>285</v>
      </c>
      <c r="O77" s="2" t="s">
        <v>385</v>
      </c>
      <c r="P77" s="3">
        <v>159193000</v>
      </c>
      <c r="Q77" s="3">
        <v>159193000</v>
      </c>
      <c r="R77" s="2" t="s">
        <v>45</v>
      </c>
      <c r="S77" s="2" t="s">
        <v>46</v>
      </c>
      <c r="T77" s="2" t="s">
        <v>47</v>
      </c>
      <c r="U77" s="2" t="s">
        <v>400</v>
      </c>
      <c r="V77" s="2" t="s">
        <v>395</v>
      </c>
      <c r="W77" s="2" t="s">
        <v>396</v>
      </c>
      <c r="X77" s="6" t="s">
        <v>398</v>
      </c>
    </row>
    <row r="78" spans="1:24" ht="15" thickBot="1">
      <c r="A78" s="2" t="s">
        <v>401</v>
      </c>
      <c r="B78" s="2" t="s">
        <v>402</v>
      </c>
      <c r="C78" s="2" t="s">
        <v>403</v>
      </c>
      <c r="D78" s="2"/>
      <c r="E78" s="2"/>
      <c r="F78" s="2" t="s">
        <v>27</v>
      </c>
      <c r="G78" s="2" t="s">
        <v>40</v>
      </c>
      <c r="H78" s="2"/>
      <c r="I78" s="2" t="s">
        <v>27</v>
      </c>
      <c r="J78" s="2" t="s">
        <v>29</v>
      </c>
      <c r="K78" s="2" t="s">
        <v>30</v>
      </c>
      <c r="L78" s="2" t="s">
        <v>404</v>
      </c>
      <c r="M78" s="2" t="s">
        <v>32</v>
      </c>
      <c r="N78" s="2" t="s">
        <v>285</v>
      </c>
      <c r="O78" s="2" t="s">
        <v>405</v>
      </c>
      <c r="P78" s="3">
        <v>136500000</v>
      </c>
      <c r="Q78" s="3">
        <v>136500000</v>
      </c>
      <c r="R78" s="2" t="s">
        <v>406</v>
      </c>
      <c r="S78" s="2" t="s">
        <v>407</v>
      </c>
      <c r="T78" s="2" t="s">
        <v>36</v>
      </c>
      <c r="U78" s="2" t="s">
        <v>387</v>
      </c>
      <c r="V78" s="2" t="s">
        <v>408</v>
      </c>
      <c r="W78" s="2" t="s">
        <v>409</v>
      </c>
      <c r="X78" s="6" t="s">
        <v>403</v>
      </c>
    </row>
    <row r="79" spans="1:24" ht="15" thickBot="1">
      <c r="A79" s="2" t="s">
        <v>234</v>
      </c>
      <c r="B79" s="2" t="s">
        <v>410</v>
      </c>
      <c r="C79" s="2" t="s">
        <v>411</v>
      </c>
      <c r="D79" s="2"/>
      <c r="E79" s="2"/>
      <c r="F79" s="2" t="s">
        <v>27</v>
      </c>
      <c r="G79" s="2" t="s">
        <v>40</v>
      </c>
      <c r="H79" s="2"/>
      <c r="I79" s="2" t="s">
        <v>27</v>
      </c>
      <c r="J79" s="2" t="s">
        <v>29</v>
      </c>
      <c r="K79" s="2" t="s">
        <v>30</v>
      </c>
      <c r="L79" s="2" t="s">
        <v>412</v>
      </c>
      <c r="M79" s="2" t="s">
        <v>32</v>
      </c>
      <c r="N79" s="2" t="s">
        <v>285</v>
      </c>
      <c r="O79" s="2" t="s">
        <v>413</v>
      </c>
      <c r="P79" s="3">
        <v>15000000</v>
      </c>
      <c r="Q79" s="3">
        <v>15000000</v>
      </c>
      <c r="R79" s="2" t="s">
        <v>238</v>
      </c>
      <c r="S79" s="2" t="s">
        <v>239</v>
      </c>
      <c r="T79" s="2" t="s">
        <v>36</v>
      </c>
      <c r="U79" s="2" t="s">
        <v>387</v>
      </c>
      <c r="V79" s="2" t="s">
        <v>388</v>
      </c>
      <c r="W79" s="2" t="s">
        <v>389</v>
      </c>
      <c r="X79" s="6" t="s">
        <v>411</v>
      </c>
    </row>
    <row r="80" spans="1:24" ht="15" thickBot="1">
      <c r="A80" s="2" t="s">
        <v>414</v>
      </c>
      <c r="B80" s="2" t="s">
        <v>415</v>
      </c>
      <c r="C80" s="2" t="s">
        <v>416</v>
      </c>
      <c r="D80" s="2"/>
      <c r="E80" s="2"/>
      <c r="F80" s="2" t="s">
        <v>27</v>
      </c>
      <c r="G80" s="2" t="s">
        <v>40</v>
      </c>
      <c r="H80" s="2"/>
      <c r="I80" s="2" t="s">
        <v>27</v>
      </c>
      <c r="J80" s="2" t="s">
        <v>29</v>
      </c>
      <c r="K80" s="2" t="s">
        <v>30</v>
      </c>
      <c r="L80" s="2" t="s">
        <v>417</v>
      </c>
      <c r="M80" s="2" t="s">
        <v>32</v>
      </c>
      <c r="N80" s="2" t="s">
        <v>285</v>
      </c>
      <c r="O80" s="2" t="s">
        <v>385</v>
      </c>
      <c r="P80" s="3">
        <v>723504855</v>
      </c>
      <c r="Q80" s="3">
        <v>723504855</v>
      </c>
      <c r="R80" s="2" t="s">
        <v>418</v>
      </c>
      <c r="S80" s="2" t="s">
        <v>259</v>
      </c>
      <c r="T80" s="2" t="s">
        <v>47</v>
      </c>
      <c r="U80" s="2" t="s">
        <v>387</v>
      </c>
      <c r="V80" s="2" t="s">
        <v>419</v>
      </c>
      <c r="W80" s="2" t="s">
        <v>420</v>
      </c>
      <c r="X80" s="6" t="s">
        <v>416</v>
      </c>
    </row>
    <row r="81" spans="1:24" ht="15" thickBot="1">
      <c r="A81" s="2" t="s">
        <v>234</v>
      </c>
      <c r="B81" s="2" t="s">
        <v>421</v>
      </c>
      <c r="C81" s="2" t="s">
        <v>422</v>
      </c>
      <c r="D81" s="2"/>
      <c r="E81" s="2"/>
      <c r="F81" s="2" t="s">
        <v>27</v>
      </c>
      <c r="G81" s="2" t="s">
        <v>40</v>
      </c>
      <c r="H81" s="2"/>
      <c r="I81" s="2" t="s">
        <v>27</v>
      </c>
      <c r="J81" s="2" t="s">
        <v>29</v>
      </c>
      <c r="K81" s="2" t="s">
        <v>30</v>
      </c>
      <c r="L81" s="2" t="s">
        <v>423</v>
      </c>
      <c r="M81" s="2" t="s">
        <v>32</v>
      </c>
      <c r="N81" s="2" t="s">
        <v>285</v>
      </c>
      <c r="O81" s="2" t="s">
        <v>385</v>
      </c>
      <c r="P81" s="3">
        <v>10000000</v>
      </c>
      <c r="Q81" s="3">
        <v>10000000</v>
      </c>
      <c r="R81" s="2" t="s">
        <v>238</v>
      </c>
      <c r="S81" s="2" t="s">
        <v>239</v>
      </c>
      <c r="T81" s="2" t="s">
        <v>36</v>
      </c>
      <c r="U81" s="2" t="s">
        <v>387</v>
      </c>
      <c r="V81" s="2" t="s">
        <v>388</v>
      </c>
      <c r="W81" s="2" t="s">
        <v>389</v>
      </c>
      <c r="X81" s="6" t="s">
        <v>422</v>
      </c>
    </row>
    <row r="82" spans="1:24" ht="15" thickBot="1">
      <c r="A82" s="2" t="s">
        <v>234</v>
      </c>
      <c r="B82" s="2" t="s">
        <v>424</v>
      </c>
      <c r="C82" s="2" t="s">
        <v>425</v>
      </c>
      <c r="D82" s="2"/>
      <c r="E82" s="2"/>
      <c r="F82" s="2" t="s">
        <v>27</v>
      </c>
      <c r="G82" s="2" t="s">
        <v>40</v>
      </c>
      <c r="H82" s="2"/>
      <c r="I82" s="2" t="s">
        <v>27</v>
      </c>
      <c r="J82" s="2" t="s">
        <v>29</v>
      </c>
      <c r="K82" s="2" t="s">
        <v>30</v>
      </c>
      <c r="L82" s="2" t="s">
        <v>426</v>
      </c>
      <c r="M82" s="2" t="s">
        <v>32</v>
      </c>
      <c r="N82" s="2" t="s">
        <v>285</v>
      </c>
      <c r="O82" s="2" t="s">
        <v>385</v>
      </c>
      <c r="P82" s="3">
        <v>20295000</v>
      </c>
      <c r="Q82" s="3">
        <v>20295000</v>
      </c>
      <c r="R82" s="2" t="s">
        <v>238</v>
      </c>
      <c r="S82" s="2" t="s">
        <v>239</v>
      </c>
      <c r="T82" s="2" t="s">
        <v>36</v>
      </c>
      <c r="U82" s="2" t="s">
        <v>387</v>
      </c>
      <c r="V82" s="2" t="s">
        <v>395</v>
      </c>
      <c r="W82" s="2" t="s">
        <v>396</v>
      </c>
      <c r="X82" s="6" t="s">
        <v>425</v>
      </c>
    </row>
    <row r="83" spans="1:24" ht="15" thickBot="1">
      <c r="A83" s="2" t="s">
        <v>234</v>
      </c>
      <c r="B83" s="2" t="s">
        <v>427</v>
      </c>
      <c r="C83" s="2" t="s">
        <v>428</v>
      </c>
      <c r="D83" s="2"/>
      <c r="E83" s="2"/>
      <c r="F83" s="2" t="s">
        <v>27</v>
      </c>
      <c r="G83" s="2" t="s">
        <v>40</v>
      </c>
      <c r="H83" s="2"/>
      <c r="I83" s="2" t="s">
        <v>27</v>
      </c>
      <c r="J83" s="2" t="s">
        <v>29</v>
      </c>
      <c r="K83" s="2" t="s">
        <v>30</v>
      </c>
      <c r="L83" s="2" t="s">
        <v>429</v>
      </c>
      <c r="M83" s="2" t="s">
        <v>32</v>
      </c>
      <c r="N83" s="2" t="s">
        <v>285</v>
      </c>
      <c r="O83" s="2" t="s">
        <v>413</v>
      </c>
      <c r="P83" s="3">
        <v>50000000</v>
      </c>
      <c r="Q83" s="3">
        <v>50000000</v>
      </c>
      <c r="R83" s="2" t="s">
        <v>238</v>
      </c>
      <c r="S83" s="2" t="s">
        <v>239</v>
      </c>
      <c r="T83" s="2" t="s">
        <v>36</v>
      </c>
      <c r="U83" s="2" t="s">
        <v>400</v>
      </c>
      <c r="V83" s="2" t="s">
        <v>419</v>
      </c>
      <c r="W83" s="2" t="s">
        <v>430</v>
      </c>
      <c r="X83" s="6" t="s">
        <v>428</v>
      </c>
    </row>
    <row r="84" spans="1:24" ht="15" thickBot="1">
      <c r="A84" s="2" t="s">
        <v>234</v>
      </c>
      <c r="B84" s="2" t="s">
        <v>431</v>
      </c>
      <c r="C84" s="2" t="s">
        <v>432</v>
      </c>
      <c r="D84" s="2"/>
      <c r="E84" s="2"/>
      <c r="F84" s="2" t="s">
        <v>27</v>
      </c>
      <c r="G84" s="2" t="s">
        <v>40</v>
      </c>
      <c r="H84" s="2"/>
      <c r="I84" s="2" t="s">
        <v>27</v>
      </c>
      <c r="J84" s="2" t="s">
        <v>29</v>
      </c>
      <c r="K84" s="2" t="s">
        <v>30</v>
      </c>
      <c r="L84" s="2" t="s">
        <v>433</v>
      </c>
      <c r="M84" s="2" t="s">
        <v>32</v>
      </c>
      <c r="N84" s="2" t="s">
        <v>285</v>
      </c>
      <c r="O84" s="2" t="s">
        <v>434</v>
      </c>
      <c r="P84" s="3">
        <v>68000000</v>
      </c>
      <c r="Q84" s="3">
        <v>68000000</v>
      </c>
      <c r="R84" s="2" t="s">
        <v>238</v>
      </c>
      <c r="S84" s="2" t="s">
        <v>239</v>
      </c>
      <c r="T84" s="2" t="s">
        <v>36</v>
      </c>
      <c r="U84" s="2" t="s">
        <v>400</v>
      </c>
      <c r="V84" s="2" t="s">
        <v>419</v>
      </c>
      <c r="W84" s="2" t="s">
        <v>430</v>
      </c>
      <c r="X84" s="6" t="s">
        <v>432</v>
      </c>
    </row>
    <row r="85" spans="1:24" ht="15" thickBot="1">
      <c r="A85" s="2" t="s">
        <v>234</v>
      </c>
      <c r="B85" s="2" t="s">
        <v>435</v>
      </c>
      <c r="C85" s="2" t="s">
        <v>436</v>
      </c>
      <c r="D85" s="2"/>
      <c r="E85" s="2"/>
      <c r="F85" s="2" t="s">
        <v>27</v>
      </c>
      <c r="G85" s="2" t="s">
        <v>40</v>
      </c>
      <c r="H85" s="2"/>
      <c r="I85" s="2" t="s">
        <v>27</v>
      </c>
      <c r="J85" s="2" t="s">
        <v>29</v>
      </c>
      <c r="K85" s="2" t="s">
        <v>30</v>
      </c>
      <c r="L85" s="2" t="s">
        <v>437</v>
      </c>
      <c r="M85" s="2" t="s">
        <v>32</v>
      </c>
      <c r="N85" s="2" t="s">
        <v>285</v>
      </c>
      <c r="O85" s="2" t="s">
        <v>385</v>
      </c>
      <c r="P85" s="3">
        <v>98000000</v>
      </c>
      <c r="Q85" s="3">
        <v>98000000</v>
      </c>
      <c r="R85" s="2" t="s">
        <v>238</v>
      </c>
      <c r="S85" s="2" t="s">
        <v>239</v>
      </c>
      <c r="T85" s="2" t="s">
        <v>36</v>
      </c>
      <c r="U85" s="2" t="s">
        <v>387</v>
      </c>
      <c r="V85" s="2" t="s">
        <v>408</v>
      </c>
      <c r="W85" s="2" t="s">
        <v>438</v>
      </c>
      <c r="X85" s="6" t="s">
        <v>436</v>
      </c>
    </row>
    <row r="86" spans="1:24" ht="15" thickBot="1">
      <c r="A86" s="2" t="s">
        <v>439</v>
      </c>
      <c r="B86" s="2" t="s">
        <v>440</v>
      </c>
      <c r="C86" s="2" t="s">
        <v>441</v>
      </c>
      <c r="D86" s="2"/>
      <c r="E86" s="2"/>
      <c r="F86" s="2" t="s">
        <v>27</v>
      </c>
      <c r="G86" s="2" t="s">
        <v>40</v>
      </c>
      <c r="H86" s="2"/>
      <c r="I86" s="2" t="s">
        <v>27</v>
      </c>
      <c r="J86" s="2" t="s">
        <v>29</v>
      </c>
      <c r="K86" s="2" t="s">
        <v>30</v>
      </c>
      <c r="L86" s="2" t="s">
        <v>442</v>
      </c>
      <c r="M86" s="2" t="s">
        <v>32</v>
      </c>
      <c r="N86" s="2" t="s">
        <v>285</v>
      </c>
      <c r="O86" s="2" t="s">
        <v>413</v>
      </c>
      <c r="P86" s="3">
        <v>120000000</v>
      </c>
      <c r="Q86" s="3">
        <v>120000000</v>
      </c>
      <c r="R86" s="2" t="s">
        <v>443</v>
      </c>
      <c r="S86" s="2" t="s">
        <v>444</v>
      </c>
      <c r="T86" s="2" t="s">
        <v>36</v>
      </c>
      <c r="U86" s="2" t="s">
        <v>400</v>
      </c>
      <c r="V86" s="2" t="s">
        <v>395</v>
      </c>
      <c r="W86" s="2" t="s">
        <v>445</v>
      </c>
      <c r="X86" s="6" t="s">
        <v>441</v>
      </c>
    </row>
    <row r="87" spans="1:24" ht="15" thickBot="1">
      <c r="A87" s="2" t="s">
        <v>446</v>
      </c>
      <c r="B87" s="2" t="s">
        <v>447</v>
      </c>
      <c r="C87" s="2" t="s">
        <v>448</v>
      </c>
      <c r="D87" s="2"/>
      <c r="E87" s="2"/>
      <c r="F87" s="2" t="s">
        <v>27</v>
      </c>
      <c r="G87" s="2" t="s">
        <v>40</v>
      </c>
      <c r="H87" s="2"/>
      <c r="I87" s="2" t="s">
        <v>27</v>
      </c>
      <c r="J87" s="2" t="s">
        <v>29</v>
      </c>
      <c r="K87" s="2" t="s">
        <v>30</v>
      </c>
      <c r="L87" s="2" t="s">
        <v>449</v>
      </c>
      <c r="M87" s="2" t="s">
        <v>32</v>
      </c>
      <c r="N87" s="2" t="s">
        <v>285</v>
      </c>
      <c r="O87" s="2" t="s">
        <v>405</v>
      </c>
      <c r="P87" s="3">
        <v>46320000</v>
      </c>
      <c r="Q87" s="3">
        <v>46320000</v>
      </c>
      <c r="R87" s="2" t="s">
        <v>166</v>
      </c>
      <c r="S87" s="2" t="s">
        <v>450</v>
      </c>
      <c r="T87" s="2" t="s">
        <v>36</v>
      </c>
      <c r="U87" s="2" t="s">
        <v>387</v>
      </c>
      <c r="V87" s="2" t="s">
        <v>419</v>
      </c>
      <c r="W87" s="2" t="s">
        <v>420</v>
      </c>
      <c r="X87" s="6" t="s">
        <v>448</v>
      </c>
    </row>
    <row r="88" spans="1:24" ht="15" thickBot="1">
      <c r="A88" s="2" t="s">
        <v>451</v>
      </c>
      <c r="B88" s="2" t="s">
        <v>452</v>
      </c>
      <c r="C88" s="2" t="s">
        <v>453</v>
      </c>
      <c r="D88" s="2"/>
      <c r="E88" s="2"/>
      <c r="F88" s="2" t="s">
        <v>27</v>
      </c>
      <c r="G88" s="2" t="s">
        <v>40</v>
      </c>
      <c r="H88" s="2"/>
      <c r="I88" s="2" t="s">
        <v>27</v>
      </c>
      <c r="J88" s="2" t="s">
        <v>29</v>
      </c>
      <c r="K88" s="2" t="s">
        <v>30</v>
      </c>
      <c r="L88" s="2" t="s">
        <v>454</v>
      </c>
      <c r="M88" s="2" t="s">
        <v>32</v>
      </c>
      <c r="N88" s="2" t="s">
        <v>285</v>
      </c>
      <c r="O88" s="2" t="s">
        <v>385</v>
      </c>
      <c r="P88" s="3">
        <v>8500000</v>
      </c>
      <c r="Q88" s="3">
        <v>8500000</v>
      </c>
      <c r="R88" s="2" t="s">
        <v>244</v>
      </c>
      <c r="S88" s="2" t="s">
        <v>455</v>
      </c>
      <c r="T88" s="2" t="s">
        <v>47</v>
      </c>
      <c r="U88" s="2" t="s">
        <v>387</v>
      </c>
      <c r="V88" s="2" t="s">
        <v>456</v>
      </c>
      <c r="W88" s="2" t="s">
        <v>457</v>
      </c>
      <c r="X88" s="6" t="s">
        <v>453</v>
      </c>
    </row>
    <row r="89" spans="1:24" ht="15" thickBot="1">
      <c r="A89" s="2" t="s">
        <v>451</v>
      </c>
      <c r="B89" s="2" t="s">
        <v>458</v>
      </c>
      <c r="C89" s="2" t="s">
        <v>459</v>
      </c>
      <c r="D89" s="2"/>
      <c r="E89" s="2"/>
      <c r="F89" s="2" t="s">
        <v>27</v>
      </c>
      <c r="G89" s="2" t="s">
        <v>40</v>
      </c>
      <c r="H89" s="2"/>
      <c r="I89" s="2" t="s">
        <v>27</v>
      </c>
      <c r="J89" s="2" t="s">
        <v>29</v>
      </c>
      <c r="K89" s="2" t="s">
        <v>30</v>
      </c>
      <c r="L89" s="2" t="s">
        <v>460</v>
      </c>
      <c r="M89" s="2" t="s">
        <v>32</v>
      </c>
      <c r="N89" s="2" t="s">
        <v>285</v>
      </c>
      <c r="O89" s="2" t="s">
        <v>385</v>
      </c>
      <c r="P89" s="3">
        <v>15000000</v>
      </c>
      <c r="Q89" s="3">
        <v>15000000</v>
      </c>
      <c r="R89" s="2" t="s">
        <v>244</v>
      </c>
      <c r="S89" s="2" t="s">
        <v>455</v>
      </c>
      <c r="T89" s="2" t="s">
        <v>47</v>
      </c>
      <c r="U89" s="2" t="s">
        <v>387</v>
      </c>
      <c r="V89" s="2" t="s">
        <v>395</v>
      </c>
      <c r="W89" s="2" t="s">
        <v>396</v>
      </c>
      <c r="X89" s="6" t="s">
        <v>459</v>
      </c>
    </row>
    <row r="90" spans="1:24" ht="15" thickBot="1">
      <c r="A90" s="2" t="s">
        <v>461</v>
      </c>
      <c r="B90" s="2" t="s">
        <v>462</v>
      </c>
      <c r="C90" s="2" t="s">
        <v>463</v>
      </c>
      <c r="D90" s="2"/>
      <c r="E90" s="2"/>
      <c r="F90" s="2" t="s">
        <v>27</v>
      </c>
      <c r="G90" s="2" t="s">
        <v>40</v>
      </c>
      <c r="H90" s="2"/>
      <c r="I90" s="2" t="s">
        <v>27</v>
      </c>
      <c r="J90" s="2" t="s">
        <v>29</v>
      </c>
      <c r="K90" s="2" t="s">
        <v>30</v>
      </c>
      <c r="L90" s="2" t="s">
        <v>464</v>
      </c>
      <c r="M90" s="2" t="s">
        <v>32</v>
      </c>
      <c r="N90" s="2" t="s">
        <v>285</v>
      </c>
      <c r="O90" s="2" t="s">
        <v>385</v>
      </c>
      <c r="P90" s="3">
        <v>16000000</v>
      </c>
      <c r="Q90" s="3">
        <v>16000000</v>
      </c>
      <c r="R90" s="2" t="s">
        <v>244</v>
      </c>
      <c r="S90" s="2" t="s">
        <v>465</v>
      </c>
      <c r="T90" s="2" t="s">
        <v>466</v>
      </c>
      <c r="U90" s="2" t="s">
        <v>387</v>
      </c>
      <c r="V90" s="2" t="s">
        <v>456</v>
      </c>
      <c r="W90" s="2" t="s">
        <v>467</v>
      </c>
      <c r="X90" s="6" t="s">
        <v>463</v>
      </c>
    </row>
    <row r="91" spans="1:24" ht="15" thickBot="1">
      <c r="A91" s="2" t="s">
        <v>461</v>
      </c>
      <c r="B91" s="2" t="s">
        <v>468</v>
      </c>
      <c r="C91" s="2" t="s">
        <v>469</v>
      </c>
      <c r="D91" s="2"/>
      <c r="E91" s="2"/>
      <c r="F91" s="2" t="s">
        <v>27</v>
      </c>
      <c r="G91" s="2" t="s">
        <v>40</v>
      </c>
      <c r="H91" s="2"/>
      <c r="I91" s="2" t="s">
        <v>27</v>
      </c>
      <c r="J91" s="2" t="s">
        <v>29</v>
      </c>
      <c r="K91" s="2" t="s">
        <v>30</v>
      </c>
      <c r="L91" s="2" t="s">
        <v>470</v>
      </c>
      <c r="M91" s="2" t="s">
        <v>32</v>
      </c>
      <c r="N91" s="2" t="s">
        <v>285</v>
      </c>
      <c r="O91" s="2" t="s">
        <v>385</v>
      </c>
      <c r="P91" s="3">
        <v>190000000</v>
      </c>
      <c r="Q91" s="3">
        <v>190000000</v>
      </c>
      <c r="R91" s="2" t="s">
        <v>244</v>
      </c>
      <c r="S91" s="2" t="s">
        <v>465</v>
      </c>
      <c r="T91" s="2" t="s">
        <v>466</v>
      </c>
      <c r="U91" s="2" t="s">
        <v>387</v>
      </c>
      <c r="V91" s="2" t="s">
        <v>395</v>
      </c>
      <c r="W91" s="2" t="s">
        <v>471</v>
      </c>
      <c r="X91" s="6" t="s">
        <v>560</v>
      </c>
    </row>
    <row r="92" spans="1:24" ht="15" thickBot="1">
      <c r="A92" s="2" t="s">
        <v>472</v>
      </c>
      <c r="B92" s="2" t="s">
        <v>473</v>
      </c>
      <c r="C92" s="2" t="s">
        <v>474</v>
      </c>
      <c r="D92" s="2"/>
      <c r="E92" s="2"/>
      <c r="F92" s="2" t="s">
        <v>27</v>
      </c>
      <c r="G92" s="2" t="s">
        <v>40</v>
      </c>
      <c r="H92" s="2"/>
      <c r="I92" s="2" t="s">
        <v>27</v>
      </c>
      <c r="J92" s="2" t="s">
        <v>29</v>
      </c>
      <c r="K92" s="2" t="s">
        <v>30</v>
      </c>
      <c r="L92" s="2" t="s">
        <v>475</v>
      </c>
      <c r="M92" s="2" t="s">
        <v>32</v>
      </c>
      <c r="N92" s="2" t="s">
        <v>285</v>
      </c>
      <c r="O92" s="2" t="s">
        <v>476</v>
      </c>
      <c r="P92" s="3">
        <v>15000000</v>
      </c>
      <c r="Q92" s="3">
        <v>15000000</v>
      </c>
      <c r="R92" s="2" t="s">
        <v>477</v>
      </c>
      <c r="S92" s="2" t="s">
        <v>478</v>
      </c>
      <c r="T92" s="2" t="s">
        <v>36</v>
      </c>
      <c r="U92" s="2" t="s">
        <v>387</v>
      </c>
      <c r="V92" s="2" t="s">
        <v>408</v>
      </c>
      <c r="W92" s="2" t="s">
        <v>438</v>
      </c>
      <c r="X92" s="6" t="s">
        <v>474</v>
      </c>
    </row>
    <row r="93" spans="1:24" ht="15" thickBot="1">
      <c r="A93" s="2" t="s">
        <v>472</v>
      </c>
      <c r="B93" s="2" t="s">
        <v>479</v>
      </c>
      <c r="C93" s="2" t="s">
        <v>480</v>
      </c>
      <c r="D93" s="2"/>
      <c r="E93" s="2"/>
      <c r="F93" s="2" t="s">
        <v>27</v>
      </c>
      <c r="G93" s="2" t="s">
        <v>40</v>
      </c>
      <c r="H93" s="2"/>
      <c r="I93" s="2" t="s">
        <v>27</v>
      </c>
      <c r="J93" s="2" t="s">
        <v>29</v>
      </c>
      <c r="K93" s="2" t="s">
        <v>30</v>
      </c>
      <c r="L93" s="2" t="s">
        <v>481</v>
      </c>
      <c r="M93" s="2" t="s">
        <v>32</v>
      </c>
      <c r="N93" s="2" t="s">
        <v>285</v>
      </c>
      <c r="O93" s="2" t="s">
        <v>434</v>
      </c>
      <c r="P93" s="3">
        <v>115000000</v>
      </c>
      <c r="Q93" s="3">
        <v>115000000</v>
      </c>
      <c r="R93" s="2" t="s">
        <v>477</v>
      </c>
      <c r="S93" s="2" t="s">
        <v>478</v>
      </c>
      <c r="T93" s="2" t="s">
        <v>36</v>
      </c>
      <c r="U93" s="2" t="s">
        <v>400</v>
      </c>
      <c r="V93" s="2" t="s">
        <v>408</v>
      </c>
      <c r="W93" s="2" t="s">
        <v>438</v>
      </c>
      <c r="X93" s="6" t="s">
        <v>480</v>
      </c>
    </row>
    <row r="94" spans="1:24" ht="15" thickBot="1">
      <c r="A94" s="2" t="s">
        <v>261</v>
      </c>
      <c r="B94" s="2" t="s">
        <v>482</v>
      </c>
      <c r="C94" s="2" t="s">
        <v>483</v>
      </c>
      <c r="D94" s="2"/>
      <c r="E94" s="2"/>
      <c r="F94" s="2" t="s">
        <v>27</v>
      </c>
      <c r="G94" s="2" t="s">
        <v>40</v>
      </c>
      <c r="H94" s="2" t="s">
        <v>41</v>
      </c>
      <c r="I94" s="2" t="s">
        <v>27</v>
      </c>
      <c r="J94" s="2" t="s">
        <v>29</v>
      </c>
      <c r="K94" s="2" t="s">
        <v>30</v>
      </c>
      <c r="L94" s="2" t="s">
        <v>484</v>
      </c>
      <c r="M94" s="2" t="s">
        <v>32</v>
      </c>
      <c r="N94" s="2" t="s">
        <v>208</v>
      </c>
      <c r="O94" s="2" t="s">
        <v>99</v>
      </c>
      <c r="P94" s="3">
        <v>6404000</v>
      </c>
      <c r="Q94" s="3">
        <v>6404000</v>
      </c>
      <c r="R94" s="2" t="s">
        <v>265</v>
      </c>
      <c r="S94" s="2" t="s">
        <v>266</v>
      </c>
      <c r="T94" s="2" t="s">
        <v>267</v>
      </c>
      <c r="U94" s="2"/>
      <c r="V94" s="2" t="s">
        <v>213</v>
      </c>
      <c r="W94" s="2" t="s">
        <v>252</v>
      </c>
      <c r="X94" s="6" t="s">
        <v>483</v>
      </c>
    </row>
    <row r="95" spans="1:24" ht="15" thickBot="1">
      <c r="A95" s="2" t="s">
        <v>349</v>
      </c>
      <c r="B95" s="2" t="s">
        <v>485</v>
      </c>
      <c r="C95" s="2" t="s">
        <v>486</v>
      </c>
      <c r="D95" s="2"/>
      <c r="E95" s="2"/>
      <c r="F95" s="2" t="s">
        <v>27</v>
      </c>
      <c r="G95" s="2" t="s">
        <v>40</v>
      </c>
      <c r="H95" s="2"/>
      <c r="I95" s="2" t="s">
        <v>27</v>
      </c>
      <c r="J95" s="2" t="s">
        <v>29</v>
      </c>
      <c r="K95" s="2" t="s">
        <v>30</v>
      </c>
      <c r="L95" s="2" t="s">
        <v>487</v>
      </c>
      <c r="M95" s="2" t="s">
        <v>32</v>
      </c>
      <c r="N95" s="2" t="s">
        <v>208</v>
      </c>
      <c r="O95" s="2" t="s">
        <v>99</v>
      </c>
      <c r="P95" s="3">
        <v>102270100</v>
      </c>
      <c r="Q95" s="3">
        <v>102270100</v>
      </c>
      <c r="R95" s="2" t="s">
        <v>352</v>
      </c>
      <c r="S95" s="2" t="s">
        <v>154</v>
      </c>
      <c r="T95" s="2" t="s">
        <v>155</v>
      </c>
      <c r="U95" s="2"/>
      <c r="V95" s="2" t="s">
        <v>221</v>
      </c>
      <c r="W95" s="2" t="s">
        <v>260</v>
      </c>
      <c r="X95" s="6" t="s">
        <v>486</v>
      </c>
    </row>
    <row r="96" spans="1:24" ht="15" thickBot="1">
      <c r="A96" s="2" t="s">
        <v>349</v>
      </c>
      <c r="B96" s="2" t="s">
        <v>488</v>
      </c>
      <c r="C96" s="2" t="s">
        <v>157</v>
      </c>
      <c r="D96" s="2"/>
      <c r="E96" s="2"/>
      <c r="F96" s="2" t="s">
        <v>27</v>
      </c>
      <c r="G96" s="2" t="s">
        <v>40</v>
      </c>
      <c r="H96" s="2"/>
      <c r="I96" s="2" t="s">
        <v>27</v>
      </c>
      <c r="J96" s="2" t="s">
        <v>29</v>
      </c>
      <c r="K96" s="2" t="s">
        <v>30</v>
      </c>
      <c r="L96" s="2" t="s">
        <v>489</v>
      </c>
      <c r="M96" s="2" t="s">
        <v>32</v>
      </c>
      <c r="N96" s="2" t="s">
        <v>208</v>
      </c>
      <c r="O96" s="2" t="s">
        <v>99</v>
      </c>
      <c r="P96" s="3">
        <v>10000000</v>
      </c>
      <c r="Q96" s="3">
        <v>10000000</v>
      </c>
      <c r="R96" s="2" t="s">
        <v>352</v>
      </c>
      <c r="S96" s="2" t="s">
        <v>154</v>
      </c>
      <c r="T96" s="2" t="s">
        <v>155</v>
      </c>
      <c r="U96" s="2"/>
      <c r="V96" s="2" t="s">
        <v>245</v>
      </c>
      <c r="W96" s="2" t="s">
        <v>288</v>
      </c>
      <c r="X96" s="6" t="s">
        <v>157</v>
      </c>
    </row>
    <row r="97" spans="1:24" ht="15" thickBot="1">
      <c r="A97" s="2" t="s">
        <v>349</v>
      </c>
      <c r="B97" s="2" t="s">
        <v>490</v>
      </c>
      <c r="C97" s="2" t="s">
        <v>491</v>
      </c>
      <c r="D97" s="2"/>
      <c r="E97" s="2"/>
      <c r="F97" s="2" t="s">
        <v>27</v>
      </c>
      <c r="G97" s="2" t="s">
        <v>40</v>
      </c>
      <c r="H97" s="2"/>
      <c r="I97" s="2" t="s">
        <v>27</v>
      </c>
      <c r="J97" s="2" t="s">
        <v>29</v>
      </c>
      <c r="K97" s="2" t="s">
        <v>30</v>
      </c>
      <c r="L97" s="2" t="s">
        <v>492</v>
      </c>
      <c r="M97" s="2" t="s">
        <v>32</v>
      </c>
      <c r="N97" s="2" t="s">
        <v>208</v>
      </c>
      <c r="O97" s="2" t="s">
        <v>99</v>
      </c>
      <c r="P97" s="3">
        <v>39375000</v>
      </c>
      <c r="Q97" s="3">
        <v>39375000</v>
      </c>
      <c r="R97" s="2" t="s">
        <v>352</v>
      </c>
      <c r="S97" s="2" t="s">
        <v>154</v>
      </c>
      <c r="T97" s="2" t="s">
        <v>155</v>
      </c>
      <c r="U97" s="2"/>
      <c r="V97" s="2" t="s">
        <v>229</v>
      </c>
      <c r="W97" s="2" t="s">
        <v>230</v>
      </c>
      <c r="X97" s="6" t="s">
        <v>491</v>
      </c>
    </row>
    <row r="98" spans="1:24" ht="15" thickBot="1">
      <c r="A98" s="2" t="s">
        <v>84</v>
      </c>
      <c r="B98" s="2" t="s">
        <v>493</v>
      </c>
      <c r="C98" s="2" t="s">
        <v>494</v>
      </c>
      <c r="D98" s="2"/>
      <c r="E98" s="2"/>
      <c r="F98" s="2" t="s">
        <v>27</v>
      </c>
      <c r="G98" s="2" t="s">
        <v>40</v>
      </c>
      <c r="H98" s="2"/>
      <c r="I98" s="2" t="s">
        <v>27</v>
      </c>
      <c r="J98" s="2" t="s">
        <v>29</v>
      </c>
      <c r="K98" s="2" t="s">
        <v>30</v>
      </c>
      <c r="L98" s="2" t="s">
        <v>495</v>
      </c>
      <c r="M98" s="2" t="s">
        <v>32</v>
      </c>
      <c r="N98" s="2" t="s">
        <v>208</v>
      </c>
      <c r="O98" s="2" t="s">
        <v>99</v>
      </c>
      <c r="P98" s="3">
        <v>34040000</v>
      </c>
      <c r="Q98" s="3">
        <v>34040000</v>
      </c>
      <c r="R98" s="2" t="s">
        <v>88</v>
      </c>
      <c r="S98" s="2" t="s">
        <v>89</v>
      </c>
      <c r="T98" s="2" t="s">
        <v>47</v>
      </c>
      <c r="U98" s="2"/>
      <c r="V98" s="2" t="s">
        <v>245</v>
      </c>
      <c r="W98" s="2" t="s">
        <v>246</v>
      </c>
      <c r="X98" s="6" t="s">
        <v>494</v>
      </c>
    </row>
    <row r="99" spans="1:24" ht="15" thickBot="1">
      <c r="A99" s="2" t="s">
        <v>496</v>
      </c>
      <c r="B99" s="2" t="s">
        <v>497</v>
      </c>
      <c r="C99" s="2" t="s">
        <v>498</v>
      </c>
      <c r="D99" s="2"/>
      <c r="E99" s="2"/>
      <c r="F99" s="2" t="s">
        <v>27</v>
      </c>
      <c r="G99" s="2" t="s">
        <v>40</v>
      </c>
      <c r="H99" s="2"/>
      <c r="I99" s="2" t="s">
        <v>27</v>
      </c>
      <c r="J99" s="2" t="s">
        <v>29</v>
      </c>
      <c r="K99" s="2" t="s">
        <v>30</v>
      </c>
      <c r="L99" s="2" t="s">
        <v>499</v>
      </c>
      <c r="M99" s="2" t="s">
        <v>32</v>
      </c>
      <c r="N99" s="2" t="s">
        <v>208</v>
      </c>
      <c r="O99" s="2" t="s">
        <v>99</v>
      </c>
      <c r="P99" s="3">
        <v>50000</v>
      </c>
      <c r="Q99" s="3">
        <v>50000</v>
      </c>
      <c r="R99" s="2" t="s">
        <v>500</v>
      </c>
      <c r="S99" s="2" t="s">
        <v>501</v>
      </c>
      <c r="T99" s="2" t="s">
        <v>36</v>
      </c>
      <c r="U99" s="2"/>
      <c r="V99" s="2" t="s">
        <v>221</v>
      </c>
      <c r="W99" s="2" t="s">
        <v>260</v>
      </c>
      <c r="X99" s="6" t="s">
        <v>498</v>
      </c>
    </row>
    <row r="100" spans="1:24" ht="15" thickBot="1">
      <c r="A100" s="2" t="s">
        <v>502</v>
      </c>
      <c r="B100" s="2" t="s">
        <v>503</v>
      </c>
      <c r="C100" s="2" t="s">
        <v>504</v>
      </c>
      <c r="D100" s="2"/>
      <c r="E100" s="2"/>
      <c r="F100" s="2" t="s">
        <v>27</v>
      </c>
      <c r="G100" s="2" t="s">
        <v>40</v>
      </c>
      <c r="H100" s="2" t="s">
        <v>41</v>
      </c>
      <c r="I100" s="2" t="s">
        <v>27</v>
      </c>
      <c r="J100" s="2" t="s">
        <v>29</v>
      </c>
      <c r="K100" s="2" t="s">
        <v>30</v>
      </c>
      <c r="L100" s="2" t="s">
        <v>505</v>
      </c>
      <c r="M100" s="2" t="s">
        <v>32</v>
      </c>
      <c r="N100" s="2" t="s">
        <v>506</v>
      </c>
      <c r="O100" s="2" t="s">
        <v>507</v>
      </c>
      <c r="P100" s="3">
        <v>1250000</v>
      </c>
      <c r="Q100" s="3">
        <v>1250000</v>
      </c>
      <c r="R100" s="2" t="s">
        <v>508</v>
      </c>
      <c r="S100" s="2" t="s">
        <v>46</v>
      </c>
      <c r="T100" s="2" t="s">
        <v>47</v>
      </c>
      <c r="U100" s="2"/>
      <c r="V100" s="2" t="s">
        <v>229</v>
      </c>
      <c r="W100" s="2" t="s">
        <v>230</v>
      </c>
      <c r="X100" s="6" t="s">
        <v>504</v>
      </c>
    </row>
    <row r="101" spans="1:24" ht="15" thickBot="1">
      <c r="A101" s="2" t="s">
        <v>37</v>
      </c>
      <c r="B101" s="2" t="s">
        <v>509</v>
      </c>
      <c r="C101" s="2" t="s">
        <v>197</v>
      </c>
      <c r="D101" s="2"/>
      <c r="E101" s="2"/>
      <c r="F101" s="2" t="s">
        <v>27</v>
      </c>
      <c r="G101" s="2" t="s">
        <v>40</v>
      </c>
      <c r="H101" s="2"/>
      <c r="I101" s="2" t="s">
        <v>27</v>
      </c>
      <c r="J101" s="2" t="s">
        <v>29</v>
      </c>
      <c r="K101" s="2" t="s">
        <v>30</v>
      </c>
      <c r="L101" s="2" t="s">
        <v>510</v>
      </c>
      <c r="M101" s="2" t="s">
        <v>32</v>
      </c>
      <c r="N101" s="2" t="s">
        <v>511</v>
      </c>
      <c r="O101" s="2" t="s">
        <v>99</v>
      </c>
      <c r="P101" s="3">
        <v>1250000</v>
      </c>
      <c r="Q101" s="3">
        <v>1250000</v>
      </c>
      <c r="R101" s="2" t="s">
        <v>45</v>
      </c>
      <c r="S101" s="2" t="s">
        <v>46</v>
      </c>
      <c r="T101" s="2" t="s">
        <v>47</v>
      </c>
      <c r="U101" s="2"/>
      <c r="V101" s="2" t="s">
        <v>221</v>
      </c>
      <c r="W101" s="2" t="s">
        <v>292</v>
      </c>
      <c r="X101" s="6" t="s">
        <v>197</v>
      </c>
    </row>
    <row r="102" spans="1:24" ht="15" thickBot="1">
      <c r="A102" s="2" t="s">
        <v>37</v>
      </c>
      <c r="B102" s="2" t="s">
        <v>512</v>
      </c>
      <c r="C102" s="2" t="s">
        <v>306</v>
      </c>
      <c r="D102" s="2"/>
      <c r="E102" s="2"/>
      <c r="F102" s="2" t="s">
        <v>27</v>
      </c>
      <c r="G102" s="2" t="s">
        <v>40</v>
      </c>
      <c r="H102" s="2"/>
      <c r="I102" s="2" t="s">
        <v>27</v>
      </c>
      <c r="J102" s="2" t="s">
        <v>29</v>
      </c>
      <c r="K102" s="2" t="s">
        <v>30</v>
      </c>
      <c r="L102" s="2" t="s">
        <v>513</v>
      </c>
      <c r="M102" s="2" t="s">
        <v>32</v>
      </c>
      <c r="N102" s="2" t="s">
        <v>511</v>
      </c>
      <c r="O102" s="2" t="s">
        <v>99</v>
      </c>
      <c r="P102" s="3">
        <v>1250000</v>
      </c>
      <c r="Q102" s="3">
        <v>1250000</v>
      </c>
      <c r="R102" s="2" t="s">
        <v>45</v>
      </c>
      <c r="S102" s="2" t="s">
        <v>46</v>
      </c>
      <c r="T102" s="2" t="s">
        <v>47</v>
      </c>
      <c r="U102" s="2"/>
      <c r="V102" s="2" t="s">
        <v>221</v>
      </c>
      <c r="W102" s="2" t="s">
        <v>292</v>
      </c>
      <c r="X102" s="6" t="s">
        <v>306</v>
      </c>
    </row>
    <row r="103" spans="1:24" ht="15" thickBot="1">
      <c r="A103" s="2" t="s">
        <v>37</v>
      </c>
      <c r="B103" s="2" t="s">
        <v>514</v>
      </c>
      <c r="C103" s="2" t="s">
        <v>313</v>
      </c>
      <c r="D103" s="2"/>
      <c r="E103" s="2"/>
      <c r="F103" s="2" t="s">
        <v>27</v>
      </c>
      <c r="G103" s="2" t="s">
        <v>40</v>
      </c>
      <c r="H103" s="2"/>
      <c r="I103" s="2" t="s">
        <v>27</v>
      </c>
      <c r="J103" s="2" t="s">
        <v>29</v>
      </c>
      <c r="K103" s="2" t="s">
        <v>30</v>
      </c>
      <c r="L103" s="2" t="s">
        <v>515</v>
      </c>
      <c r="M103" s="2" t="s">
        <v>32</v>
      </c>
      <c r="N103" s="2" t="s">
        <v>511</v>
      </c>
      <c r="O103" s="2" t="s">
        <v>99</v>
      </c>
      <c r="P103" s="3">
        <v>1250000</v>
      </c>
      <c r="Q103" s="3">
        <v>1250000</v>
      </c>
      <c r="R103" s="2" t="s">
        <v>45</v>
      </c>
      <c r="S103" s="2" t="s">
        <v>46</v>
      </c>
      <c r="T103" s="2" t="s">
        <v>47</v>
      </c>
      <c r="U103" s="2"/>
      <c r="V103" s="2" t="s">
        <v>221</v>
      </c>
      <c r="W103" s="2" t="s">
        <v>292</v>
      </c>
      <c r="X103" s="6" t="s">
        <v>313</v>
      </c>
    </row>
    <row r="104" spans="1:24" ht="15" thickBot="1">
      <c r="A104" s="2" t="s">
        <v>37</v>
      </c>
      <c r="B104" s="2" t="s">
        <v>516</v>
      </c>
      <c r="C104" s="2" t="s">
        <v>310</v>
      </c>
      <c r="D104" s="2"/>
      <c r="E104" s="2"/>
      <c r="F104" s="2" t="s">
        <v>27</v>
      </c>
      <c r="G104" s="2" t="s">
        <v>40</v>
      </c>
      <c r="H104" s="2"/>
      <c r="I104" s="2" t="s">
        <v>27</v>
      </c>
      <c r="J104" s="2" t="s">
        <v>29</v>
      </c>
      <c r="K104" s="2" t="s">
        <v>30</v>
      </c>
      <c r="L104" s="2" t="s">
        <v>517</v>
      </c>
      <c r="M104" s="2" t="s">
        <v>32</v>
      </c>
      <c r="N104" s="2" t="s">
        <v>511</v>
      </c>
      <c r="O104" s="2" t="s">
        <v>99</v>
      </c>
      <c r="P104" s="3">
        <v>1250000</v>
      </c>
      <c r="Q104" s="3">
        <v>1250000</v>
      </c>
      <c r="R104" s="2" t="s">
        <v>45</v>
      </c>
      <c r="S104" s="2" t="s">
        <v>46</v>
      </c>
      <c r="T104" s="2" t="s">
        <v>47</v>
      </c>
      <c r="U104" s="2"/>
      <c r="V104" s="2" t="s">
        <v>221</v>
      </c>
      <c r="W104" s="2" t="s">
        <v>292</v>
      </c>
      <c r="X104" s="6" t="s">
        <v>310</v>
      </c>
    </row>
    <row r="105" spans="1:24" ht="15" thickBot="1">
      <c r="A105" s="2" t="s">
        <v>37</v>
      </c>
      <c r="B105" s="2" t="s">
        <v>518</v>
      </c>
      <c r="C105" s="2" t="s">
        <v>519</v>
      </c>
      <c r="D105" s="2"/>
      <c r="E105" s="2"/>
      <c r="F105" s="2" t="s">
        <v>27</v>
      </c>
      <c r="G105" s="2" t="s">
        <v>40</v>
      </c>
      <c r="H105" s="2"/>
      <c r="I105" s="2" t="s">
        <v>27</v>
      </c>
      <c r="J105" s="2" t="s">
        <v>29</v>
      </c>
      <c r="K105" s="2" t="s">
        <v>30</v>
      </c>
      <c r="L105" s="2" t="s">
        <v>520</v>
      </c>
      <c r="M105" s="2" t="s">
        <v>32</v>
      </c>
      <c r="N105" s="2" t="s">
        <v>511</v>
      </c>
      <c r="O105" s="2" t="s">
        <v>99</v>
      </c>
      <c r="P105" s="3">
        <v>1250000</v>
      </c>
      <c r="Q105" s="3">
        <v>1250000</v>
      </c>
      <c r="R105" s="2" t="s">
        <v>45</v>
      </c>
      <c r="S105" s="2" t="s">
        <v>46</v>
      </c>
      <c r="T105" s="2" t="s">
        <v>47</v>
      </c>
      <c r="U105" s="2"/>
      <c r="V105" s="2" t="s">
        <v>229</v>
      </c>
      <c r="W105" s="2" t="s">
        <v>230</v>
      </c>
      <c r="X105" s="6" t="s">
        <v>519</v>
      </c>
    </row>
    <row r="106" spans="1:24" ht="15" thickBot="1">
      <c r="A106" s="2" t="s">
        <v>381</v>
      </c>
      <c r="B106" s="2" t="s">
        <v>521</v>
      </c>
      <c r="C106" s="2" t="s">
        <v>522</v>
      </c>
      <c r="D106" s="2"/>
      <c r="E106" s="2"/>
      <c r="F106" s="2" t="s">
        <v>27</v>
      </c>
      <c r="G106" s="2" t="s">
        <v>40</v>
      </c>
      <c r="H106" s="2" t="s">
        <v>41</v>
      </c>
      <c r="I106" s="2" t="s">
        <v>27</v>
      </c>
      <c r="J106" s="2" t="s">
        <v>29</v>
      </c>
      <c r="K106" s="2" t="s">
        <v>30</v>
      </c>
      <c r="L106" s="2" t="s">
        <v>523</v>
      </c>
      <c r="M106" s="2" t="s">
        <v>32</v>
      </c>
      <c r="N106" s="2" t="s">
        <v>524</v>
      </c>
      <c r="O106" s="2" t="s">
        <v>525</v>
      </c>
      <c r="P106" s="3">
        <v>8292700</v>
      </c>
      <c r="Q106" s="3">
        <v>82927000</v>
      </c>
      <c r="R106" s="2" t="s">
        <v>386</v>
      </c>
      <c r="S106" s="2" t="s">
        <v>210</v>
      </c>
      <c r="T106" s="2" t="s">
        <v>211</v>
      </c>
      <c r="U106" s="2"/>
      <c r="V106" s="2" t="s">
        <v>213</v>
      </c>
      <c r="W106" s="2" t="s">
        <v>214</v>
      </c>
      <c r="X106" s="6" t="s">
        <v>522</v>
      </c>
    </row>
    <row r="107" spans="1:24" ht="15" thickBot="1">
      <c r="A107" s="2" t="s">
        <v>37</v>
      </c>
      <c r="B107" s="2" t="s">
        <v>526</v>
      </c>
      <c r="C107" s="2" t="s">
        <v>527</v>
      </c>
      <c r="D107" s="2"/>
      <c r="E107" s="2"/>
      <c r="F107" s="2" t="s">
        <v>27</v>
      </c>
      <c r="G107" s="2" t="s">
        <v>40</v>
      </c>
      <c r="H107" s="2"/>
      <c r="I107" s="2" t="s">
        <v>27</v>
      </c>
      <c r="J107" s="2" t="s">
        <v>29</v>
      </c>
      <c r="K107" s="2" t="s">
        <v>30</v>
      </c>
      <c r="L107" s="2" t="s">
        <v>528</v>
      </c>
      <c r="M107" s="2" t="s">
        <v>32</v>
      </c>
      <c r="N107" s="2" t="s">
        <v>506</v>
      </c>
      <c r="O107" s="2" t="s">
        <v>507</v>
      </c>
      <c r="P107" s="3">
        <v>9580400</v>
      </c>
      <c r="Q107" s="3">
        <v>9580400</v>
      </c>
      <c r="R107" s="2" t="s">
        <v>45</v>
      </c>
      <c r="S107" s="2" t="s">
        <v>46</v>
      </c>
      <c r="T107" s="2" t="s">
        <v>47</v>
      </c>
      <c r="U107" s="2"/>
      <c r="V107" s="2" t="s">
        <v>229</v>
      </c>
      <c r="W107" s="2" t="s">
        <v>230</v>
      </c>
      <c r="X107" s="6" t="s">
        <v>527</v>
      </c>
    </row>
    <row r="108" spans="1:24" ht="15" thickBot="1">
      <c r="A108" s="2" t="s">
        <v>37</v>
      </c>
      <c r="B108" s="2" t="s">
        <v>529</v>
      </c>
      <c r="C108" s="2" t="s">
        <v>191</v>
      </c>
      <c r="D108" s="2"/>
      <c r="E108" s="2"/>
      <c r="F108" s="2" t="s">
        <v>27</v>
      </c>
      <c r="G108" s="2" t="s">
        <v>40</v>
      </c>
      <c r="H108" s="2"/>
      <c r="I108" s="2" t="s">
        <v>27</v>
      </c>
      <c r="J108" s="2" t="s">
        <v>29</v>
      </c>
      <c r="K108" s="2" t="s">
        <v>30</v>
      </c>
      <c r="L108" s="2" t="s">
        <v>530</v>
      </c>
      <c r="M108" s="2" t="s">
        <v>32</v>
      </c>
      <c r="N108" s="2" t="s">
        <v>511</v>
      </c>
      <c r="O108" s="2" t="s">
        <v>99</v>
      </c>
      <c r="P108" s="3">
        <v>1000000</v>
      </c>
      <c r="Q108" s="3">
        <v>1000000</v>
      </c>
      <c r="R108" s="2" t="s">
        <v>45</v>
      </c>
      <c r="S108" s="2" t="s">
        <v>46</v>
      </c>
      <c r="T108" s="2" t="s">
        <v>47</v>
      </c>
      <c r="U108" s="2"/>
      <c r="V108" s="2" t="s">
        <v>221</v>
      </c>
      <c r="W108" s="2" t="s">
        <v>222</v>
      </c>
      <c r="X108" s="6" t="s">
        <v>191</v>
      </c>
    </row>
    <row r="109" spans="1:24" ht="15" thickBot="1">
      <c r="A109" s="2" t="s">
        <v>349</v>
      </c>
      <c r="B109" s="2" t="s">
        <v>531</v>
      </c>
      <c r="C109" s="2" t="s">
        <v>532</v>
      </c>
      <c r="D109" s="2"/>
      <c r="E109" s="2"/>
      <c r="F109" s="2" t="s">
        <v>27</v>
      </c>
      <c r="G109" s="2" t="s">
        <v>40</v>
      </c>
      <c r="H109" s="2"/>
      <c r="I109" s="2" t="s">
        <v>27</v>
      </c>
      <c r="J109" s="2" t="s">
        <v>29</v>
      </c>
      <c r="K109" s="2" t="s">
        <v>30</v>
      </c>
      <c r="L109" s="2" t="s">
        <v>533</v>
      </c>
      <c r="M109" s="2" t="s">
        <v>32</v>
      </c>
      <c r="N109" s="2" t="s">
        <v>208</v>
      </c>
      <c r="O109" s="2" t="s">
        <v>285</v>
      </c>
      <c r="P109" s="3">
        <v>68489400</v>
      </c>
      <c r="Q109" s="3">
        <v>68489400</v>
      </c>
      <c r="R109" s="2" t="s">
        <v>352</v>
      </c>
      <c r="S109" s="2" t="s">
        <v>154</v>
      </c>
      <c r="T109" s="2" t="s">
        <v>155</v>
      </c>
      <c r="U109" s="2"/>
      <c r="V109" s="2" t="s">
        <v>534</v>
      </c>
      <c r="W109" s="2" t="s">
        <v>535</v>
      </c>
      <c r="X109" s="6" t="s">
        <v>532</v>
      </c>
    </row>
    <row r="110" spans="1:24" ht="15" thickBot="1">
      <c r="A110" s="2" t="s">
        <v>349</v>
      </c>
      <c r="B110" s="2" t="s">
        <v>536</v>
      </c>
      <c r="C110" s="2" t="s">
        <v>537</v>
      </c>
      <c r="D110" s="2"/>
      <c r="E110" s="2"/>
      <c r="F110" s="2" t="s">
        <v>27</v>
      </c>
      <c r="G110" s="2" t="s">
        <v>40</v>
      </c>
      <c r="H110" s="2"/>
      <c r="I110" s="2" t="s">
        <v>27</v>
      </c>
      <c r="J110" s="2" t="s">
        <v>29</v>
      </c>
      <c r="K110" s="2" t="s">
        <v>30</v>
      </c>
      <c r="L110" s="2" t="s">
        <v>538</v>
      </c>
      <c r="M110" s="2" t="s">
        <v>32</v>
      </c>
      <c r="N110" s="2" t="s">
        <v>208</v>
      </c>
      <c r="O110" s="2" t="s">
        <v>285</v>
      </c>
      <c r="P110" s="3">
        <v>11081600</v>
      </c>
      <c r="Q110" s="3">
        <v>11081600</v>
      </c>
      <c r="R110" s="2" t="s">
        <v>352</v>
      </c>
      <c r="S110" s="2" t="s">
        <v>154</v>
      </c>
      <c r="T110" s="2" t="s">
        <v>155</v>
      </c>
      <c r="U110" s="2"/>
      <c r="V110" s="2" t="s">
        <v>534</v>
      </c>
      <c r="W110" s="2" t="s">
        <v>535</v>
      </c>
      <c r="X110" s="6" t="s">
        <v>537</v>
      </c>
    </row>
    <row r="111" spans="1:24" ht="15" thickBot="1">
      <c r="A111" s="2" t="s">
        <v>234</v>
      </c>
      <c r="B111" s="2" t="s">
        <v>539</v>
      </c>
      <c r="C111" s="2" t="s">
        <v>540</v>
      </c>
      <c r="D111" s="2"/>
      <c r="E111" s="2"/>
      <c r="F111" s="2" t="s">
        <v>27</v>
      </c>
      <c r="G111" s="2" t="s">
        <v>40</v>
      </c>
      <c r="H111" s="2"/>
      <c r="I111" s="2" t="s">
        <v>27</v>
      </c>
      <c r="J111" s="2" t="s">
        <v>29</v>
      </c>
      <c r="K111" s="2" t="s">
        <v>30</v>
      </c>
      <c r="L111" s="2" t="s">
        <v>541</v>
      </c>
      <c r="M111" s="2" t="s">
        <v>32</v>
      </c>
      <c r="N111" s="2" t="s">
        <v>208</v>
      </c>
      <c r="O111" s="2" t="s">
        <v>99</v>
      </c>
      <c r="P111" s="3">
        <v>20000000</v>
      </c>
      <c r="Q111" s="3">
        <v>20000000</v>
      </c>
      <c r="R111" s="2" t="s">
        <v>238</v>
      </c>
      <c r="S111" s="2" t="s">
        <v>239</v>
      </c>
      <c r="T111" s="2" t="s">
        <v>36</v>
      </c>
      <c r="U111" s="2"/>
      <c r="V111" s="2" t="s">
        <v>221</v>
      </c>
      <c r="W111" s="2" t="s">
        <v>542</v>
      </c>
      <c r="X111" s="6" t="s">
        <v>540</v>
      </c>
    </row>
    <row r="112" spans="1:24" ht="15" thickBot="1">
      <c r="A112" s="2" t="s">
        <v>472</v>
      </c>
      <c r="B112" s="2" t="s">
        <v>543</v>
      </c>
      <c r="C112" s="2" t="s">
        <v>544</v>
      </c>
      <c r="D112" s="2"/>
      <c r="E112" s="2"/>
      <c r="F112" s="2" t="s">
        <v>27</v>
      </c>
      <c r="G112" s="2" t="s">
        <v>40</v>
      </c>
      <c r="H112" s="2"/>
      <c r="I112" s="2" t="s">
        <v>27</v>
      </c>
      <c r="J112" s="2" t="s">
        <v>29</v>
      </c>
      <c r="K112" s="2" t="s">
        <v>30</v>
      </c>
      <c r="L112" s="2" t="s">
        <v>545</v>
      </c>
      <c r="M112" s="2" t="s">
        <v>32</v>
      </c>
      <c r="N112" s="2" t="s">
        <v>257</v>
      </c>
      <c r="O112" s="2" t="s">
        <v>546</v>
      </c>
      <c r="P112" s="5">
        <v>0</v>
      </c>
      <c r="Q112" s="5">
        <v>0</v>
      </c>
      <c r="R112" s="2" t="s">
        <v>477</v>
      </c>
      <c r="S112" s="2" t="s">
        <v>478</v>
      </c>
      <c r="T112" s="2" t="s">
        <v>36</v>
      </c>
      <c r="U112" s="2" t="s">
        <v>547</v>
      </c>
      <c r="V112" s="2" t="s">
        <v>408</v>
      </c>
      <c r="W112" s="2" t="s">
        <v>548</v>
      </c>
      <c r="X112" s="6" t="s">
        <v>544</v>
      </c>
    </row>
    <row r="113" spans="1:24" ht="15" thickBot="1">
      <c r="A113" s="2" t="s">
        <v>281</v>
      </c>
      <c r="B113" s="2" t="s">
        <v>549</v>
      </c>
      <c r="C113" s="2" t="s">
        <v>550</v>
      </c>
      <c r="D113" s="2"/>
      <c r="E113" s="2"/>
      <c r="F113" s="2" t="s">
        <v>27</v>
      </c>
      <c r="G113" s="2" t="s">
        <v>40</v>
      </c>
      <c r="H113" s="2"/>
      <c r="I113" s="2" t="s">
        <v>27</v>
      </c>
      <c r="J113" s="2" t="s">
        <v>29</v>
      </c>
      <c r="K113" s="2" t="s">
        <v>30</v>
      </c>
      <c r="L113" s="2" t="s">
        <v>551</v>
      </c>
      <c r="M113" s="2" t="s">
        <v>32</v>
      </c>
      <c r="N113" s="2" t="s">
        <v>285</v>
      </c>
      <c r="O113" s="2" t="s">
        <v>434</v>
      </c>
      <c r="P113" s="5">
        <v>0</v>
      </c>
      <c r="Q113" s="5">
        <v>0</v>
      </c>
      <c r="R113" s="2" t="s">
        <v>286</v>
      </c>
      <c r="S113" s="2" t="s">
        <v>287</v>
      </c>
      <c r="T113" s="2" t="s">
        <v>102</v>
      </c>
      <c r="U113" s="2" t="s">
        <v>547</v>
      </c>
      <c r="V113" s="2" t="s">
        <v>395</v>
      </c>
      <c r="W113" s="2" t="s">
        <v>396</v>
      </c>
      <c r="X113" s="6" t="s">
        <v>550</v>
      </c>
    </row>
    <row r="114" spans="1:24" ht="15" thickBot="1">
      <c r="A114" s="2" t="s">
        <v>268</v>
      </c>
      <c r="B114" s="2" t="s">
        <v>552</v>
      </c>
      <c r="C114" s="2" t="s">
        <v>540</v>
      </c>
      <c r="D114" s="2"/>
      <c r="E114" s="2"/>
      <c r="F114" s="2" t="s">
        <v>27</v>
      </c>
      <c r="G114" s="2" t="s">
        <v>40</v>
      </c>
      <c r="H114" s="2" t="s">
        <v>41</v>
      </c>
      <c r="I114" s="2" t="s">
        <v>27</v>
      </c>
      <c r="J114" s="2" t="s">
        <v>29</v>
      </c>
      <c r="K114" s="2" t="s">
        <v>30</v>
      </c>
      <c r="L114" s="2" t="s">
        <v>553</v>
      </c>
      <c r="M114" s="2" t="s">
        <v>32</v>
      </c>
      <c r="N114" s="2" t="s">
        <v>208</v>
      </c>
      <c r="O114" s="2" t="s">
        <v>99</v>
      </c>
      <c r="P114" s="3">
        <v>15996400</v>
      </c>
      <c r="Q114" s="3">
        <v>15996400</v>
      </c>
      <c r="R114" s="2" t="s">
        <v>272</v>
      </c>
      <c r="S114" s="2" t="s">
        <v>71</v>
      </c>
      <c r="T114" s="2" t="s">
        <v>36</v>
      </c>
      <c r="U114" s="2"/>
      <c r="V114" s="2" t="s">
        <v>229</v>
      </c>
      <c r="W114" s="2" t="s">
        <v>230</v>
      </c>
      <c r="X114" s="6" t="s">
        <v>540</v>
      </c>
    </row>
    <row r="115" spans="1:24" ht="15" thickBot="1">
      <c r="A115" s="2" t="s">
        <v>554</v>
      </c>
      <c r="B115" s="2" t="s">
        <v>555</v>
      </c>
      <c r="C115" s="2" t="s">
        <v>556</v>
      </c>
      <c r="D115" s="2"/>
      <c r="E115" s="2"/>
      <c r="F115" s="2" t="s">
        <v>27</v>
      </c>
      <c r="G115" s="2" t="s">
        <v>40</v>
      </c>
      <c r="H115" s="2"/>
      <c r="I115" s="2" t="s">
        <v>27</v>
      </c>
      <c r="J115" s="2" t="s">
        <v>29</v>
      </c>
      <c r="K115" s="2" t="s">
        <v>30</v>
      </c>
      <c r="L115" s="2" t="s">
        <v>557</v>
      </c>
      <c r="M115" s="2" t="s">
        <v>32</v>
      </c>
      <c r="N115" s="2" t="s">
        <v>208</v>
      </c>
      <c r="O115" s="2" t="s">
        <v>99</v>
      </c>
      <c r="P115" s="5">
        <v>0</v>
      </c>
      <c r="Q115" s="5">
        <v>0</v>
      </c>
      <c r="R115" s="2" t="s">
        <v>558</v>
      </c>
      <c r="S115" s="2" t="s">
        <v>559</v>
      </c>
      <c r="T115" s="2" t="s">
        <v>36</v>
      </c>
      <c r="U115" s="2" t="s">
        <v>547</v>
      </c>
      <c r="V115" s="2" t="s">
        <v>419</v>
      </c>
      <c r="W115" s="2" t="s">
        <v>420</v>
      </c>
      <c r="X115" s="7" t="s">
        <v>561</v>
      </c>
    </row>
  </sheetData>
  <mergeCells count="1">
    <mergeCell ref="A1:X1"/>
  </mergeCells>
  <hyperlinks>
    <hyperlink ref="X3" r:id="rId1" display="https://emenscr.nesdc.go.th/viewer/view.html?id=5b84ca3bb76a640f339872d4&amp;username=rmutt0578081" xr:uid="{00000000-0004-0000-0000-000000000000}"/>
    <hyperlink ref="X4" r:id="rId2" display="https://emenscr.nesdc.go.th/viewer/view.html?id=5bdfed14b0bb8f05b8702716&amp;username=industry08031" xr:uid="{00000000-0004-0000-0000-000001000000}"/>
    <hyperlink ref="X5" r:id="rId3" display="https://emenscr.nesdc.go.th/viewer/view.html?id=5c89d519a6ce3a3febe8ced3&amp;username=industry08031" xr:uid="{00000000-0004-0000-0000-000002000000}"/>
    <hyperlink ref="X6" r:id="rId4" display="https://emenscr.nesdc.go.th/viewer/view.html?id=5c94911ba6ce3a3febe8cfba&amp;username=rmutt0578081" xr:uid="{00000000-0004-0000-0000-000003000000}"/>
    <hyperlink ref="X7" r:id="rId5" display="https://emenscr.nesdc.go.th/viewer/view.html?id=5d0236093d444c41747baf22&amp;username=most53021" xr:uid="{00000000-0004-0000-0000-000004000000}"/>
    <hyperlink ref="X8" r:id="rId6" display="https://emenscr.nesdc.go.th/viewer/view.html?id=5d06f814ae46c10af22264db&amp;username=most51041" xr:uid="{00000000-0004-0000-0000-000005000000}"/>
    <hyperlink ref="X9" r:id="rId7" display="https://emenscr.nesdc.go.th/viewer/view.html?id=5d0707dbc72a7f0aeca53b99&amp;username=most51041" xr:uid="{00000000-0004-0000-0000-000006000000}"/>
    <hyperlink ref="X10" r:id="rId8" display="https://emenscr.nesdc.go.th/viewer/view.html?id=5d0709b127a73d0aedb78066&amp;username=most51041" xr:uid="{00000000-0004-0000-0000-000007000000}"/>
    <hyperlink ref="X11" r:id="rId9" display="https://emenscr.nesdc.go.th/viewer/view.html?id=5d070effae46c10af2226511&amp;username=most51041" xr:uid="{00000000-0004-0000-0000-000008000000}"/>
    <hyperlink ref="X12" r:id="rId10" display="https://emenscr.nesdc.go.th/viewer/view.html?id=5d0724f427a73d0aedb78095&amp;username=most51041" xr:uid="{00000000-0004-0000-0000-000009000000}"/>
    <hyperlink ref="X13" r:id="rId11" display="https://emenscr.nesdc.go.th/viewer/view.html?id=5d54c86b3ffbd814bb4cc77c&amp;username=industry04041" xr:uid="{00000000-0004-0000-0000-00000A000000}"/>
    <hyperlink ref="X14" r:id="rId12" display="https://emenscr.nesdc.go.th/viewer/view.html?id=5d550c2d8087be14b6d4cd72&amp;username=industry04021" xr:uid="{00000000-0004-0000-0000-00000B000000}"/>
    <hyperlink ref="X15" r:id="rId13" display="https://emenscr.nesdc.go.th/viewer/view.html?id=5d8ae19c6e6bea05a699ba18&amp;username=mof03091" xr:uid="{00000000-0004-0000-0000-00000C000000}"/>
    <hyperlink ref="X16" r:id="rId14" display="https://emenscr.nesdc.go.th/viewer/view.html?id=5d8baaa36e6bea05a699bb16&amp;username=kmutnb05251" xr:uid="{00000000-0004-0000-0000-00000D000000}"/>
    <hyperlink ref="X17" r:id="rId15" display="https://emenscr.nesdc.go.th/viewer/view.html?id=5dad502c1cf04a5bcff24b43&amp;username=rmutt057802011" xr:uid="{00000000-0004-0000-0000-00000E000000}"/>
    <hyperlink ref="X18" r:id="rId16" display="https://emenscr.nesdc.go.th/viewer/view.html?id=5df2076221057f4ecfc9ee9c&amp;username=moc11031" xr:uid="{00000000-0004-0000-0000-00000F000000}"/>
    <hyperlink ref="X19" r:id="rId17" display="https://emenscr.nesdc.go.th/viewer/view.html?id=5df316939bd9f12c4a2d08fb&amp;username=industry04041" xr:uid="{00000000-0004-0000-0000-000010000000}"/>
    <hyperlink ref="X20" r:id="rId18" display="https://emenscr.nesdc.go.th/viewer/view.html?id=5df839931069321a558d6b48&amp;username=industry04041" xr:uid="{00000000-0004-0000-0000-000011000000}"/>
    <hyperlink ref="X21" r:id="rId19" display="https://emenscr.nesdc.go.th/viewer/view.html?id=5df83b5bcf2dda1a4f64da75&amp;username=industry04041" xr:uid="{00000000-0004-0000-0000-000012000000}"/>
    <hyperlink ref="X22" r:id="rId20" display="https://emenscr.nesdc.go.th/viewer/view.html?id=5e004747b459dd49a9ac70ee&amp;username=most51081" xr:uid="{00000000-0004-0000-0000-000013000000}"/>
    <hyperlink ref="X23" r:id="rId21" display="https://emenscr.nesdc.go.th/viewer/view.html?id=5e032fbd6f155549ab8fbe00&amp;username=moc09071" xr:uid="{00000000-0004-0000-0000-000014000000}"/>
    <hyperlink ref="X24" r:id="rId22" display="https://emenscr.nesdc.go.th/viewer/view.html?id=5e0430b0b459dd49a9ac7b52&amp;username=buu62001" xr:uid="{00000000-0004-0000-0000-000015000000}"/>
    <hyperlink ref="X25" r:id="rId23" display="https://emenscr.nesdc.go.th/viewer/view.html?id=5e15aa294735416acaa5adec&amp;username=mdes06031" xr:uid="{00000000-0004-0000-0000-000016000000}"/>
    <hyperlink ref="X26" r:id="rId24" display="https://emenscr.nesdc.go.th/viewer/view.html?id=5e15aecc5aa6096ad3aa2fed&amp;username=mdes06031" xr:uid="{00000000-0004-0000-0000-000017000000}"/>
    <hyperlink ref="X27" r:id="rId25" display="https://emenscr.nesdc.go.th/viewer/view.html?id=5e3d1e529c40255e36cce84e&amp;username=rmutr0582001" xr:uid="{00000000-0004-0000-0000-000018000000}"/>
    <hyperlink ref="X28" r:id="rId26" display="https://emenscr.nesdc.go.th/viewer/view.html?id=5ea01a40e06f987f870c58fa&amp;username=industry08071" xr:uid="{00000000-0004-0000-0000-000019000000}"/>
    <hyperlink ref="X29" r:id="rId27" display="https://emenscr.nesdc.go.th/viewer/view.html?id=5ea12f19bb823214d1e256e7&amp;username=industry08031" xr:uid="{00000000-0004-0000-0000-00001A000000}"/>
    <hyperlink ref="X30" r:id="rId28" display="https://emenscr.nesdc.go.th/viewer/view.html?id=5ea1338cfca19b14cce10146&amp;username=industry08031" xr:uid="{00000000-0004-0000-0000-00001B000000}"/>
    <hyperlink ref="X31" r:id="rId29" display="https://emenscr.nesdc.go.th/viewer/view.html?id=5ea147f5b704fd4e5122dc40&amp;username=industry08031" xr:uid="{00000000-0004-0000-0000-00001C000000}"/>
    <hyperlink ref="X32" r:id="rId30" display="https://emenscr.nesdc.go.th/viewer/view.html?id=5ea14e3304f7d24e47f2fa70&amp;username=industry08031" xr:uid="{00000000-0004-0000-0000-00001D000000}"/>
    <hyperlink ref="X33" r:id="rId31" display="https://emenscr.nesdc.go.th/viewer/view.html?id=5ea16546b704fd4e5122dc9a&amp;username=industry08031" xr:uid="{00000000-0004-0000-0000-00001E000000}"/>
    <hyperlink ref="X34" r:id="rId32" display="https://emenscr.nesdc.go.th/viewer/view.html?id=5ea171dbb704fd4e5122dca7&amp;username=industry08031" xr:uid="{00000000-0004-0000-0000-00001F000000}"/>
    <hyperlink ref="X35" r:id="rId33" display="https://emenscr.nesdc.go.th/viewer/view.html?id=5ea2911dc320690e90c0f301&amp;username=industry08031" xr:uid="{00000000-0004-0000-0000-000020000000}"/>
    <hyperlink ref="X36" r:id="rId34" display="https://emenscr.nesdc.go.th/viewer/view.html?id=5ea2bd0693c4700e9e0855df&amp;username=industry08031" xr:uid="{00000000-0004-0000-0000-000021000000}"/>
    <hyperlink ref="X37" r:id="rId35" display="https://emenscr.nesdc.go.th/viewer/view.html?id=5ee1e7b4954d6b253313ecb4&amp;username=industry04041" xr:uid="{00000000-0004-0000-0000-000022000000}"/>
    <hyperlink ref="X38" r:id="rId36" display="https://emenscr.nesdc.go.th/viewer/view.html?id=5f23bde06a665051adb269bf&amp;username=mol04041" xr:uid="{00000000-0004-0000-0000-000023000000}"/>
    <hyperlink ref="X39" r:id="rId37" display="https://emenscr.nesdc.go.th/viewer/view.html?id=5f27c65c02517d2f648721f4&amp;username=industry08021" xr:uid="{00000000-0004-0000-0000-000024000000}"/>
    <hyperlink ref="X40" r:id="rId38" display="https://emenscr.nesdc.go.th/viewer/view.html?id=5f27cf49b922e22f5780c0f2&amp;username=industry08021" xr:uid="{00000000-0004-0000-0000-000025000000}"/>
    <hyperlink ref="X41" r:id="rId39" display="https://emenscr.nesdc.go.th/viewer/view.html?id=5f27d6a0be917a2f58f17158&amp;username=industry08021" xr:uid="{00000000-0004-0000-0000-000026000000}"/>
    <hyperlink ref="X42" r:id="rId40" display="https://emenscr.nesdc.go.th/viewer/view.html?id=5f27dbe8be917a2f58f17169&amp;username=industry08021" xr:uid="{00000000-0004-0000-0000-000027000000}"/>
    <hyperlink ref="X43" r:id="rId41" display="https://emenscr.nesdc.go.th/viewer/view.html?id=5f2a337247ff240c0ef13261&amp;username=most54011" xr:uid="{00000000-0004-0000-0000-000028000000}"/>
    <hyperlink ref="X44" r:id="rId42" display="https://emenscr.nesdc.go.th/viewer/view.html?id=5f2ba8a758f327252403c69a&amp;username=industry04071" xr:uid="{00000000-0004-0000-0000-000029000000}"/>
    <hyperlink ref="X45" r:id="rId43" display="https://emenscr.nesdc.go.th/viewer/view.html?id=5f2bbabb5ae40c252664c16c&amp;username=nida05263081" xr:uid="{00000000-0004-0000-0000-00002A000000}"/>
    <hyperlink ref="X46" r:id="rId44" display="https://emenscr.nesdc.go.th/viewer/view.html?id=5f2ccc3e1e9bcf1b6a3365ae&amp;username=ieat5102111" xr:uid="{00000000-0004-0000-0000-00002B000000}"/>
    <hyperlink ref="X47" r:id="rId45" display="https://emenscr.nesdc.go.th/viewer/view.html?id=5f2cd1ed5d3d8c1b64cee14b&amp;username=tpqi061" xr:uid="{00000000-0004-0000-0000-00002C000000}"/>
    <hyperlink ref="X48" r:id="rId46" display="https://emenscr.nesdc.go.th/viewer/view.html?id=5f2d46ea374fcf0bce406073&amp;username=most51061" xr:uid="{00000000-0004-0000-0000-00002D000000}"/>
    <hyperlink ref="X49" r:id="rId47" display="https://emenscr.nesdc.go.th/viewer/view.html?id=5f630f6181d49e7251587b25&amp;username=msu053041" xr:uid="{00000000-0004-0000-0000-00002E000000}"/>
    <hyperlink ref="X50" r:id="rId48" display="https://emenscr.nesdc.go.th/viewer/view.html?id=5f6b65f27c54104601acfc36&amp;username=playingcard21" xr:uid="{00000000-0004-0000-0000-00002F000000}"/>
    <hyperlink ref="X51" r:id="rId49" display="https://emenscr.nesdc.go.th/viewer/view.html?id=5f7555b47c54104601acfee7&amp;username=tpqi061" xr:uid="{00000000-0004-0000-0000-000030000000}"/>
    <hyperlink ref="X52" r:id="rId50" display="https://emenscr.nesdc.go.th/viewer/view.html?id=5f8d33f253ffa53190cb2cb1&amp;username=kmitl052401061" xr:uid="{00000000-0004-0000-0000-000031000000}"/>
    <hyperlink ref="X53" r:id="rId51" display="https://emenscr.nesdc.go.th/viewer/view.html?id=5fa11202988b886eeee4259d&amp;username=industry08031" xr:uid="{00000000-0004-0000-0000-000032000000}"/>
    <hyperlink ref="X54" r:id="rId52" display="https://emenscr.nesdc.go.th/viewer/view.html?id=5fa12c07473e860600b7633d&amp;username=industry08031" xr:uid="{00000000-0004-0000-0000-000033000000}"/>
    <hyperlink ref="X55" r:id="rId53" display="https://emenscr.nesdc.go.th/viewer/view.html?id=5fa3c0fa026fb63148ecfc7c&amp;username=industry08031" xr:uid="{00000000-0004-0000-0000-000034000000}"/>
    <hyperlink ref="X56" r:id="rId54" display="https://emenscr.nesdc.go.th/viewer/view.html?id=5fa4c8ccd1df483f7bfa9730&amp;username=industry08031" xr:uid="{00000000-0004-0000-0000-000035000000}"/>
    <hyperlink ref="X57" r:id="rId55" display="https://emenscr.nesdc.go.th/viewer/view.html?id=5fa4cf2c7d71223f835ebb05&amp;username=industry08031" xr:uid="{00000000-0004-0000-0000-000036000000}"/>
    <hyperlink ref="X58" r:id="rId56" display="https://emenscr.nesdc.go.th/viewer/view.html?id=5fb266110a849e2ce306db32&amp;username=industry08031" xr:uid="{00000000-0004-0000-0000-000037000000}"/>
    <hyperlink ref="X59" r:id="rId57" display="https://emenscr.nesdc.go.th/viewer/view.html?id=5fb33c2bf1fa732ce2f634bd&amp;username=tpqi061" xr:uid="{00000000-0004-0000-0000-000038000000}"/>
    <hyperlink ref="X60" r:id="rId58" display="https://emenscr.nesdc.go.th/viewer/view.html?id=5fb53710f66b5442a6ec03c2&amp;username=industry08031" xr:uid="{00000000-0004-0000-0000-000039000000}"/>
    <hyperlink ref="X61" r:id="rId59" display="https://emenscr.nesdc.go.th/viewer/view.html?id=5fb53b7e20f6a8429dff630c&amp;username=industry08031" xr:uid="{00000000-0004-0000-0000-00003A000000}"/>
    <hyperlink ref="X62" r:id="rId60" display="https://emenscr.nesdc.go.th/viewer/view.html?id=5fbb522c9a014c2a732f7291&amp;username=industry08031" xr:uid="{00000000-0004-0000-0000-00003B000000}"/>
    <hyperlink ref="X63" r:id="rId61" display="https://emenscr.nesdc.go.th/viewer/view.html?id=5fc0a79ebeab9d2a7939c1b7&amp;username=industry08021" xr:uid="{00000000-0004-0000-0000-00003C000000}"/>
    <hyperlink ref="X64" r:id="rId62" display="https://emenscr.nesdc.go.th/viewer/view.html?id=5fc61f9ada05356620e16f46&amp;username=industry08021" xr:uid="{00000000-0004-0000-0000-00003D000000}"/>
    <hyperlink ref="X65" r:id="rId63" display="https://emenscr.nesdc.go.th/viewer/view.html?id=5fc6233b6b0a9f661db87236&amp;username=industry08021" xr:uid="{00000000-0004-0000-0000-00003E000000}"/>
    <hyperlink ref="X66" r:id="rId64" display="https://emenscr.nesdc.go.th/viewer/view.html?id=5fcdffab1540bf161ab277f5&amp;username=mot0703301" xr:uid="{00000000-0004-0000-0000-00003F000000}"/>
    <hyperlink ref="X67" r:id="rId65" display="https://emenscr.nesdc.go.th/viewer/view.html?id=5fce0259ca8ceb16144f5596&amp;username=mot0703301" xr:uid="{00000000-0004-0000-0000-000040000000}"/>
    <hyperlink ref="X68" r:id="rId66" display="https://emenscr.nesdc.go.th/viewer/view.html?id=5fd720ce238e5c34f1efcd52&amp;username=mdes06021" xr:uid="{00000000-0004-0000-0000-000041000000}"/>
    <hyperlink ref="X69" r:id="rId67" display="https://emenscr.nesdc.go.th/viewer/view.html?id=5fd83a58238e5c34f1efce65&amp;username=mdes06021" xr:uid="{00000000-0004-0000-0000-000042000000}"/>
    <hyperlink ref="X70" r:id="rId68" display="https://emenscr.nesdc.go.th/viewer/view.html?id=5fd83ff3a7ca1a34f39f35c4&amp;username=mdes06021" xr:uid="{00000000-0004-0000-0000-000043000000}"/>
    <hyperlink ref="X71" r:id="rId69" display="https://emenscr.nesdc.go.th/viewer/view.html?id=5fdd22798ae2fc1b311d2152&amp;username=rus0585111" xr:uid="{00000000-0004-0000-0000-000044000000}"/>
    <hyperlink ref="X72" r:id="rId70" display="https://emenscr.nesdc.go.th/viewer/view.html?id=5fdede66adb90d1b2adda57e&amp;username=rus0585111" xr:uid="{00000000-0004-0000-0000-000045000000}"/>
    <hyperlink ref="X73" r:id="rId71" display="https://emenscr.nesdc.go.th/viewer/view.html?id=60054858d975f61c9b3c4088&amp;username=nbtc20011" xr:uid="{00000000-0004-0000-0000-000046000000}"/>
    <hyperlink ref="X74" r:id="rId72" display="https://emenscr.nesdc.go.th/viewer/view.html?id=60c9a615d2513234cd5eb525&amp;username=mdes06021" xr:uid="{00000000-0004-0000-0000-000047000000}"/>
    <hyperlink ref="X75" r:id="rId73" display="https://emenscr.nesdc.go.th/viewer/view.html?id=610b7ca5d0d85c6fa84a394b&amp;username=mol04991" xr:uid="{00000000-0004-0000-0000-000048000000}"/>
    <hyperlink ref="X76" r:id="rId74" display="https://emenscr.nesdc.go.th/viewer/view.html?id=610d369914f3557c8585e0d4&amp;username=industry03091" xr:uid="{00000000-0004-0000-0000-000049000000}"/>
    <hyperlink ref="X77" r:id="rId75" display="https://emenscr.nesdc.go.th/viewer/view.html?id=610f917a2482000361ae7d94&amp;username=industry08031" xr:uid="{00000000-0004-0000-0000-00004A000000}"/>
    <hyperlink ref="X78" r:id="rId76" display="https://emenscr.nesdc.go.th/viewer/view.html?id=6110efd22482000361ae7e41&amp;username=most03071" xr:uid="{00000000-0004-0000-0000-00004B000000}"/>
    <hyperlink ref="X79" r:id="rId77" display="https://emenscr.nesdc.go.th/viewer/view.html?id=6111ea73ef40ea035b9d1085&amp;username=most54011" xr:uid="{00000000-0004-0000-0000-00004C000000}"/>
    <hyperlink ref="X80" r:id="rId78" display="https://emenscr.nesdc.go.th/viewer/view.html?id=61124ffa86ed660368a5bc26&amp;username=ieat5106111" xr:uid="{00000000-0004-0000-0000-00004D000000}"/>
    <hyperlink ref="X81" r:id="rId79" display="https://emenscr.nesdc.go.th/viewer/view.html?id=611331d52482000361ae7ff9&amp;username=most54011" xr:uid="{00000000-0004-0000-0000-00004E000000}"/>
    <hyperlink ref="X82" r:id="rId80" display="https://emenscr.nesdc.go.th/viewer/view.html?id=6113c2e679c1d06ed51e5447&amp;username=most54011" xr:uid="{00000000-0004-0000-0000-00004F000000}"/>
    <hyperlink ref="X83" r:id="rId81" display="https://emenscr.nesdc.go.th/viewer/view.html?id=6113ca1079c1d06ed51e544d&amp;username=most54011" xr:uid="{00000000-0004-0000-0000-000050000000}"/>
    <hyperlink ref="X84" r:id="rId82" display="https://emenscr.nesdc.go.th/viewer/view.html?id=61149d155739d16ece92652c&amp;username=most54011" xr:uid="{00000000-0004-0000-0000-000051000000}"/>
    <hyperlink ref="X85" r:id="rId83" display="https://emenscr.nesdc.go.th/viewer/view.html?id=61163993e303335e1a75e7fe&amp;username=most54011" xr:uid="{00000000-0004-0000-0000-000052000000}"/>
    <hyperlink ref="X86" r:id="rId84" display="https://emenscr.nesdc.go.th/viewer/view.html?id=611755169b236c1f95b0c0f5&amp;username=most640141" xr:uid="{00000000-0004-0000-0000-000053000000}"/>
    <hyperlink ref="X87" r:id="rId85" display="https://emenscr.nesdc.go.th/viewer/view.html?id=61178f3f4bf4461f93d6e5cc&amp;username=rmutl0583011" xr:uid="{00000000-0004-0000-0000-000054000000}"/>
    <hyperlink ref="X88" r:id="rId86" display="https://emenscr.nesdc.go.th/viewer/view.html?id=6118d292ee6abd1f949028fb&amp;username=industry02041" xr:uid="{00000000-0004-0000-0000-000055000000}"/>
    <hyperlink ref="X89" r:id="rId87" display="https://emenscr.nesdc.go.th/viewer/view.html?id=611901314bf4461f93d6e6f8&amp;username=industry02041" xr:uid="{00000000-0004-0000-0000-000056000000}"/>
    <hyperlink ref="X90" r:id="rId88" display="https://emenscr.nesdc.go.th/viewer/view.html?id=61195f334bf4461f93d6e750&amp;username=m-culture02041" xr:uid="{00000000-0004-0000-0000-000057000000}"/>
    <hyperlink ref="X91" r:id="rId89" display="https://emenscr.nesdc.go.th/viewer/view.html?id=611963a38b5f6c1fa114cd4f&amp;username=m-culture02041" xr:uid="{00000000-0004-0000-0000-000058000000}"/>
    <hyperlink ref="X92" r:id="rId90" display="https://emenscr.nesdc.go.th/viewer/view.html?id=611a14a783a6677074486208&amp;username=cu05122381" xr:uid="{00000000-0004-0000-0000-000059000000}"/>
    <hyperlink ref="X93" r:id="rId91" display="https://emenscr.nesdc.go.th/viewer/view.html?id=611a181683a6677074486215&amp;username=cu05122381" xr:uid="{00000000-0004-0000-0000-00005A000000}"/>
    <hyperlink ref="X94" r:id="rId92" display="https://emenscr.nesdc.go.th/viewer/view.html?id=61288fd4914dee5ac289ea77&amp;username=tpqi061" xr:uid="{00000000-0004-0000-0000-00005B000000}"/>
    <hyperlink ref="X95" r:id="rId93" display="https://emenscr.nesdc.go.th/viewer/view.html?id=615ac8278dc75c37d57310e0&amp;username=mdes06021" xr:uid="{00000000-0004-0000-0000-00005C000000}"/>
    <hyperlink ref="X96" r:id="rId94" display="https://emenscr.nesdc.go.th/viewer/view.html?id=615bce71842ae437dcb1083b&amp;username=mdes06021" xr:uid="{00000000-0004-0000-0000-00005D000000}"/>
    <hyperlink ref="X97" r:id="rId95" display="https://emenscr.nesdc.go.th/viewer/view.html?id=615d48c417ed2a558b4c2be1&amp;username=mdes06021" xr:uid="{00000000-0004-0000-0000-00005E000000}"/>
    <hyperlink ref="X98" r:id="rId96" display="https://emenscr.nesdc.go.th/viewer/view.html?id=6180c06054647b65dda82d06&amp;username=industry04041" xr:uid="{00000000-0004-0000-0000-00005F000000}"/>
    <hyperlink ref="X99" r:id="rId97" display="https://emenscr.nesdc.go.th/viewer/view.html?id=618255ecd54d60750bdb1b64&amp;username=yru0559041" xr:uid="{00000000-0004-0000-0000-000060000000}"/>
    <hyperlink ref="X100" r:id="rId98" display="https://emenscr.nesdc.go.th/viewer/view.html?id=6194a724d51ed2220a0bdcc7&amp;username=industry08041" xr:uid="{00000000-0004-0000-0000-000061000000}"/>
    <hyperlink ref="X101" r:id="rId99" display="https://emenscr.nesdc.go.th/viewer/view.html?id=619cca5efef84f3d534c7f6e&amp;username=industry08031" xr:uid="{00000000-0004-0000-0000-000062000000}"/>
    <hyperlink ref="X102" r:id="rId100" display="https://emenscr.nesdc.go.th/viewer/view.html?id=619ddda5960f7861c4d879cd&amp;username=industry08031" xr:uid="{00000000-0004-0000-0000-000063000000}"/>
    <hyperlink ref="X103" r:id="rId101" display="https://emenscr.nesdc.go.th/viewer/view.html?id=619de0dd0334b361d2ad737e&amp;username=industry08031" xr:uid="{00000000-0004-0000-0000-000064000000}"/>
    <hyperlink ref="X104" r:id="rId102" display="https://emenscr.nesdc.go.th/viewer/view.html?id=619de76eeacc4561cc159d87&amp;username=industry08031" xr:uid="{00000000-0004-0000-0000-000065000000}"/>
    <hyperlink ref="X105" r:id="rId103" display="https://emenscr.nesdc.go.th/viewer/view.html?id=619deb18df200361cae581df&amp;username=industry08031" xr:uid="{00000000-0004-0000-0000-000066000000}"/>
    <hyperlink ref="X106" r:id="rId104" display="https://emenscr.nesdc.go.th/viewer/view.html?id=619f4ea0df200361cae582d0&amp;username=mol04991" xr:uid="{00000000-0004-0000-0000-000067000000}"/>
    <hyperlink ref="X107" r:id="rId105" display="https://emenscr.nesdc.go.th/viewer/view.html?id=61a5a71d7a9fbf43eacea480&amp;username=industry08031" xr:uid="{00000000-0004-0000-0000-000068000000}"/>
    <hyperlink ref="X108" r:id="rId106" display="https://emenscr.nesdc.go.th/viewer/view.html?id=61a5a9ace55ef143eb1fc926&amp;username=industry08031" xr:uid="{00000000-0004-0000-0000-000069000000}"/>
    <hyperlink ref="X109" r:id="rId107" display="https://emenscr.nesdc.go.th/viewer/view.html?id=61a7345fe55ef143eb1fcac4&amp;username=mdes06021" xr:uid="{00000000-0004-0000-0000-00006A000000}"/>
    <hyperlink ref="X110" r:id="rId108" display="https://emenscr.nesdc.go.th/viewer/view.html?id=61a73e4c77658f43f3668481&amp;username=mdes06021" xr:uid="{00000000-0004-0000-0000-00006B000000}"/>
    <hyperlink ref="X111" r:id="rId109" display="https://emenscr.nesdc.go.th/viewer/view.html?id=61d173e34db925615229b070&amp;username=most54011" xr:uid="{00000000-0004-0000-0000-00006C000000}"/>
    <hyperlink ref="X112" r:id="rId110" display="https://emenscr.nesdc.go.th/viewer/view.html?id=61de72f3cc5c9002e5950810&amp;username=cu05122381" xr:uid="{00000000-0004-0000-0000-00006D000000}"/>
    <hyperlink ref="X113" r:id="rId111" display="https://emenscr.nesdc.go.th/viewer/view.html?id=61e1003eb3c88907ec03ddf7&amp;username=playingcard21" xr:uid="{00000000-0004-0000-0000-00006E000000}"/>
    <hyperlink ref="X114" r:id="rId112" display="https://emenscr.nesdc.go.th/viewer/view.html?id=61e5164b4138de7efabb5450&amp;username=most51061" xr:uid="{00000000-0004-0000-0000-00006F000000}"/>
    <hyperlink ref="X115" r:id="rId113" display="https://emenscr.nesdc.go.th/viewer/view.html?id=61e80c9d0e71cf0e567a2854&amp;username=srru0546031" xr:uid="{00000000-0004-0000-0000-000070000000}"/>
  </hyperlinks>
  <pageMargins left="0.7" right="0.7" top="0.75" bottom="0.75" header="0.3" footer="0.3"/>
  <pageSetup paperSize="9" orientation="portrait" horizontalDpi="4294967295" verticalDpi="4294967295" r:id="rId1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115"/>
  <sheetViews>
    <sheetView workbookViewId="0">
      <selection sqref="A1:X1"/>
    </sheetView>
  </sheetViews>
  <sheetFormatPr defaultRowHeight="14.4"/>
  <cols>
    <col min="1" max="1" width="35.109375" customWidth="1"/>
    <col min="2" max="2" width="54" customWidth="1"/>
    <col min="3" max="3" width="35.44140625" customWidth="1"/>
    <col min="4" max="4" width="19.6640625" customWidth="1"/>
    <col min="5" max="5" width="19.33203125" customWidth="1"/>
    <col min="6" max="7" width="42.33203125" customWidth="1"/>
    <col min="8" max="8" width="46.44140625" customWidth="1"/>
    <col min="9" max="9" width="34.109375" customWidth="1"/>
    <col min="10" max="10" width="13.5546875" customWidth="1"/>
    <col min="11" max="11" width="13" customWidth="1"/>
    <col min="12" max="12" width="17.5546875" customWidth="1"/>
  </cols>
  <sheetData>
    <row r="1" spans="1:12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</row>
    <row r="2" spans="1:12">
      <c r="A2" s="1" t="s">
        <v>2</v>
      </c>
      <c r="B2" s="1" t="s">
        <v>3</v>
      </c>
      <c r="C2" s="1" t="s">
        <v>7</v>
      </c>
      <c r="D2" s="1" t="s">
        <v>14</v>
      </c>
      <c r="E2" s="1" t="s">
        <v>15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562</v>
      </c>
    </row>
    <row r="3" spans="1:12" ht="15" thickBot="1">
      <c r="A3" s="2" t="s">
        <v>25</v>
      </c>
      <c r="B3" s="2" t="s">
        <v>26</v>
      </c>
      <c r="C3" s="2" t="s">
        <v>28</v>
      </c>
      <c r="D3" s="2" t="s">
        <v>33</v>
      </c>
      <c r="E3" s="2" t="s">
        <v>33</v>
      </c>
      <c r="F3" s="2" t="s">
        <v>34</v>
      </c>
      <c r="G3" s="2" t="s">
        <v>35</v>
      </c>
      <c r="H3" s="2" t="s">
        <v>36</v>
      </c>
      <c r="I3" s="2"/>
      <c r="J3" s="2"/>
      <c r="K3" s="2"/>
      <c r="L3" s="4" t="s">
        <v>26</v>
      </c>
    </row>
    <row r="4" spans="1:12" ht="15" thickBot="1">
      <c r="A4" s="2" t="s">
        <v>38</v>
      </c>
      <c r="B4" s="2" t="s">
        <v>39</v>
      </c>
      <c r="C4" s="2" t="s">
        <v>40</v>
      </c>
      <c r="D4" s="2" t="s">
        <v>43</v>
      </c>
      <c r="E4" s="2" t="s">
        <v>44</v>
      </c>
      <c r="F4" s="2" t="s">
        <v>45</v>
      </c>
      <c r="G4" s="2" t="s">
        <v>46</v>
      </c>
      <c r="H4" s="2" t="s">
        <v>47</v>
      </c>
      <c r="I4" s="2"/>
      <c r="J4" s="2"/>
      <c r="K4" s="2"/>
      <c r="L4" s="6" t="s">
        <v>39</v>
      </c>
    </row>
    <row r="5" spans="1:12" ht="15" thickBot="1">
      <c r="A5" s="2" t="s">
        <v>48</v>
      </c>
      <c r="B5" s="2" t="s">
        <v>49</v>
      </c>
      <c r="C5" s="2" t="s">
        <v>40</v>
      </c>
      <c r="D5" s="2" t="s">
        <v>51</v>
      </c>
      <c r="E5" s="2" t="s">
        <v>52</v>
      </c>
      <c r="F5" s="2" t="s">
        <v>45</v>
      </c>
      <c r="G5" s="2" t="s">
        <v>46</v>
      </c>
      <c r="H5" s="2" t="s">
        <v>47</v>
      </c>
      <c r="I5" s="2"/>
      <c r="J5" s="2"/>
      <c r="K5" s="2"/>
      <c r="L5" s="6" t="s">
        <v>49</v>
      </c>
    </row>
    <row r="6" spans="1:12" ht="15" thickBot="1">
      <c r="A6" s="2" t="s">
        <v>53</v>
      </c>
      <c r="B6" s="2" t="s">
        <v>54</v>
      </c>
      <c r="C6" s="2" t="s">
        <v>55</v>
      </c>
      <c r="D6" s="2" t="s">
        <v>57</v>
      </c>
      <c r="E6" s="2" t="s">
        <v>57</v>
      </c>
      <c r="F6" s="2" t="s">
        <v>34</v>
      </c>
      <c r="G6" s="2" t="s">
        <v>35</v>
      </c>
      <c r="H6" s="2" t="s">
        <v>36</v>
      </c>
      <c r="I6" s="2"/>
      <c r="J6" s="2"/>
      <c r="K6" s="2"/>
      <c r="L6" s="6" t="s">
        <v>54</v>
      </c>
    </row>
    <row r="7" spans="1:12" ht="15" thickBot="1">
      <c r="A7" s="2" t="s">
        <v>59</v>
      </c>
      <c r="B7" s="2" t="s">
        <v>60</v>
      </c>
      <c r="C7" s="2" t="s">
        <v>40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36</v>
      </c>
      <c r="I7" s="2"/>
      <c r="J7" s="2"/>
      <c r="K7" s="2"/>
      <c r="L7" s="6" t="s">
        <v>60</v>
      </c>
    </row>
    <row r="8" spans="1:12" ht="15" thickBot="1">
      <c r="A8" s="2" t="s">
        <v>67</v>
      </c>
      <c r="B8" s="2" t="s">
        <v>68</v>
      </c>
      <c r="C8" s="2" t="s">
        <v>40</v>
      </c>
      <c r="D8" s="2" t="s">
        <v>62</v>
      </c>
      <c r="E8" s="2" t="s">
        <v>63</v>
      </c>
      <c r="F8" s="2" t="s">
        <v>70</v>
      </c>
      <c r="G8" s="2" t="s">
        <v>71</v>
      </c>
      <c r="H8" s="2" t="s">
        <v>36</v>
      </c>
      <c r="I8" s="2"/>
      <c r="J8" s="2"/>
      <c r="K8" s="2"/>
      <c r="L8" s="6" t="s">
        <v>68</v>
      </c>
    </row>
    <row r="9" spans="1:12" ht="15" thickBot="1">
      <c r="A9" s="2" t="s">
        <v>72</v>
      </c>
      <c r="B9" s="2" t="s">
        <v>73</v>
      </c>
      <c r="C9" s="2" t="s">
        <v>40</v>
      </c>
      <c r="D9" s="2" t="s">
        <v>62</v>
      </c>
      <c r="E9" s="2" t="s">
        <v>63</v>
      </c>
      <c r="F9" s="2" t="s">
        <v>70</v>
      </c>
      <c r="G9" s="2" t="s">
        <v>71</v>
      </c>
      <c r="H9" s="2" t="s">
        <v>36</v>
      </c>
      <c r="I9" s="2"/>
      <c r="J9" s="2"/>
      <c r="K9" s="2"/>
      <c r="L9" s="6" t="s">
        <v>73</v>
      </c>
    </row>
    <row r="10" spans="1:12" ht="15" thickBot="1">
      <c r="A10" s="2" t="s">
        <v>75</v>
      </c>
      <c r="B10" s="2" t="s">
        <v>76</v>
      </c>
      <c r="C10" s="2" t="s">
        <v>40</v>
      </c>
      <c r="D10" s="2" t="s">
        <v>62</v>
      </c>
      <c r="E10" s="2" t="s">
        <v>63</v>
      </c>
      <c r="F10" s="2" t="s">
        <v>70</v>
      </c>
      <c r="G10" s="2" t="s">
        <v>71</v>
      </c>
      <c r="H10" s="2" t="s">
        <v>36</v>
      </c>
      <c r="I10" s="2"/>
      <c r="J10" s="2"/>
      <c r="K10" s="2"/>
      <c r="L10" s="6" t="s">
        <v>76</v>
      </c>
    </row>
    <row r="11" spans="1:12" ht="15" thickBot="1">
      <c r="A11" s="2" t="s">
        <v>78</v>
      </c>
      <c r="B11" s="2" t="s">
        <v>79</v>
      </c>
      <c r="C11" s="2" t="s">
        <v>40</v>
      </c>
      <c r="D11" s="2" t="s">
        <v>62</v>
      </c>
      <c r="E11" s="2" t="s">
        <v>63</v>
      </c>
      <c r="F11" s="2" t="s">
        <v>70</v>
      </c>
      <c r="G11" s="2" t="s">
        <v>71</v>
      </c>
      <c r="H11" s="2" t="s">
        <v>36</v>
      </c>
      <c r="I11" s="2"/>
      <c r="J11" s="2"/>
      <c r="K11" s="2"/>
      <c r="L11" s="6" t="s">
        <v>79</v>
      </c>
    </row>
    <row r="12" spans="1:12" ht="15" thickBot="1">
      <c r="A12" s="2" t="s">
        <v>81</v>
      </c>
      <c r="B12" s="2" t="s">
        <v>82</v>
      </c>
      <c r="C12" s="2" t="s">
        <v>40</v>
      </c>
      <c r="D12" s="2" t="s">
        <v>62</v>
      </c>
      <c r="E12" s="2" t="s">
        <v>63</v>
      </c>
      <c r="F12" s="2" t="s">
        <v>70</v>
      </c>
      <c r="G12" s="2" t="s">
        <v>71</v>
      </c>
      <c r="H12" s="2" t="s">
        <v>36</v>
      </c>
      <c r="I12" s="2"/>
      <c r="J12" s="2"/>
      <c r="K12" s="2"/>
      <c r="L12" s="6" t="s">
        <v>82</v>
      </c>
    </row>
    <row r="13" spans="1:12" ht="15" thickBot="1">
      <c r="A13" s="2" t="s">
        <v>85</v>
      </c>
      <c r="B13" s="2" t="s">
        <v>86</v>
      </c>
      <c r="C13" s="2" t="s">
        <v>40</v>
      </c>
      <c r="D13" s="2" t="s">
        <v>62</v>
      </c>
      <c r="E13" s="2" t="s">
        <v>63</v>
      </c>
      <c r="F13" s="2" t="s">
        <v>88</v>
      </c>
      <c r="G13" s="2" t="s">
        <v>89</v>
      </c>
      <c r="H13" s="2" t="s">
        <v>47</v>
      </c>
      <c r="I13" s="2"/>
      <c r="J13" s="2"/>
      <c r="K13" s="2"/>
      <c r="L13" s="6" t="s">
        <v>86</v>
      </c>
    </row>
    <row r="14" spans="1:12" ht="15" thickBot="1">
      <c r="A14" s="2" t="s">
        <v>91</v>
      </c>
      <c r="B14" s="2" t="s">
        <v>92</v>
      </c>
      <c r="C14" s="2" t="s">
        <v>40</v>
      </c>
      <c r="D14" s="2" t="s">
        <v>62</v>
      </c>
      <c r="E14" s="2" t="s">
        <v>63</v>
      </c>
      <c r="F14" s="2" t="s">
        <v>94</v>
      </c>
      <c r="G14" s="2" t="s">
        <v>89</v>
      </c>
      <c r="H14" s="2" t="s">
        <v>47</v>
      </c>
      <c r="I14" s="2"/>
      <c r="J14" s="2"/>
      <c r="K14" s="2"/>
      <c r="L14" s="6" t="s">
        <v>92</v>
      </c>
    </row>
    <row r="15" spans="1:12" ht="15" thickBot="1">
      <c r="A15" s="2" t="s">
        <v>96</v>
      </c>
      <c r="B15" s="2" t="s">
        <v>97</v>
      </c>
      <c r="C15" s="2" t="s">
        <v>40</v>
      </c>
      <c r="D15" s="2" t="s">
        <v>52</v>
      </c>
      <c r="E15" s="2" t="s">
        <v>99</v>
      </c>
      <c r="F15" s="2" t="s">
        <v>100</v>
      </c>
      <c r="G15" s="2" t="s">
        <v>101</v>
      </c>
      <c r="H15" s="2" t="s">
        <v>102</v>
      </c>
      <c r="I15" s="2"/>
      <c r="J15" s="2"/>
      <c r="K15" s="2"/>
      <c r="L15" s="6" t="s">
        <v>97</v>
      </c>
    </row>
    <row r="16" spans="1:12" ht="15" thickBot="1">
      <c r="A16" s="2" t="s">
        <v>104</v>
      </c>
      <c r="B16" s="2" t="s">
        <v>105</v>
      </c>
      <c r="C16" s="2" t="s">
        <v>40</v>
      </c>
      <c r="D16" s="2" t="s">
        <v>62</v>
      </c>
      <c r="E16" s="2" t="s">
        <v>63</v>
      </c>
      <c r="F16" s="2" t="s">
        <v>107</v>
      </c>
      <c r="G16" s="2" t="s">
        <v>108</v>
      </c>
      <c r="H16" s="2" t="s">
        <v>36</v>
      </c>
      <c r="I16" s="2"/>
      <c r="J16" s="2"/>
      <c r="K16" s="2"/>
      <c r="L16" s="6" t="s">
        <v>105</v>
      </c>
    </row>
    <row r="17" spans="1:12" ht="15" thickBot="1">
      <c r="A17" s="2" t="s">
        <v>110</v>
      </c>
      <c r="B17" s="2" t="s">
        <v>111</v>
      </c>
      <c r="C17" s="2" t="s">
        <v>40</v>
      </c>
      <c r="D17" s="2" t="s">
        <v>52</v>
      </c>
      <c r="E17" s="2" t="s">
        <v>113</v>
      </c>
      <c r="F17" s="2" t="s">
        <v>114</v>
      </c>
      <c r="G17" s="2" t="s">
        <v>35</v>
      </c>
      <c r="H17" s="2" t="s">
        <v>36</v>
      </c>
      <c r="I17" s="2"/>
      <c r="J17" s="2"/>
      <c r="K17" s="2"/>
      <c r="L17" s="6" t="s">
        <v>111</v>
      </c>
    </row>
    <row r="18" spans="1:12" ht="15" thickBot="1">
      <c r="A18" s="2" t="s">
        <v>116</v>
      </c>
      <c r="B18" s="2" t="s">
        <v>117</v>
      </c>
      <c r="C18" s="2" t="s">
        <v>40</v>
      </c>
      <c r="D18" s="2" t="s">
        <v>119</v>
      </c>
      <c r="E18" s="2" t="s">
        <v>113</v>
      </c>
      <c r="F18" s="2" t="s">
        <v>120</v>
      </c>
      <c r="G18" s="2" t="s">
        <v>121</v>
      </c>
      <c r="H18" s="2" t="s">
        <v>122</v>
      </c>
      <c r="I18" s="2"/>
      <c r="J18" s="2"/>
      <c r="K18" s="2"/>
      <c r="L18" s="6" t="s">
        <v>117</v>
      </c>
    </row>
    <row r="19" spans="1:12" ht="15" thickBot="1">
      <c r="A19" s="2" t="s">
        <v>123</v>
      </c>
      <c r="B19" s="2" t="s">
        <v>124</v>
      </c>
      <c r="C19" s="2" t="s">
        <v>40</v>
      </c>
      <c r="D19" s="2" t="s">
        <v>52</v>
      </c>
      <c r="E19" s="2" t="s">
        <v>113</v>
      </c>
      <c r="F19" s="2" t="s">
        <v>88</v>
      </c>
      <c r="G19" s="2" t="s">
        <v>89</v>
      </c>
      <c r="H19" s="2" t="s">
        <v>47</v>
      </c>
      <c r="I19" s="2"/>
      <c r="J19" s="2"/>
      <c r="K19" s="2"/>
      <c r="L19" s="6" t="s">
        <v>124</v>
      </c>
    </row>
    <row r="20" spans="1:12" ht="15" thickBot="1">
      <c r="A20" s="2" t="s">
        <v>126</v>
      </c>
      <c r="B20" s="2" t="s">
        <v>127</v>
      </c>
      <c r="C20" s="2" t="s">
        <v>40</v>
      </c>
      <c r="D20" s="2" t="s">
        <v>52</v>
      </c>
      <c r="E20" s="2" t="s">
        <v>113</v>
      </c>
      <c r="F20" s="2" t="s">
        <v>88</v>
      </c>
      <c r="G20" s="2" t="s">
        <v>89</v>
      </c>
      <c r="H20" s="2" t="s">
        <v>47</v>
      </c>
      <c r="I20" s="2"/>
      <c r="J20" s="2"/>
      <c r="K20" s="2"/>
      <c r="L20" s="6" t="s">
        <v>127</v>
      </c>
    </row>
    <row r="21" spans="1:12" ht="15" thickBot="1">
      <c r="A21" s="2" t="s">
        <v>129</v>
      </c>
      <c r="B21" s="2" t="s">
        <v>130</v>
      </c>
      <c r="C21" s="2" t="s">
        <v>40</v>
      </c>
      <c r="D21" s="2" t="s">
        <v>52</v>
      </c>
      <c r="E21" s="2" t="s">
        <v>113</v>
      </c>
      <c r="F21" s="2" t="s">
        <v>88</v>
      </c>
      <c r="G21" s="2" t="s">
        <v>89</v>
      </c>
      <c r="H21" s="2" t="s">
        <v>47</v>
      </c>
      <c r="I21" s="2"/>
      <c r="J21" s="2"/>
      <c r="K21" s="2"/>
      <c r="L21" s="6" t="s">
        <v>130</v>
      </c>
    </row>
    <row r="22" spans="1:12" ht="15" thickBot="1">
      <c r="A22" s="2" t="s">
        <v>133</v>
      </c>
      <c r="B22" s="2" t="s">
        <v>82</v>
      </c>
      <c r="C22" s="2" t="s">
        <v>40</v>
      </c>
      <c r="D22" s="2" t="s">
        <v>52</v>
      </c>
      <c r="E22" s="2" t="s">
        <v>113</v>
      </c>
      <c r="F22" s="2" t="s">
        <v>135</v>
      </c>
      <c r="G22" s="2" t="s">
        <v>71</v>
      </c>
      <c r="H22" s="2" t="s">
        <v>36</v>
      </c>
      <c r="I22" s="2"/>
      <c r="J22" s="2"/>
      <c r="K22" s="2"/>
      <c r="L22" s="6" t="s">
        <v>82</v>
      </c>
    </row>
    <row r="23" spans="1:12" ht="15" thickBot="1">
      <c r="A23" s="2" t="s">
        <v>137</v>
      </c>
      <c r="B23" s="2" t="s">
        <v>138</v>
      </c>
      <c r="C23" s="2" t="s">
        <v>40</v>
      </c>
      <c r="D23" s="2" t="s">
        <v>119</v>
      </c>
      <c r="E23" s="2" t="s">
        <v>113</v>
      </c>
      <c r="F23" s="2" t="s">
        <v>140</v>
      </c>
      <c r="G23" s="2" t="s">
        <v>141</v>
      </c>
      <c r="H23" s="2" t="s">
        <v>122</v>
      </c>
      <c r="I23" s="2"/>
      <c r="J23" s="2"/>
      <c r="K23" s="2"/>
      <c r="L23" s="6" t="s">
        <v>138</v>
      </c>
    </row>
    <row r="24" spans="1:12" ht="15" thickBot="1">
      <c r="A24" s="2" t="s">
        <v>143</v>
      </c>
      <c r="B24" s="2" t="s">
        <v>144</v>
      </c>
      <c r="C24" s="2" t="s">
        <v>40</v>
      </c>
      <c r="D24" s="2" t="s">
        <v>52</v>
      </c>
      <c r="E24" s="2" t="s">
        <v>113</v>
      </c>
      <c r="F24" s="2" t="s">
        <v>146</v>
      </c>
      <c r="G24" s="2" t="s">
        <v>147</v>
      </c>
      <c r="H24" s="2" t="s">
        <v>36</v>
      </c>
      <c r="I24" s="2"/>
      <c r="J24" s="2"/>
      <c r="K24" s="2"/>
      <c r="L24" s="6" t="s">
        <v>144</v>
      </c>
    </row>
    <row r="25" spans="1:12" ht="15" thickBot="1">
      <c r="A25" s="2" t="s">
        <v>149</v>
      </c>
      <c r="B25" s="2" t="s">
        <v>150</v>
      </c>
      <c r="C25" s="2" t="s">
        <v>40</v>
      </c>
      <c r="D25" s="2" t="s">
        <v>152</v>
      </c>
      <c r="E25" s="2" t="s">
        <v>113</v>
      </c>
      <c r="F25" s="2" t="s">
        <v>153</v>
      </c>
      <c r="G25" s="2" t="s">
        <v>154</v>
      </c>
      <c r="H25" s="2" t="s">
        <v>155</v>
      </c>
      <c r="I25" s="2"/>
      <c r="J25" s="2"/>
      <c r="K25" s="2"/>
      <c r="L25" s="6" t="s">
        <v>150</v>
      </c>
    </row>
    <row r="26" spans="1:12" ht="15" thickBot="1">
      <c r="A26" s="2" t="s">
        <v>156</v>
      </c>
      <c r="B26" s="2" t="s">
        <v>157</v>
      </c>
      <c r="C26" s="2" t="s">
        <v>40</v>
      </c>
      <c r="D26" s="2" t="s">
        <v>52</v>
      </c>
      <c r="E26" s="2" t="s">
        <v>113</v>
      </c>
      <c r="F26" s="2" t="s">
        <v>153</v>
      </c>
      <c r="G26" s="2" t="s">
        <v>154</v>
      </c>
      <c r="H26" s="2" t="s">
        <v>155</v>
      </c>
      <c r="I26" s="2"/>
      <c r="J26" s="2"/>
      <c r="K26" s="2"/>
      <c r="L26" s="6" t="s">
        <v>157</v>
      </c>
    </row>
    <row r="27" spans="1:12" ht="15" thickBot="1">
      <c r="A27" s="2" t="s">
        <v>160</v>
      </c>
      <c r="B27" s="2" t="s">
        <v>161</v>
      </c>
      <c r="C27" s="2" t="s">
        <v>40</v>
      </c>
      <c r="D27" s="2" t="s">
        <v>164</v>
      </c>
      <c r="E27" s="2" t="s">
        <v>165</v>
      </c>
      <c r="F27" s="2" t="s">
        <v>166</v>
      </c>
      <c r="G27" s="2" t="s">
        <v>167</v>
      </c>
      <c r="H27" s="2" t="s">
        <v>36</v>
      </c>
      <c r="I27" s="2"/>
      <c r="J27" s="2"/>
      <c r="K27" s="2"/>
      <c r="L27" s="6" t="s">
        <v>161</v>
      </c>
    </row>
    <row r="28" spans="1:12" ht="15" thickBot="1">
      <c r="A28" s="2" t="s">
        <v>169</v>
      </c>
      <c r="B28" s="2" t="s">
        <v>170</v>
      </c>
      <c r="C28" s="2" t="s">
        <v>40</v>
      </c>
      <c r="D28" s="2" t="s">
        <v>172</v>
      </c>
      <c r="E28" s="2" t="s">
        <v>173</v>
      </c>
      <c r="F28" s="2" t="s">
        <v>174</v>
      </c>
      <c r="G28" s="2" t="s">
        <v>46</v>
      </c>
      <c r="H28" s="2" t="s">
        <v>47</v>
      </c>
      <c r="I28" s="2"/>
      <c r="J28" s="2"/>
      <c r="K28" s="2"/>
      <c r="L28" s="6" t="s">
        <v>170</v>
      </c>
    </row>
    <row r="29" spans="1:12" ht="15" thickBot="1">
      <c r="A29" s="2" t="s">
        <v>175</v>
      </c>
      <c r="B29" s="2" t="s">
        <v>176</v>
      </c>
      <c r="C29" s="2" t="s">
        <v>40</v>
      </c>
      <c r="D29" s="2" t="s">
        <v>172</v>
      </c>
      <c r="E29" s="2" t="s">
        <v>173</v>
      </c>
      <c r="F29" s="2" t="s">
        <v>45</v>
      </c>
      <c r="G29" s="2" t="s">
        <v>46</v>
      </c>
      <c r="H29" s="2" t="s">
        <v>47</v>
      </c>
      <c r="I29" s="2"/>
      <c r="J29" s="2"/>
      <c r="K29" s="2"/>
      <c r="L29" s="6" t="s">
        <v>176</v>
      </c>
    </row>
    <row r="30" spans="1:12" ht="15" thickBot="1">
      <c r="A30" s="2" t="s">
        <v>178</v>
      </c>
      <c r="B30" s="2" t="s">
        <v>179</v>
      </c>
      <c r="C30" s="2" t="s">
        <v>40</v>
      </c>
      <c r="D30" s="2" t="s">
        <v>172</v>
      </c>
      <c r="E30" s="2" t="s">
        <v>173</v>
      </c>
      <c r="F30" s="2" t="s">
        <v>45</v>
      </c>
      <c r="G30" s="2" t="s">
        <v>46</v>
      </c>
      <c r="H30" s="2" t="s">
        <v>47</v>
      </c>
      <c r="I30" s="2"/>
      <c r="J30" s="2"/>
      <c r="K30" s="2"/>
      <c r="L30" s="6" t="s">
        <v>179</v>
      </c>
    </row>
    <row r="31" spans="1:12" ht="15" thickBot="1">
      <c r="A31" s="2" t="s">
        <v>181</v>
      </c>
      <c r="B31" s="2" t="s">
        <v>182</v>
      </c>
      <c r="C31" s="2" t="s">
        <v>40</v>
      </c>
      <c r="D31" s="2" t="s">
        <v>172</v>
      </c>
      <c r="E31" s="2" t="s">
        <v>173</v>
      </c>
      <c r="F31" s="2" t="s">
        <v>45</v>
      </c>
      <c r="G31" s="2" t="s">
        <v>46</v>
      </c>
      <c r="H31" s="2" t="s">
        <v>47</v>
      </c>
      <c r="I31" s="2"/>
      <c r="J31" s="2"/>
      <c r="K31" s="2"/>
      <c r="L31" s="6" t="s">
        <v>182</v>
      </c>
    </row>
    <row r="32" spans="1:12" ht="15" thickBot="1">
      <c r="A32" s="2" t="s">
        <v>184</v>
      </c>
      <c r="B32" s="2" t="s">
        <v>185</v>
      </c>
      <c r="C32" s="2" t="s">
        <v>40</v>
      </c>
      <c r="D32" s="2" t="s">
        <v>172</v>
      </c>
      <c r="E32" s="2" t="s">
        <v>173</v>
      </c>
      <c r="F32" s="2" t="s">
        <v>45</v>
      </c>
      <c r="G32" s="2" t="s">
        <v>46</v>
      </c>
      <c r="H32" s="2" t="s">
        <v>47</v>
      </c>
      <c r="I32" s="2"/>
      <c r="J32" s="2"/>
      <c r="K32" s="2"/>
      <c r="L32" s="6" t="s">
        <v>185</v>
      </c>
    </row>
    <row r="33" spans="1:12" ht="15" thickBot="1">
      <c r="A33" s="2" t="s">
        <v>187</v>
      </c>
      <c r="B33" s="2" t="s">
        <v>188</v>
      </c>
      <c r="C33" s="2" t="s">
        <v>40</v>
      </c>
      <c r="D33" s="2" t="s">
        <v>172</v>
      </c>
      <c r="E33" s="2" t="s">
        <v>173</v>
      </c>
      <c r="F33" s="2" t="s">
        <v>45</v>
      </c>
      <c r="G33" s="2" t="s">
        <v>46</v>
      </c>
      <c r="H33" s="2" t="s">
        <v>47</v>
      </c>
      <c r="I33" s="2"/>
      <c r="J33" s="2"/>
      <c r="K33" s="2"/>
      <c r="L33" s="6" t="s">
        <v>188</v>
      </c>
    </row>
    <row r="34" spans="1:12" ht="15" thickBot="1">
      <c r="A34" s="2" t="s">
        <v>190</v>
      </c>
      <c r="B34" s="2" t="s">
        <v>191</v>
      </c>
      <c r="C34" s="2" t="s">
        <v>40</v>
      </c>
      <c r="D34" s="2" t="s">
        <v>172</v>
      </c>
      <c r="E34" s="2" t="s">
        <v>173</v>
      </c>
      <c r="F34" s="2" t="s">
        <v>45</v>
      </c>
      <c r="G34" s="2" t="s">
        <v>46</v>
      </c>
      <c r="H34" s="2" t="s">
        <v>47</v>
      </c>
      <c r="I34" s="2"/>
      <c r="J34" s="2"/>
      <c r="K34" s="2"/>
      <c r="L34" s="6" t="s">
        <v>191</v>
      </c>
    </row>
    <row r="35" spans="1:12" ht="15" thickBot="1">
      <c r="A35" s="2" t="s">
        <v>193</v>
      </c>
      <c r="B35" s="2" t="s">
        <v>194</v>
      </c>
      <c r="C35" s="2" t="s">
        <v>40</v>
      </c>
      <c r="D35" s="2" t="s">
        <v>172</v>
      </c>
      <c r="E35" s="2" t="s">
        <v>173</v>
      </c>
      <c r="F35" s="2" t="s">
        <v>45</v>
      </c>
      <c r="G35" s="2" t="s">
        <v>46</v>
      </c>
      <c r="H35" s="2" t="s">
        <v>47</v>
      </c>
      <c r="I35" s="2"/>
      <c r="J35" s="2"/>
      <c r="K35" s="2"/>
      <c r="L35" s="6" t="s">
        <v>194</v>
      </c>
    </row>
    <row r="36" spans="1:12" ht="15" thickBot="1">
      <c r="A36" s="2" t="s">
        <v>196</v>
      </c>
      <c r="B36" s="2" t="s">
        <v>197</v>
      </c>
      <c r="C36" s="2" t="s">
        <v>40</v>
      </c>
      <c r="D36" s="2" t="s">
        <v>172</v>
      </c>
      <c r="E36" s="2" t="s">
        <v>173</v>
      </c>
      <c r="F36" s="2" t="s">
        <v>45</v>
      </c>
      <c r="G36" s="2" t="s">
        <v>46</v>
      </c>
      <c r="H36" s="2" t="s">
        <v>47</v>
      </c>
      <c r="I36" s="2"/>
      <c r="J36" s="2"/>
      <c r="K36" s="2"/>
      <c r="L36" s="6" t="s">
        <v>197</v>
      </c>
    </row>
    <row r="37" spans="1:12" ht="15" thickBot="1">
      <c r="A37" s="2" t="s">
        <v>199</v>
      </c>
      <c r="B37" s="2" t="s">
        <v>200</v>
      </c>
      <c r="C37" s="2" t="s">
        <v>40</v>
      </c>
      <c r="D37" s="2" t="s">
        <v>202</v>
      </c>
      <c r="E37" s="2" t="s">
        <v>203</v>
      </c>
      <c r="F37" s="2" t="s">
        <v>88</v>
      </c>
      <c r="G37" s="2" t="s">
        <v>89</v>
      </c>
      <c r="H37" s="2" t="s">
        <v>47</v>
      </c>
      <c r="I37" s="2"/>
      <c r="J37" s="2"/>
      <c r="K37" s="2"/>
      <c r="L37" s="6" t="s">
        <v>200</v>
      </c>
    </row>
    <row r="38" spans="1:12" ht="15" thickBot="1">
      <c r="A38" s="2" t="s">
        <v>205</v>
      </c>
      <c r="B38" s="2" t="s">
        <v>206</v>
      </c>
      <c r="C38" s="2" t="s">
        <v>40</v>
      </c>
      <c r="D38" s="2" t="s">
        <v>208</v>
      </c>
      <c r="E38" s="2" t="s">
        <v>99</v>
      </c>
      <c r="F38" s="2" t="s">
        <v>209</v>
      </c>
      <c r="G38" s="2" t="s">
        <v>210</v>
      </c>
      <c r="H38" s="2" t="s">
        <v>211</v>
      </c>
      <c r="I38" s="2" t="s">
        <v>212</v>
      </c>
      <c r="J38" s="2" t="s">
        <v>213</v>
      </c>
      <c r="K38" s="2" t="s">
        <v>214</v>
      </c>
      <c r="L38" s="6" t="s">
        <v>206</v>
      </c>
    </row>
    <row r="39" spans="1:12" ht="15" thickBot="1">
      <c r="A39" s="2" t="s">
        <v>216</v>
      </c>
      <c r="B39" s="2" t="s">
        <v>217</v>
      </c>
      <c r="C39" s="2" t="s">
        <v>40</v>
      </c>
      <c r="D39" s="2" t="s">
        <v>208</v>
      </c>
      <c r="E39" s="2" t="s">
        <v>99</v>
      </c>
      <c r="F39" s="2" t="s">
        <v>219</v>
      </c>
      <c r="G39" s="2" t="s">
        <v>46</v>
      </c>
      <c r="H39" s="2" t="s">
        <v>47</v>
      </c>
      <c r="I39" s="2" t="s">
        <v>220</v>
      </c>
      <c r="J39" s="2" t="s">
        <v>221</v>
      </c>
      <c r="K39" s="2" t="s">
        <v>222</v>
      </c>
      <c r="L39" s="6" t="s">
        <v>217</v>
      </c>
    </row>
    <row r="40" spans="1:12" ht="15" thickBot="1">
      <c r="A40" s="2" t="s">
        <v>223</v>
      </c>
      <c r="B40" s="2" t="s">
        <v>224</v>
      </c>
      <c r="C40" s="2" t="s">
        <v>40</v>
      </c>
      <c r="D40" s="2" t="s">
        <v>208</v>
      </c>
      <c r="E40" s="2" t="s">
        <v>99</v>
      </c>
      <c r="F40" s="2" t="s">
        <v>219</v>
      </c>
      <c r="G40" s="2" t="s">
        <v>46</v>
      </c>
      <c r="H40" s="2" t="s">
        <v>47</v>
      </c>
      <c r="I40" s="2" t="s">
        <v>212</v>
      </c>
      <c r="J40" s="2" t="s">
        <v>213</v>
      </c>
      <c r="K40" s="2" t="s">
        <v>214</v>
      </c>
      <c r="L40" s="6" t="s">
        <v>224</v>
      </c>
    </row>
    <row r="41" spans="1:12" ht="15" thickBot="1">
      <c r="A41" s="2" t="s">
        <v>226</v>
      </c>
      <c r="B41" s="2" t="s">
        <v>227</v>
      </c>
      <c r="C41" s="2" t="s">
        <v>40</v>
      </c>
      <c r="D41" s="2" t="s">
        <v>208</v>
      </c>
      <c r="E41" s="2" t="s">
        <v>99</v>
      </c>
      <c r="F41" s="2" t="s">
        <v>219</v>
      </c>
      <c r="G41" s="2" t="s">
        <v>46</v>
      </c>
      <c r="H41" s="2" t="s">
        <v>47</v>
      </c>
      <c r="I41" s="2" t="s">
        <v>212</v>
      </c>
      <c r="J41" s="2" t="s">
        <v>229</v>
      </c>
      <c r="K41" s="2" t="s">
        <v>230</v>
      </c>
      <c r="L41" s="6" t="s">
        <v>227</v>
      </c>
    </row>
    <row r="42" spans="1:12" ht="15" thickBot="1">
      <c r="A42" s="2" t="s">
        <v>231</v>
      </c>
      <c r="B42" s="2" t="s">
        <v>232</v>
      </c>
      <c r="C42" s="2" t="s">
        <v>40</v>
      </c>
      <c r="D42" s="2" t="s">
        <v>208</v>
      </c>
      <c r="E42" s="2" t="s">
        <v>99</v>
      </c>
      <c r="F42" s="2" t="s">
        <v>219</v>
      </c>
      <c r="G42" s="2" t="s">
        <v>46</v>
      </c>
      <c r="H42" s="2" t="s">
        <v>47</v>
      </c>
      <c r="I42" s="2" t="s">
        <v>220</v>
      </c>
      <c r="J42" s="2" t="s">
        <v>229</v>
      </c>
      <c r="K42" s="2" t="s">
        <v>233</v>
      </c>
      <c r="L42" s="6" t="s">
        <v>232</v>
      </c>
    </row>
    <row r="43" spans="1:12" ht="15" thickBot="1">
      <c r="A43" s="2" t="s">
        <v>235</v>
      </c>
      <c r="B43" s="2" t="s">
        <v>236</v>
      </c>
      <c r="C43" s="2" t="s">
        <v>40</v>
      </c>
      <c r="D43" s="2" t="s">
        <v>208</v>
      </c>
      <c r="E43" s="2" t="s">
        <v>99</v>
      </c>
      <c r="F43" s="2" t="s">
        <v>238</v>
      </c>
      <c r="G43" s="2" t="s">
        <v>239</v>
      </c>
      <c r="H43" s="2" t="s">
        <v>36</v>
      </c>
      <c r="I43" s="2" t="s">
        <v>212</v>
      </c>
      <c r="J43" s="2" t="s">
        <v>229</v>
      </c>
      <c r="K43" s="2" t="s">
        <v>230</v>
      </c>
      <c r="L43" s="6" t="s">
        <v>236</v>
      </c>
    </row>
    <row r="44" spans="1:12" ht="15" thickBot="1">
      <c r="A44" s="2" t="s">
        <v>241</v>
      </c>
      <c r="B44" s="2" t="s">
        <v>242</v>
      </c>
      <c r="C44" s="2" t="s">
        <v>40</v>
      </c>
      <c r="D44" s="2" t="s">
        <v>208</v>
      </c>
      <c r="E44" s="2" t="s">
        <v>99</v>
      </c>
      <c r="F44" s="2" t="s">
        <v>244</v>
      </c>
      <c r="G44" s="2" t="s">
        <v>89</v>
      </c>
      <c r="H44" s="2" t="s">
        <v>47</v>
      </c>
      <c r="I44" s="2" t="s">
        <v>212</v>
      </c>
      <c r="J44" s="2" t="s">
        <v>245</v>
      </c>
      <c r="K44" s="2" t="s">
        <v>246</v>
      </c>
      <c r="L44" s="6" t="s">
        <v>242</v>
      </c>
    </row>
    <row r="45" spans="1:12" ht="15" thickBot="1">
      <c r="A45" s="2" t="s">
        <v>248</v>
      </c>
      <c r="B45" s="2" t="s">
        <v>249</v>
      </c>
      <c r="C45" s="2" t="s">
        <v>40</v>
      </c>
      <c r="D45" s="2" t="s">
        <v>208</v>
      </c>
      <c r="E45" s="2" t="s">
        <v>99</v>
      </c>
      <c r="F45" s="2" t="s">
        <v>107</v>
      </c>
      <c r="G45" s="2" t="s">
        <v>251</v>
      </c>
      <c r="H45" s="2" t="s">
        <v>36</v>
      </c>
      <c r="I45" s="2" t="s">
        <v>212</v>
      </c>
      <c r="J45" s="2" t="s">
        <v>213</v>
      </c>
      <c r="K45" s="2" t="s">
        <v>252</v>
      </c>
      <c r="L45" s="6" t="s">
        <v>249</v>
      </c>
    </row>
    <row r="46" spans="1:12" ht="15" thickBot="1">
      <c r="A46" s="2" t="s">
        <v>254</v>
      </c>
      <c r="B46" s="2" t="s">
        <v>255</v>
      </c>
      <c r="C46" s="2" t="s">
        <v>40</v>
      </c>
      <c r="D46" s="2" t="s">
        <v>172</v>
      </c>
      <c r="E46" s="2" t="s">
        <v>257</v>
      </c>
      <c r="F46" s="2" t="s">
        <v>258</v>
      </c>
      <c r="G46" s="2" t="s">
        <v>259</v>
      </c>
      <c r="H46" s="2" t="s">
        <v>47</v>
      </c>
      <c r="I46" s="2" t="s">
        <v>212</v>
      </c>
      <c r="J46" s="2" t="s">
        <v>221</v>
      </c>
      <c r="K46" s="2" t="s">
        <v>260</v>
      </c>
      <c r="L46" s="6" t="s">
        <v>255</v>
      </c>
    </row>
    <row r="47" spans="1:12" ht="15" thickBot="1">
      <c r="A47" s="2" t="s">
        <v>262</v>
      </c>
      <c r="B47" s="2" t="s">
        <v>263</v>
      </c>
      <c r="C47" s="2" t="s">
        <v>40</v>
      </c>
      <c r="D47" s="2" t="s">
        <v>208</v>
      </c>
      <c r="E47" s="2" t="s">
        <v>99</v>
      </c>
      <c r="F47" s="2" t="s">
        <v>265</v>
      </c>
      <c r="G47" s="2" t="s">
        <v>266</v>
      </c>
      <c r="H47" s="2" t="s">
        <v>267</v>
      </c>
      <c r="I47" s="2" t="s">
        <v>220</v>
      </c>
      <c r="J47" s="2" t="s">
        <v>213</v>
      </c>
      <c r="K47" s="2" t="s">
        <v>252</v>
      </c>
      <c r="L47" s="6" t="s">
        <v>263</v>
      </c>
    </row>
    <row r="48" spans="1:12" ht="15" thickBot="1">
      <c r="A48" s="2" t="s">
        <v>269</v>
      </c>
      <c r="B48" s="2" t="s">
        <v>270</v>
      </c>
      <c r="C48" s="2" t="s">
        <v>40</v>
      </c>
      <c r="D48" s="2" t="s">
        <v>208</v>
      </c>
      <c r="E48" s="2" t="s">
        <v>99</v>
      </c>
      <c r="F48" s="2" t="s">
        <v>272</v>
      </c>
      <c r="G48" s="2" t="s">
        <v>71</v>
      </c>
      <c r="H48" s="2" t="s">
        <v>36</v>
      </c>
      <c r="I48" s="2" t="s">
        <v>212</v>
      </c>
      <c r="J48" s="2" t="s">
        <v>229</v>
      </c>
      <c r="K48" s="2" t="s">
        <v>230</v>
      </c>
      <c r="L48" s="6" t="s">
        <v>270</v>
      </c>
    </row>
    <row r="49" spans="1:12" ht="15" thickBot="1">
      <c r="A49" s="2" t="s">
        <v>274</v>
      </c>
      <c r="B49" s="2" t="s">
        <v>275</v>
      </c>
      <c r="C49" s="2" t="s">
        <v>40</v>
      </c>
      <c r="D49" s="2" t="s">
        <v>113</v>
      </c>
      <c r="E49" s="2" t="s">
        <v>203</v>
      </c>
      <c r="F49" s="2" t="s">
        <v>277</v>
      </c>
      <c r="G49" s="2" t="s">
        <v>278</v>
      </c>
      <c r="H49" s="2" t="s">
        <v>36</v>
      </c>
      <c r="I49" s="2"/>
      <c r="J49" s="2" t="s">
        <v>279</v>
      </c>
      <c r="K49" s="2" t="s">
        <v>280</v>
      </c>
      <c r="L49" s="6" t="s">
        <v>275</v>
      </c>
    </row>
    <row r="50" spans="1:12" ht="15" thickBot="1">
      <c r="A50" s="2" t="s">
        <v>282</v>
      </c>
      <c r="B50" s="2" t="s">
        <v>283</v>
      </c>
      <c r="C50" s="2" t="s">
        <v>40</v>
      </c>
      <c r="D50" s="2" t="s">
        <v>164</v>
      </c>
      <c r="E50" s="2" t="s">
        <v>285</v>
      </c>
      <c r="F50" s="2" t="s">
        <v>286</v>
      </c>
      <c r="G50" s="2" t="s">
        <v>287</v>
      </c>
      <c r="H50" s="2" t="s">
        <v>102</v>
      </c>
      <c r="I50" s="2"/>
      <c r="J50" s="2" t="s">
        <v>245</v>
      </c>
      <c r="K50" s="2" t="s">
        <v>288</v>
      </c>
      <c r="L50" s="6" t="s">
        <v>283</v>
      </c>
    </row>
    <row r="51" spans="1:12" ht="15" thickBot="1">
      <c r="A51" s="2" t="s">
        <v>289</v>
      </c>
      <c r="B51" s="2" t="s">
        <v>290</v>
      </c>
      <c r="C51" s="2" t="s">
        <v>40</v>
      </c>
      <c r="D51" s="2" t="s">
        <v>202</v>
      </c>
      <c r="E51" s="2" t="s">
        <v>203</v>
      </c>
      <c r="F51" s="2" t="s">
        <v>265</v>
      </c>
      <c r="G51" s="2" t="s">
        <v>266</v>
      </c>
      <c r="H51" s="2" t="s">
        <v>267</v>
      </c>
      <c r="I51" s="2"/>
      <c r="J51" s="2" t="s">
        <v>221</v>
      </c>
      <c r="K51" s="2" t="s">
        <v>292</v>
      </c>
      <c r="L51" s="6" t="s">
        <v>290</v>
      </c>
    </row>
    <row r="52" spans="1:12" ht="15" thickBot="1">
      <c r="A52" s="2" t="s">
        <v>294</v>
      </c>
      <c r="B52" s="2" t="s">
        <v>295</v>
      </c>
      <c r="C52" s="2" t="s">
        <v>40</v>
      </c>
      <c r="D52" s="2" t="s">
        <v>202</v>
      </c>
      <c r="E52" s="2" t="s">
        <v>203</v>
      </c>
      <c r="F52" s="2" t="s">
        <v>297</v>
      </c>
      <c r="G52" s="2" t="s">
        <v>298</v>
      </c>
      <c r="H52" s="2" t="s">
        <v>36</v>
      </c>
      <c r="I52" s="2"/>
      <c r="J52" s="2" t="s">
        <v>229</v>
      </c>
      <c r="K52" s="2" t="s">
        <v>299</v>
      </c>
      <c r="L52" s="6" t="s">
        <v>295</v>
      </c>
    </row>
    <row r="53" spans="1:12" ht="15" thickBot="1">
      <c r="A53" s="2" t="s">
        <v>300</v>
      </c>
      <c r="B53" s="2" t="s">
        <v>191</v>
      </c>
      <c r="C53" s="2" t="s">
        <v>40</v>
      </c>
      <c r="D53" s="2" t="s">
        <v>202</v>
      </c>
      <c r="E53" s="2" t="s">
        <v>203</v>
      </c>
      <c r="F53" s="2" t="s">
        <v>45</v>
      </c>
      <c r="G53" s="2" t="s">
        <v>46</v>
      </c>
      <c r="H53" s="2" t="s">
        <v>47</v>
      </c>
      <c r="I53" s="2"/>
      <c r="J53" s="2" t="s">
        <v>229</v>
      </c>
      <c r="K53" s="2" t="s">
        <v>230</v>
      </c>
      <c r="L53" s="6" t="s">
        <v>191</v>
      </c>
    </row>
    <row r="54" spans="1:12" ht="15" thickBot="1">
      <c r="A54" s="2" t="s">
        <v>302</v>
      </c>
      <c r="B54" s="2" t="s">
        <v>303</v>
      </c>
      <c r="C54" s="2" t="s">
        <v>40</v>
      </c>
      <c r="D54" s="2" t="s">
        <v>202</v>
      </c>
      <c r="E54" s="2" t="s">
        <v>203</v>
      </c>
      <c r="F54" s="2" t="s">
        <v>45</v>
      </c>
      <c r="G54" s="2" t="s">
        <v>46</v>
      </c>
      <c r="H54" s="2" t="s">
        <v>47</v>
      </c>
      <c r="I54" s="2"/>
      <c r="J54" s="2" t="s">
        <v>229</v>
      </c>
      <c r="K54" s="2" t="s">
        <v>233</v>
      </c>
      <c r="L54" s="6" t="s">
        <v>303</v>
      </c>
    </row>
    <row r="55" spans="1:12" ht="15" thickBot="1">
      <c r="A55" s="2" t="s">
        <v>305</v>
      </c>
      <c r="B55" s="2" t="s">
        <v>306</v>
      </c>
      <c r="C55" s="2" t="s">
        <v>40</v>
      </c>
      <c r="D55" s="2" t="s">
        <v>308</v>
      </c>
      <c r="E55" s="2" t="s">
        <v>203</v>
      </c>
      <c r="F55" s="2" t="s">
        <v>45</v>
      </c>
      <c r="G55" s="2" t="s">
        <v>46</v>
      </c>
      <c r="H55" s="2" t="s">
        <v>47</v>
      </c>
      <c r="I55" s="2"/>
      <c r="J55" s="2" t="s">
        <v>221</v>
      </c>
      <c r="K55" s="2" t="s">
        <v>292</v>
      </c>
      <c r="L55" s="6" t="s">
        <v>306</v>
      </c>
    </row>
    <row r="56" spans="1:12" ht="15" thickBot="1">
      <c r="A56" s="2" t="s">
        <v>309</v>
      </c>
      <c r="B56" s="2" t="s">
        <v>310</v>
      </c>
      <c r="C56" s="2" t="s">
        <v>40</v>
      </c>
      <c r="D56" s="2" t="s">
        <v>308</v>
      </c>
      <c r="E56" s="2" t="s">
        <v>203</v>
      </c>
      <c r="F56" s="2" t="s">
        <v>45</v>
      </c>
      <c r="G56" s="2" t="s">
        <v>46</v>
      </c>
      <c r="H56" s="2" t="s">
        <v>47</v>
      </c>
      <c r="I56" s="2"/>
      <c r="J56" s="2" t="s">
        <v>221</v>
      </c>
      <c r="K56" s="2" t="s">
        <v>292</v>
      </c>
      <c r="L56" s="6" t="s">
        <v>310</v>
      </c>
    </row>
    <row r="57" spans="1:12" ht="15" thickBot="1">
      <c r="A57" s="2" t="s">
        <v>312</v>
      </c>
      <c r="B57" s="2" t="s">
        <v>313</v>
      </c>
      <c r="C57" s="2" t="s">
        <v>40</v>
      </c>
      <c r="D57" s="2" t="s">
        <v>308</v>
      </c>
      <c r="E57" s="2" t="s">
        <v>203</v>
      </c>
      <c r="F57" s="2" t="s">
        <v>45</v>
      </c>
      <c r="G57" s="2" t="s">
        <v>46</v>
      </c>
      <c r="H57" s="2" t="s">
        <v>47</v>
      </c>
      <c r="I57" s="2"/>
      <c r="J57" s="2" t="s">
        <v>221</v>
      </c>
      <c r="K57" s="2" t="s">
        <v>292</v>
      </c>
      <c r="L57" s="6" t="s">
        <v>313</v>
      </c>
    </row>
    <row r="58" spans="1:12" ht="15" thickBot="1">
      <c r="A58" s="2" t="s">
        <v>315</v>
      </c>
      <c r="B58" s="2" t="s">
        <v>197</v>
      </c>
      <c r="C58" s="2" t="s">
        <v>40</v>
      </c>
      <c r="D58" s="2" t="s">
        <v>308</v>
      </c>
      <c r="E58" s="2" t="s">
        <v>203</v>
      </c>
      <c r="F58" s="2" t="s">
        <v>45</v>
      </c>
      <c r="G58" s="2" t="s">
        <v>46</v>
      </c>
      <c r="H58" s="2" t="s">
        <v>47</v>
      </c>
      <c r="I58" s="2"/>
      <c r="J58" s="2" t="s">
        <v>221</v>
      </c>
      <c r="K58" s="2" t="s">
        <v>292</v>
      </c>
      <c r="L58" s="6" t="s">
        <v>197</v>
      </c>
    </row>
    <row r="59" spans="1:12" ht="15" thickBot="1">
      <c r="A59" s="2" t="s">
        <v>317</v>
      </c>
      <c r="B59" s="2" t="s">
        <v>263</v>
      </c>
      <c r="C59" s="2" t="s">
        <v>40</v>
      </c>
      <c r="D59" s="2" t="s">
        <v>208</v>
      </c>
      <c r="E59" s="2" t="s">
        <v>99</v>
      </c>
      <c r="F59" s="2" t="s">
        <v>265</v>
      </c>
      <c r="G59" s="2" t="s">
        <v>266</v>
      </c>
      <c r="H59" s="2" t="s">
        <v>267</v>
      </c>
      <c r="I59" s="2" t="s">
        <v>319</v>
      </c>
      <c r="J59" s="2" t="s">
        <v>213</v>
      </c>
      <c r="K59" s="2" t="s">
        <v>252</v>
      </c>
      <c r="L59" s="6" t="s">
        <v>263</v>
      </c>
    </row>
    <row r="60" spans="1:12" ht="15" thickBot="1">
      <c r="A60" s="2" t="s">
        <v>320</v>
      </c>
      <c r="B60" s="2" t="s">
        <v>232</v>
      </c>
      <c r="C60" s="2" t="s">
        <v>40</v>
      </c>
      <c r="D60" s="2" t="s">
        <v>208</v>
      </c>
      <c r="E60" s="2" t="s">
        <v>99</v>
      </c>
      <c r="F60" s="2" t="s">
        <v>45</v>
      </c>
      <c r="G60" s="2" t="s">
        <v>46</v>
      </c>
      <c r="H60" s="2" t="s">
        <v>47</v>
      </c>
      <c r="I60" s="2" t="s">
        <v>319</v>
      </c>
      <c r="J60" s="2" t="s">
        <v>229</v>
      </c>
      <c r="K60" s="2" t="s">
        <v>233</v>
      </c>
      <c r="L60" s="6" t="s">
        <v>232</v>
      </c>
    </row>
    <row r="61" spans="1:12" ht="15" thickBot="1">
      <c r="A61" s="2" t="s">
        <v>322</v>
      </c>
      <c r="B61" s="2" t="s">
        <v>217</v>
      </c>
      <c r="C61" s="2" t="s">
        <v>40</v>
      </c>
      <c r="D61" s="2" t="s">
        <v>208</v>
      </c>
      <c r="E61" s="2" t="s">
        <v>99</v>
      </c>
      <c r="F61" s="2" t="s">
        <v>45</v>
      </c>
      <c r="G61" s="2" t="s">
        <v>46</v>
      </c>
      <c r="H61" s="2" t="s">
        <v>47</v>
      </c>
      <c r="I61" s="2" t="s">
        <v>319</v>
      </c>
      <c r="J61" s="2" t="s">
        <v>221</v>
      </c>
      <c r="K61" s="2" t="s">
        <v>222</v>
      </c>
      <c r="L61" s="6" t="s">
        <v>217</v>
      </c>
    </row>
    <row r="62" spans="1:12" ht="15" thickBot="1">
      <c r="A62" s="2" t="s">
        <v>324</v>
      </c>
      <c r="B62" s="2" t="s">
        <v>325</v>
      </c>
      <c r="C62" s="2" t="s">
        <v>40</v>
      </c>
      <c r="D62" s="2" t="s">
        <v>308</v>
      </c>
      <c r="E62" s="2" t="s">
        <v>203</v>
      </c>
      <c r="F62" s="2" t="s">
        <v>45</v>
      </c>
      <c r="G62" s="2" t="s">
        <v>46</v>
      </c>
      <c r="H62" s="2" t="s">
        <v>47</v>
      </c>
      <c r="I62" s="2"/>
      <c r="J62" s="2" t="s">
        <v>229</v>
      </c>
      <c r="K62" s="2" t="s">
        <v>230</v>
      </c>
      <c r="L62" s="6" t="s">
        <v>325</v>
      </c>
    </row>
    <row r="63" spans="1:12" ht="15" thickBot="1">
      <c r="A63" s="2" t="s">
        <v>327</v>
      </c>
      <c r="B63" s="2" t="s">
        <v>328</v>
      </c>
      <c r="C63" s="2" t="s">
        <v>40</v>
      </c>
      <c r="D63" s="2" t="s">
        <v>330</v>
      </c>
      <c r="E63" s="2" t="s">
        <v>331</v>
      </c>
      <c r="F63" s="2" t="s">
        <v>219</v>
      </c>
      <c r="G63" s="2" t="s">
        <v>46</v>
      </c>
      <c r="H63" s="2" t="s">
        <v>47</v>
      </c>
      <c r="I63" s="2"/>
      <c r="J63" s="2" t="s">
        <v>229</v>
      </c>
      <c r="K63" s="2" t="s">
        <v>230</v>
      </c>
      <c r="L63" s="6" t="s">
        <v>328</v>
      </c>
    </row>
    <row r="64" spans="1:12" ht="15" thickBot="1">
      <c r="A64" s="2" t="s">
        <v>332</v>
      </c>
      <c r="B64" s="2" t="s">
        <v>333</v>
      </c>
      <c r="C64" s="2" t="s">
        <v>40</v>
      </c>
      <c r="D64" s="2" t="s">
        <v>330</v>
      </c>
      <c r="E64" s="2" t="s">
        <v>331</v>
      </c>
      <c r="F64" s="2" t="s">
        <v>219</v>
      </c>
      <c r="G64" s="2" t="s">
        <v>46</v>
      </c>
      <c r="H64" s="2" t="s">
        <v>47</v>
      </c>
      <c r="I64" s="2"/>
      <c r="J64" s="2" t="s">
        <v>229</v>
      </c>
      <c r="K64" s="2" t="s">
        <v>230</v>
      </c>
      <c r="L64" s="6" t="s">
        <v>333</v>
      </c>
    </row>
    <row r="65" spans="1:12" ht="15" thickBot="1">
      <c r="A65" s="2" t="s">
        <v>335</v>
      </c>
      <c r="B65" s="2" t="s">
        <v>336</v>
      </c>
      <c r="C65" s="2" t="s">
        <v>40</v>
      </c>
      <c r="D65" s="2" t="s">
        <v>330</v>
      </c>
      <c r="E65" s="2" t="s">
        <v>331</v>
      </c>
      <c r="F65" s="2" t="s">
        <v>219</v>
      </c>
      <c r="G65" s="2" t="s">
        <v>46</v>
      </c>
      <c r="H65" s="2" t="s">
        <v>47</v>
      </c>
      <c r="I65" s="2"/>
      <c r="J65" s="2" t="s">
        <v>213</v>
      </c>
      <c r="K65" s="2" t="s">
        <v>252</v>
      </c>
      <c r="L65" s="6" t="s">
        <v>336</v>
      </c>
    </row>
    <row r="66" spans="1:12" ht="15" thickBot="1">
      <c r="A66" s="2" t="s">
        <v>339</v>
      </c>
      <c r="B66" s="2" t="s">
        <v>340</v>
      </c>
      <c r="C66" s="2" t="s">
        <v>40</v>
      </c>
      <c r="D66" s="2" t="s">
        <v>202</v>
      </c>
      <c r="E66" s="2" t="s">
        <v>208</v>
      </c>
      <c r="F66" s="2" t="s">
        <v>342</v>
      </c>
      <c r="G66" s="2" t="s">
        <v>343</v>
      </c>
      <c r="H66" s="2" t="s">
        <v>344</v>
      </c>
      <c r="I66" s="2"/>
      <c r="J66" s="2" t="s">
        <v>221</v>
      </c>
      <c r="K66" s="2" t="s">
        <v>345</v>
      </c>
      <c r="L66" s="6" t="s">
        <v>340</v>
      </c>
    </row>
    <row r="67" spans="1:12" ht="15" thickBot="1">
      <c r="A67" s="2" t="s">
        <v>346</v>
      </c>
      <c r="B67" s="2" t="s">
        <v>347</v>
      </c>
      <c r="C67" s="2" t="s">
        <v>40</v>
      </c>
      <c r="D67" s="2" t="s">
        <v>202</v>
      </c>
      <c r="E67" s="2" t="s">
        <v>203</v>
      </c>
      <c r="F67" s="2" t="s">
        <v>342</v>
      </c>
      <c r="G67" s="2" t="s">
        <v>343</v>
      </c>
      <c r="H67" s="2" t="s">
        <v>344</v>
      </c>
      <c r="I67" s="2"/>
      <c r="J67" s="2" t="s">
        <v>221</v>
      </c>
      <c r="K67" s="2" t="s">
        <v>345</v>
      </c>
      <c r="L67" s="6" t="s">
        <v>347</v>
      </c>
    </row>
    <row r="68" spans="1:12" ht="15" thickBot="1">
      <c r="A68" s="2" t="s">
        <v>350</v>
      </c>
      <c r="B68" s="2" t="s">
        <v>157</v>
      </c>
      <c r="C68" s="2" t="s">
        <v>40</v>
      </c>
      <c r="D68" s="2" t="s">
        <v>202</v>
      </c>
      <c r="E68" s="2" t="s">
        <v>203</v>
      </c>
      <c r="F68" s="2" t="s">
        <v>352</v>
      </c>
      <c r="G68" s="2" t="s">
        <v>154</v>
      </c>
      <c r="H68" s="2" t="s">
        <v>155</v>
      </c>
      <c r="I68" s="2"/>
      <c r="J68" s="2" t="s">
        <v>245</v>
      </c>
      <c r="K68" s="2" t="s">
        <v>246</v>
      </c>
      <c r="L68" s="6" t="s">
        <v>157</v>
      </c>
    </row>
    <row r="69" spans="1:12" ht="15" thickBot="1">
      <c r="A69" s="2" t="s">
        <v>353</v>
      </c>
      <c r="B69" s="2" t="s">
        <v>354</v>
      </c>
      <c r="C69" s="2" t="s">
        <v>40</v>
      </c>
      <c r="D69" s="2" t="s">
        <v>202</v>
      </c>
      <c r="E69" s="2" t="s">
        <v>203</v>
      </c>
      <c r="F69" s="2" t="s">
        <v>352</v>
      </c>
      <c r="G69" s="2" t="s">
        <v>154</v>
      </c>
      <c r="H69" s="2" t="s">
        <v>155</v>
      </c>
      <c r="I69" s="2"/>
      <c r="J69" s="2" t="s">
        <v>245</v>
      </c>
      <c r="K69" s="2" t="s">
        <v>246</v>
      </c>
      <c r="L69" s="6" t="s">
        <v>354</v>
      </c>
    </row>
    <row r="70" spans="1:12" ht="15" thickBot="1">
      <c r="A70" s="2" t="s">
        <v>356</v>
      </c>
      <c r="B70" s="2" t="s">
        <v>357</v>
      </c>
      <c r="C70" s="2" t="s">
        <v>40</v>
      </c>
      <c r="D70" s="2" t="s">
        <v>202</v>
      </c>
      <c r="E70" s="2" t="s">
        <v>203</v>
      </c>
      <c r="F70" s="2" t="s">
        <v>352</v>
      </c>
      <c r="G70" s="2" t="s">
        <v>154</v>
      </c>
      <c r="H70" s="2" t="s">
        <v>155</v>
      </c>
      <c r="I70" s="2"/>
      <c r="J70" s="2" t="s">
        <v>221</v>
      </c>
      <c r="K70" s="2" t="s">
        <v>222</v>
      </c>
      <c r="L70" s="6" t="s">
        <v>357</v>
      </c>
    </row>
    <row r="71" spans="1:12" ht="15" thickBot="1">
      <c r="A71" s="2" t="s">
        <v>360</v>
      </c>
      <c r="B71" s="2" t="s">
        <v>361</v>
      </c>
      <c r="C71" s="2" t="s">
        <v>40</v>
      </c>
      <c r="D71" s="2" t="s">
        <v>202</v>
      </c>
      <c r="E71" s="2" t="s">
        <v>203</v>
      </c>
      <c r="F71" s="2" t="s">
        <v>363</v>
      </c>
      <c r="G71" s="2" t="s">
        <v>364</v>
      </c>
      <c r="H71" s="2" t="s">
        <v>36</v>
      </c>
      <c r="I71" s="2"/>
      <c r="J71" s="2" t="s">
        <v>245</v>
      </c>
      <c r="K71" s="2" t="s">
        <v>288</v>
      </c>
      <c r="L71" s="6" t="s">
        <v>361</v>
      </c>
    </row>
    <row r="72" spans="1:12" ht="15" thickBot="1">
      <c r="A72" s="2" t="s">
        <v>365</v>
      </c>
      <c r="B72" s="2" t="s">
        <v>366</v>
      </c>
      <c r="C72" s="2" t="s">
        <v>40</v>
      </c>
      <c r="D72" s="2" t="s">
        <v>202</v>
      </c>
      <c r="E72" s="2" t="s">
        <v>203</v>
      </c>
      <c r="F72" s="2" t="s">
        <v>363</v>
      </c>
      <c r="G72" s="2" t="s">
        <v>364</v>
      </c>
      <c r="H72" s="2" t="s">
        <v>36</v>
      </c>
      <c r="I72" s="2"/>
      <c r="J72" s="2" t="s">
        <v>279</v>
      </c>
      <c r="K72" s="2" t="s">
        <v>280</v>
      </c>
      <c r="L72" s="6" t="s">
        <v>366</v>
      </c>
    </row>
    <row r="73" spans="1:12" ht="15" thickBot="1">
      <c r="A73" s="2" t="s">
        <v>369</v>
      </c>
      <c r="B73" s="2" t="s">
        <v>370</v>
      </c>
      <c r="C73" s="2" t="s">
        <v>40</v>
      </c>
      <c r="D73" s="2" t="s">
        <v>373</v>
      </c>
      <c r="E73" s="2" t="s">
        <v>374</v>
      </c>
      <c r="F73" s="2" t="s">
        <v>375</v>
      </c>
      <c r="G73" s="2" t="s">
        <v>376</v>
      </c>
      <c r="H73" s="2" t="s">
        <v>377</v>
      </c>
      <c r="I73" s="2"/>
      <c r="J73" s="2" t="s">
        <v>245</v>
      </c>
      <c r="K73" s="2" t="s">
        <v>288</v>
      </c>
      <c r="L73" s="6" t="s">
        <v>370</v>
      </c>
    </row>
    <row r="74" spans="1:12" ht="15" thickBot="1">
      <c r="A74" s="2" t="s">
        <v>378</v>
      </c>
      <c r="B74" s="2" t="s">
        <v>379</v>
      </c>
      <c r="C74" s="2" t="s">
        <v>40</v>
      </c>
      <c r="D74" s="2" t="s">
        <v>208</v>
      </c>
      <c r="E74" s="2" t="s">
        <v>99</v>
      </c>
      <c r="F74" s="2" t="s">
        <v>352</v>
      </c>
      <c r="G74" s="2" t="s">
        <v>154</v>
      </c>
      <c r="H74" s="2" t="s">
        <v>155</v>
      </c>
      <c r="I74" s="2"/>
      <c r="J74" s="2" t="s">
        <v>213</v>
      </c>
      <c r="K74" s="2" t="s">
        <v>214</v>
      </c>
      <c r="L74" s="6" t="s">
        <v>379</v>
      </c>
    </row>
    <row r="75" spans="1:12" ht="15" thickBot="1">
      <c r="A75" s="2" t="s">
        <v>382</v>
      </c>
      <c r="B75" s="2" t="s">
        <v>383</v>
      </c>
      <c r="C75" s="2" t="s">
        <v>40</v>
      </c>
      <c r="D75" s="2" t="s">
        <v>285</v>
      </c>
      <c r="E75" s="2" t="s">
        <v>385</v>
      </c>
      <c r="F75" s="2" t="s">
        <v>386</v>
      </c>
      <c r="G75" s="2" t="s">
        <v>210</v>
      </c>
      <c r="H75" s="2" t="s">
        <v>211</v>
      </c>
      <c r="I75" s="2" t="s">
        <v>387</v>
      </c>
      <c r="J75" s="2" t="s">
        <v>388</v>
      </c>
      <c r="K75" s="2" t="s">
        <v>389</v>
      </c>
      <c r="L75" s="6" t="s">
        <v>383</v>
      </c>
    </row>
    <row r="76" spans="1:12" ht="15" thickBot="1">
      <c r="A76" s="2" t="s">
        <v>391</v>
      </c>
      <c r="B76" s="2" t="s">
        <v>392</v>
      </c>
      <c r="C76" s="2" t="s">
        <v>40</v>
      </c>
      <c r="D76" s="2" t="s">
        <v>285</v>
      </c>
      <c r="E76" s="2" t="s">
        <v>385</v>
      </c>
      <c r="F76" s="2" t="s">
        <v>244</v>
      </c>
      <c r="G76" s="2" t="s">
        <v>394</v>
      </c>
      <c r="H76" s="2" t="s">
        <v>47</v>
      </c>
      <c r="I76" s="2" t="s">
        <v>387</v>
      </c>
      <c r="J76" s="2" t="s">
        <v>395</v>
      </c>
      <c r="K76" s="2" t="s">
        <v>396</v>
      </c>
      <c r="L76" s="6" t="s">
        <v>392</v>
      </c>
    </row>
    <row r="77" spans="1:12" ht="15" thickBot="1">
      <c r="A77" s="2" t="s">
        <v>397</v>
      </c>
      <c r="B77" s="2" t="s">
        <v>398</v>
      </c>
      <c r="C77" s="2" t="s">
        <v>40</v>
      </c>
      <c r="D77" s="2" t="s">
        <v>285</v>
      </c>
      <c r="E77" s="2" t="s">
        <v>385</v>
      </c>
      <c r="F77" s="2" t="s">
        <v>45</v>
      </c>
      <c r="G77" s="2" t="s">
        <v>46</v>
      </c>
      <c r="H77" s="2" t="s">
        <v>47</v>
      </c>
      <c r="I77" s="2" t="s">
        <v>400</v>
      </c>
      <c r="J77" s="2" t="s">
        <v>395</v>
      </c>
      <c r="K77" s="2" t="s">
        <v>396</v>
      </c>
      <c r="L77" s="6" t="s">
        <v>398</v>
      </c>
    </row>
    <row r="78" spans="1:12" ht="15" thickBot="1">
      <c r="A78" s="2" t="s">
        <v>402</v>
      </c>
      <c r="B78" s="2" t="s">
        <v>403</v>
      </c>
      <c r="C78" s="2" t="s">
        <v>40</v>
      </c>
      <c r="D78" s="2" t="s">
        <v>285</v>
      </c>
      <c r="E78" s="2" t="s">
        <v>405</v>
      </c>
      <c r="F78" s="2" t="s">
        <v>406</v>
      </c>
      <c r="G78" s="2" t="s">
        <v>407</v>
      </c>
      <c r="H78" s="2" t="s">
        <v>36</v>
      </c>
      <c r="I78" s="2" t="s">
        <v>387</v>
      </c>
      <c r="J78" s="2" t="s">
        <v>408</v>
      </c>
      <c r="K78" s="2" t="s">
        <v>409</v>
      </c>
      <c r="L78" s="6" t="s">
        <v>403</v>
      </c>
    </row>
    <row r="79" spans="1:12" ht="15" thickBot="1">
      <c r="A79" s="2" t="s">
        <v>410</v>
      </c>
      <c r="B79" s="2" t="s">
        <v>411</v>
      </c>
      <c r="C79" s="2" t="s">
        <v>40</v>
      </c>
      <c r="D79" s="2" t="s">
        <v>285</v>
      </c>
      <c r="E79" s="2" t="s">
        <v>413</v>
      </c>
      <c r="F79" s="2" t="s">
        <v>238</v>
      </c>
      <c r="G79" s="2" t="s">
        <v>239</v>
      </c>
      <c r="H79" s="2" t="s">
        <v>36</v>
      </c>
      <c r="I79" s="2" t="s">
        <v>387</v>
      </c>
      <c r="J79" s="2" t="s">
        <v>388</v>
      </c>
      <c r="K79" s="2" t="s">
        <v>389</v>
      </c>
      <c r="L79" s="6" t="s">
        <v>411</v>
      </c>
    </row>
    <row r="80" spans="1:12" ht="15" thickBot="1">
      <c r="A80" s="2" t="s">
        <v>415</v>
      </c>
      <c r="B80" s="2" t="s">
        <v>416</v>
      </c>
      <c r="C80" s="2" t="s">
        <v>40</v>
      </c>
      <c r="D80" s="2" t="s">
        <v>285</v>
      </c>
      <c r="E80" s="2" t="s">
        <v>385</v>
      </c>
      <c r="F80" s="2" t="s">
        <v>418</v>
      </c>
      <c r="G80" s="2" t="s">
        <v>259</v>
      </c>
      <c r="H80" s="2" t="s">
        <v>47</v>
      </c>
      <c r="I80" s="2" t="s">
        <v>387</v>
      </c>
      <c r="J80" s="2" t="s">
        <v>419</v>
      </c>
      <c r="K80" s="2" t="s">
        <v>420</v>
      </c>
      <c r="L80" s="6" t="s">
        <v>416</v>
      </c>
    </row>
    <row r="81" spans="1:12" ht="15" thickBot="1">
      <c r="A81" s="2" t="s">
        <v>421</v>
      </c>
      <c r="B81" s="2" t="s">
        <v>422</v>
      </c>
      <c r="C81" s="2" t="s">
        <v>40</v>
      </c>
      <c r="D81" s="2" t="s">
        <v>285</v>
      </c>
      <c r="E81" s="2" t="s">
        <v>385</v>
      </c>
      <c r="F81" s="2" t="s">
        <v>238</v>
      </c>
      <c r="G81" s="2" t="s">
        <v>239</v>
      </c>
      <c r="H81" s="2" t="s">
        <v>36</v>
      </c>
      <c r="I81" s="2" t="s">
        <v>387</v>
      </c>
      <c r="J81" s="2" t="s">
        <v>388</v>
      </c>
      <c r="K81" s="2" t="s">
        <v>389</v>
      </c>
      <c r="L81" s="6" t="s">
        <v>422</v>
      </c>
    </row>
    <row r="82" spans="1:12" ht="15" thickBot="1">
      <c r="A82" s="2" t="s">
        <v>424</v>
      </c>
      <c r="B82" s="2" t="s">
        <v>425</v>
      </c>
      <c r="C82" s="2" t="s">
        <v>40</v>
      </c>
      <c r="D82" s="2" t="s">
        <v>285</v>
      </c>
      <c r="E82" s="2" t="s">
        <v>385</v>
      </c>
      <c r="F82" s="2" t="s">
        <v>238</v>
      </c>
      <c r="G82" s="2" t="s">
        <v>239</v>
      </c>
      <c r="H82" s="2" t="s">
        <v>36</v>
      </c>
      <c r="I82" s="2" t="s">
        <v>387</v>
      </c>
      <c r="J82" s="2" t="s">
        <v>395</v>
      </c>
      <c r="K82" s="2" t="s">
        <v>396</v>
      </c>
      <c r="L82" s="6" t="s">
        <v>425</v>
      </c>
    </row>
    <row r="83" spans="1:12" ht="15" thickBot="1">
      <c r="A83" s="2" t="s">
        <v>427</v>
      </c>
      <c r="B83" s="2" t="s">
        <v>428</v>
      </c>
      <c r="C83" s="2" t="s">
        <v>40</v>
      </c>
      <c r="D83" s="2" t="s">
        <v>285</v>
      </c>
      <c r="E83" s="2" t="s">
        <v>413</v>
      </c>
      <c r="F83" s="2" t="s">
        <v>238</v>
      </c>
      <c r="G83" s="2" t="s">
        <v>239</v>
      </c>
      <c r="H83" s="2" t="s">
        <v>36</v>
      </c>
      <c r="I83" s="2" t="s">
        <v>400</v>
      </c>
      <c r="J83" s="2" t="s">
        <v>419</v>
      </c>
      <c r="K83" s="2" t="s">
        <v>430</v>
      </c>
      <c r="L83" s="6" t="s">
        <v>428</v>
      </c>
    </row>
    <row r="84" spans="1:12" ht="15" thickBot="1">
      <c r="A84" s="2" t="s">
        <v>431</v>
      </c>
      <c r="B84" s="2" t="s">
        <v>432</v>
      </c>
      <c r="C84" s="2" t="s">
        <v>40</v>
      </c>
      <c r="D84" s="2" t="s">
        <v>285</v>
      </c>
      <c r="E84" s="2" t="s">
        <v>434</v>
      </c>
      <c r="F84" s="2" t="s">
        <v>238</v>
      </c>
      <c r="G84" s="2" t="s">
        <v>239</v>
      </c>
      <c r="H84" s="2" t="s">
        <v>36</v>
      </c>
      <c r="I84" s="2" t="s">
        <v>400</v>
      </c>
      <c r="J84" s="2" t="s">
        <v>419</v>
      </c>
      <c r="K84" s="2" t="s">
        <v>430</v>
      </c>
      <c r="L84" s="6" t="s">
        <v>432</v>
      </c>
    </row>
    <row r="85" spans="1:12" ht="15" thickBot="1">
      <c r="A85" s="2" t="s">
        <v>435</v>
      </c>
      <c r="B85" s="2" t="s">
        <v>436</v>
      </c>
      <c r="C85" s="2" t="s">
        <v>40</v>
      </c>
      <c r="D85" s="2" t="s">
        <v>285</v>
      </c>
      <c r="E85" s="2" t="s">
        <v>385</v>
      </c>
      <c r="F85" s="2" t="s">
        <v>238</v>
      </c>
      <c r="G85" s="2" t="s">
        <v>239</v>
      </c>
      <c r="H85" s="2" t="s">
        <v>36</v>
      </c>
      <c r="I85" s="2" t="s">
        <v>387</v>
      </c>
      <c r="J85" s="2" t="s">
        <v>408</v>
      </c>
      <c r="K85" s="2" t="s">
        <v>438</v>
      </c>
      <c r="L85" s="6" t="s">
        <v>436</v>
      </c>
    </row>
    <row r="86" spans="1:12" ht="15" thickBot="1">
      <c r="A86" s="2" t="s">
        <v>440</v>
      </c>
      <c r="B86" s="2" t="s">
        <v>441</v>
      </c>
      <c r="C86" s="2" t="s">
        <v>40</v>
      </c>
      <c r="D86" s="2" t="s">
        <v>285</v>
      </c>
      <c r="E86" s="2" t="s">
        <v>413</v>
      </c>
      <c r="F86" s="2" t="s">
        <v>443</v>
      </c>
      <c r="G86" s="2" t="s">
        <v>444</v>
      </c>
      <c r="H86" s="2" t="s">
        <v>36</v>
      </c>
      <c r="I86" s="2" t="s">
        <v>400</v>
      </c>
      <c r="J86" s="2" t="s">
        <v>395</v>
      </c>
      <c r="K86" s="2" t="s">
        <v>445</v>
      </c>
      <c r="L86" s="6" t="s">
        <v>441</v>
      </c>
    </row>
    <row r="87" spans="1:12" ht="15" thickBot="1">
      <c r="A87" s="2" t="s">
        <v>447</v>
      </c>
      <c r="B87" s="2" t="s">
        <v>448</v>
      </c>
      <c r="C87" s="2" t="s">
        <v>40</v>
      </c>
      <c r="D87" s="2" t="s">
        <v>285</v>
      </c>
      <c r="E87" s="2" t="s">
        <v>405</v>
      </c>
      <c r="F87" s="2" t="s">
        <v>166</v>
      </c>
      <c r="G87" s="2" t="s">
        <v>450</v>
      </c>
      <c r="H87" s="2" t="s">
        <v>36</v>
      </c>
      <c r="I87" s="2" t="s">
        <v>387</v>
      </c>
      <c r="J87" s="2" t="s">
        <v>419</v>
      </c>
      <c r="K87" s="2" t="s">
        <v>420</v>
      </c>
      <c r="L87" s="6" t="s">
        <v>448</v>
      </c>
    </row>
    <row r="88" spans="1:12" ht="15" thickBot="1">
      <c r="A88" s="2" t="s">
        <v>452</v>
      </c>
      <c r="B88" s="2" t="s">
        <v>453</v>
      </c>
      <c r="C88" s="2" t="s">
        <v>40</v>
      </c>
      <c r="D88" s="2" t="s">
        <v>285</v>
      </c>
      <c r="E88" s="2" t="s">
        <v>385</v>
      </c>
      <c r="F88" s="2" t="s">
        <v>244</v>
      </c>
      <c r="G88" s="2" t="s">
        <v>455</v>
      </c>
      <c r="H88" s="2" t="s">
        <v>47</v>
      </c>
      <c r="I88" s="2" t="s">
        <v>387</v>
      </c>
      <c r="J88" s="2" t="s">
        <v>456</v>
      </c>
      <c r="K88" s="2" t="s">
        <v>457</v>
      </c>
      <c r="L88" s="6" t="s">
        <v>453</v>
      </c>
    </row>
    <row r="89" spans="1:12" ht="15" thickBot="1">
      <c r="A89" s="2" t="s">
        <v>458</v>
      </c>
      <c r="B89" s="2" t="s">
        <v>459</v>
      </c>
      <c r="C89" s="2" t="s">
        <v>40</v>
      </c>
      <c r="D89" s="2" t="s">
        <v>285</v>
      </c>
      <c r="E89" s="2" t="s">
        <v>385</v>
      </c>
      <c r="F89" s="2" t="s">
        <v>244</v>
      </c>
      <c r="G89" s="2" t="s">
        <v>455</v>
      </c>
      <c r="H89" s="2" t="s">
        <v>47</v>
      </c>
      <c r="I89" s="2" t="s">
        <v>387</v>
      </c>
      <c r="J89" s="2" t="s">
        <v>395</v>
      </c>
      <c r="K89" s="2" t="s">
        <v>396</v>
      </c>
      <c r="L89" s="6" t="s">
        <v>459</v>
      </c>
    </row>
    <row r="90" spans="1:12" ht="15" thickBot="1">
      <c r="A90" s="2" t="s">
        <v>462</v>
      </c>
      <c r="B90" s="2" t="s">
        <v>463</v>
      </c>
      <c r="C90" s="2" t="s">
        <v>40</v>
      </c>
      <c r="D90" s="2" t="s">
        <v>285</v>
      </c>
      <c r="E90" s="2" t="s">
        <v>385</v>
      </c>
      <c r="F90" s="2" t="s">
        <v>244</v>
      </c>
      <c r="G90" s="2" t="s">
        <v>465</v>
      </c>
      <c r="H90" s="2" t="s">
        <v>466</v>
      </c>
      <c r="I90" s="2" t="s">
        <v>387</v>
      </c>
      <c r="J90" s="2" t="s">
        <v>456</v>
      </c>
      <c r="K90" s="2" t="s">
        <v>467</v>
      </c>
      <c r="L90" s="6" t="s">
        <v>463</v>
      </c>
    </row>
    <row r="91" spans="1:12" ht="15" thickBot="1">
      <c r="A91" s="2" t="s">
        <v>468</v>
      </c>
      <c r="B91" s="2" t="s">
        <v>469</v>
      </c>
      <c r="C91" s="2" t="s">
        <v>40</v>
      </c>
      <c r="D91" s="2" t="s">
        <v>285</v>
      </c>
      <c r="E91" s="2" t="s">
        <v>385</v>
      </c>
      <c r="F91" s="2" t="s">
        <v>244</v>
      </c>
      <c r="G91" s="2" t="s">
        <v>465</v>
      </c>
      <c r="H91" s="2" t="s">
        <v>466</v>
      </c>
      <c r="I91" s="2" t="s">
        <v>387</v>
      </c>
      <c r="J91" s="2" t="s">
        <v>395</v>
      </c>
      <c r="K91" s="2" t="s">
        <v>471</v>
      </c>
      <c r="L91" s="6" t="s">
        <v>560</v>
      </c>
    </row>
    <row r="92" spans="1:12" ht="15" thickBot="1">
      <c r="A92" s="2" t="s">
        <v>473</v>
      </c>
      <c r="B92" s="2" t="s">
        <v>474</v>
      </c>
      <c r="C92" s="2" t="s">
        <v>40</v>
      </c>
      <c r="D92" s="2" t="s">
        <v>285</v>
      </c>
      <c r="E92" s="2" t="s">
        <v>476</v>
      </c>
      <c r="F92" s="2" t="s">
        <v>477</v>
      </c>
      <c r="G92" s="2" t="s">
        <v>478</v>
      </c>
      <c r="H92" s="2" t="s">
        <v>36</v>
      </c>
      <c r="I92" s="2" t="s">
        <v>387</v>
      </c>
      <c r="J92" s="2" t="s">
        <v>408</v>
      </c>
      <c r="K92" s="2" t="s">
        <v>438</v>
      </c>
      <c r="L92" s="6" t="s">
        <v>474</v>
      </c>
    </row>
    <row r="93" spans="1:12" ht="15" thickBot="1">
      <c r="A93" s="2" t="s">
        <v>479</v>
      </c>
      <c r="B93" s="2" t="s">
        <v>480</v>
      </c>
      <c r="C93" s="2" t="s">
        <v>40</v>
      </c>
      <c r="D93" s="2" t="s">
        <v>285</v>
      </c>
      <c r="E93" s="2" t="s">
        <v>434</v>
      </c>
      <c r="F93" s="2" t="s">
        <v>477</v>
      </c>
      <c r="G93" s="2" t="s">
        <v>478</v>
      </c>
      <c r="H93" s="2" t="s">
        <v>36</v>
      </c>
      <c r="I93" s="2" t="s">
        <v>400</v>
      </c>
      <c r="J93" s="2" t="s">
        <v>408</v>
      </c>
      <c r="K93" s="2" t="s">
        <v>438</v>
      </c>
      <c r="L93" s="6" t="s">
        <v>480</v>
      </c>
    </row>
    <row r="94" spans="1:12" ht="15" thickBot="1">
      <c r="A94" s="2" t="s">
        <v>482</v>
      </c>
      <c r="B94" s="2" t="s">
        <v>483</v>
      </c>
      <c r="C94" s="2" t="s">
        <v>40</v>
      </c>
      <c r="D94" s="2" t="s">
        <v>208</v>
      </c>
      <c r="E94" s="2" t="s">
        <v>99</v>
      </c>
      <c r="F94" s="2" t="s">
        <v>265</v>
      </c>
      <c r="G94" s="2" t="s">
        <v>266</v>
      </c>
      <c r="H94" s="2" t="s">
        <v>267</v>
      </c>
      <c r="I94" s="2"/>
      <c r="J94" s="2" t="s">
        <v>213</v>
      </c>
      <c r="K94" s="2" t="s">
        <v>252</v>
      </c>
      <c r="L94" s="6" t="s">
        <v>483</v>
      </c>
    </row>
    <row r="95" spans="1:12" ht="15" thickBot="1">
      <c r="A95" s="2" t="s">
        <v>485</v>
      </c>
      <c r="B95" s="2" t="s">
        <v>486</v>
      </c>
      <c r="C95" s="2" t="s">
        <v>40</v>
      </c>
      <c r="D95" s="2" t="s">
        <v>208</v>
      </c>
      <c r="E95" s="2" t="s">
        <v>99</v>
      </c>
      <c r="F95" s="2" t="s">
        <v>352</v>
      </c>
      <c r="G95" s="2" t="s">
        <v>154</v>
      </c>
      <c r="H95" s="2" t="s">
        <v>155</v>
      </c>
      <c r="I95" s="2"/>
      <c r="J95" s="2" t="s">
        <v>221</v>
      </c>
      <c r="K95" s="2" t="s">
        <v>260</v>
      </c>
      <c r="L95" s="6" t="s">
        <v>486</v>
      </c>
    </row>
    <row r="96" spans="1:12" ht="15" thickBot="1">
      <c r="A96" s="2" t="s">
        <v>488</v>
      </c>
      <c r="B96" s="2" t="s">
        <v>157</v>
      </c>
      <c r="C96" s="2" t="s">
        <v>40</v>
      </c>
      <c r="D96" s="2" t="s">
        <v>208</v>
      </c>
      <c r="E96" s="2" t="s">
        <v>99</v>
      </c>
      <c r="F96" s="2" t="s">
        <v>352</v>
      </c>
      <c r="G96" s="2" t="s">
        <v>154</v>
      </c>
      <c r="H96" s="2" t="s">
        <v>155</v>
      </c>
      <c r="I96" s="2"/>
      <c r="J96" s="2" t="s">
        <v>245</v>
      </c>
      <c r="K96" s="2" t="s">
        <v>288</v>
      </c>
      <c r="L96" s="6" t="s">
        <v>157</v>
      </c>
    </row>
    <row r="97" spans="1:12" ht="15" thickBot="1">
      <c r="A97" s="2" t="s">
        <v>490</v>
      </c>
      <c r="B97" s="2" t="s">
        <v>491</v>
      </c>
      <c r="C97" s="2" t="s">
        <v>40</v>
      </c>
      <c r="D97" s="2" t="s">
        <v>208</v>
      </c>
      <c r="E97" s="2" t="s">
        <v>99</v>
      </c>
      <c r="F97" s="2" t="s">
        <v>352</v>
      </c>
      <c r="G97" s="2" t="s">
        <v>154</v>
      </c>
      <c r="H97" s="2" t="s">
        <v>155</v>
      </c>
      <c r="I97" s="2"/>
      <c r="J97" s="2" t="s">
        <v>229</v>
      </c>
      <c r="K97" s="2" t="s">
        <v>230</v>
      </c>
      <c r="L97" s="6" t="s">
        <v>491</v>
      </c>
    </row>
    <row r="98" spans="1:12" ht="15" thickBot="1">
      <c r="A98" s="2" t="s">
        <v>493</v>
      </c>
      <c r="B98" s="2" t="s">
        <v>494</v>
      </c>
      <c r="C98" s="2" t="s">
        <v>40</v>
      </c>
      <c r="D98" s="2" t="s">
        <v>208</v>
      </c>
      <c r="E98" s="2" t="s">
        <v>99</v>
      </c>
      <c r="F98" s="2" t="s">
        <v>88</v>
      </c>
      <c r="G98" s="2" t="s">
        <v>89</v>
      </c>
      <c r="H98" s="2" t="s">
        <v>47</v>
      </c>
      <c r="I98" s="2"/>
      <c r="J98" s="2" t="s">
        <v>245</v>
      </c>
      <c r="K98" s="2" t="s">
        <v>246</v>
      </c>
      <c r="L98" s="6" t="s">
        <v>494</v>
      </c>
    </row>
    <row r="99" spans="1:12" ht="15" thickBot="1">
      <c r="A99" s="2" t="s">
        <v>497</v>
      </c>
      <c r="B99" s="2" t="s">
        <v>498</v>
      </c>
      <c r="C99" s="2" t="s">
        <v>40</v>
      </c>
      <c r="D99" s="2" t="s">
        <v>208</v>
      </c>
      <c r="E99" s="2" t="s">
        <v>99</v>
      </c>
      <c r="F99" s="2" t="s">
        <v>500</v>
      </c>
      <c r="G99" s="2" t="s">
        <v>501</v>
      </c>
      <c r="H99" s="2" t="s">
        <v>36</v>
      </c>
      <c r="I99" s="2"/>
      <c r="J99" s="2" t="s">
        <v>221</v>
      </c>
      <c r="K99" s="2" t="s">
        <v>260</v>
      </c>
      <c r="L99" s="6" t="s">
        <v>498</v>
      </c>
    </row>
    <row r="100" spans="1:12" ht="15" thickBot="1">
      <c r="A100" s="2" t="s">
        <v>503</v>
      </c>
      <c r="B100" s="2" t="s">
        <v>504</v>
      </c>
      <c r="C100" s="2" t="s">
        <v>40</v>
      </c>
      <c r="D100" s="2" t="s">
        <v>506</v>
      </c>
      <c r="E100" s="2" t="s">
        <v>507</v>
      </c>
      <c r="F100" s="2" t="s">
        <v>508</v>
      </c>
      <c r="G100" s="2" t="s">
        <v>46</v>
      </c>
      <c r="H100" s="2" t="s">
        <v>47</v>
      </c>
      <c r="I100" s="2"/>
      <c r="J100" s="2" t="s">
        <v>229</v>
      </c>
      <c r="K100" s="2" t="s">
        <v>230</v>
      </c>
      <c r="L100" s="6" t="s">
        <v>504</v>
      </c>
    </row>
    <row r="101" spans="1:12" ht="15" thickBot="1">
      <c r="A101" s="2" t="s">
        <v>509</v>
      </c>
      <c r="B101" s="2" t="s">
        <v>197</v>
      </c>
      <c r="C101" s="2" t="s">
        <v>40</v>
      </c>
      <c r="D101" s="2" t="s">
        <v>511</v>
      </c>
      <c r="E101" s="2" t="s">
        <v>99</v>
      </c>
      <c r="F101" s="2" t="s">
        <v>45</v>
      </c>
      <c r="G101" s="2" t="s">
        <v>46</v>
      </c>
      <c r="H101" s="2" t="s">
        <v>47</v>
      </c>
      <c r="I101" s="2"/>
      <c r="J101" s="2" t="s">
        <v>221</v>
      </c>
      <c r="K101" s="2" t="s">
        <v>292</v>
      </c>
      <c r="L101" s="6" t="s">
        <v>197</v>
      </c>
    </row>
    <row r="102" spans="1:12" ht="15" thickBot="1">
      <c r="A102" s="2" t="s">
        <v>512</v>
      </c>
      <c r="B102" s="2" t="s">
        <v>306</v>
      </c>
      <c r="C102" s="2" t="s">
        <v>40</v>
      </c>
      <c r="D102" s="2" t="s">
        <v>511</v>
      </c>
      <c r="E102" s="2" t="s">
        <v>99</v>
      </c>
      <c r="F102" s="2" t="s">
        <v>45</v>
      </c>
      <c r="G102" s="2" t="s">
        <v>46</v>
      </c>
      <c r="H102" s="2" t="s">
        <v>47</v>
      </c>
      <c r="I102" s="2"/>
      <c r="J102" s="2" t="s">
        <v>221</v>
      </c>
      <c r="K102" s="2" t="s">
        <v>292</v>
      </c>
      <c r="L102" s="6" t="s">
        <v>306</v>
      </c>
    </row>
    <row r="103" spans="1:12" ht="15" thickBot="1">
      <c r="A103" s="2" t="s">
        <v>514</v>
      </c>
      <c r="B103" s="2" t="s">
        <v>313</v>
      </c>
      <c r="C103" s="2" t="s">
        <v>40</v>
      </c>
      <c r="D103" s="2" t="s">
        <v>511</v>
      </c>
      <c r="E103" s="2" t="s">
        <v>99</v>
      </c>
      <c r="F103" s="2" t="s">
        <v>45</v>
      </c>
      <c r="G103" s="2" t="s">
        <v>46</v>
      </c>
      <c r="H103" s="2" t="s">
        <v>47</v>
      </c>
      <c r="I103" s="2"/>
      <c r="J103" s="2" t="s">
        <v>221</v>
      </c>
      <c r="K103" s="2" t="s">
        <v>292</v>
      </c>
      <c r="L103" s="6" t="s">
        <v>313</v>
      </c>
    </row>
    <row r="104" spans="1:12" ht="15" thickBot="1">
      <c r="A104" s="2" t="s">
        <v>516</v>
      </c>
      <c r="B104" s="2" t="s">
        <v>310</v>
      </c>
      <c r="C104" s="2" t="s">
        <v>40</v>
      </c>
      <c r="D104" s="2" t="s">
        <v>511</v>
      </c>
      <c r="E104" s="2" t="s">
        <v>99</v>
      </c>
      <c r="F104" s="2" t="s">
        <v>45</v>
      </c>
      <c r="G104" s="2" t="s">
        <v>46</v>
      </c>
      <c r="H104" s="2" t="s">
        <v>47</v>
      </c>
      <c r="I104" s="2"/>
      <c r="J104" s="2" t="s">
        <v>221</v>
      </c>
      <c r="K104" s="2" t="s">
        <v>292</v>
      </c>
      <c r="L104" s="6" t="s">
        <v>310</v>
      </c>
    </row>
    <row r="105" spans="1:12" ht="15" thickBot="1">
      <c r="A105" s="2" t="s">
        <v>518</v>
      </c>
      <c r="B105" s="2" t="s">
        <v>519</v>
      </c>
      <c r="C105" s="2" t="s">
        <v>40</v>
      </c>
      <c r="D105" s="2" t="s">
        <v>511</v>
      </c>
      <c r="E105" s="2" t="s">
        <v>99</v>
      </c>
      <c r="F105" s="2" t="s">
        <v>45</v>
      </c>
      <c r="G105" s="2" t="s">
        <v>46</v>
      </c>
      <c r="H105" s="2" t="s">
        <v>47</v>
      </c>
      <c r="I105" s="2"/>
      <c r="J105" s="2" t="s">
        <v>229</v>
      </c>
      <c r="K105" s="2" t="s">
        <v>230</v>
      </c>
      <c r="L105" s="6" t="s">
        <v>519</v>
      </c>
    </row>
    <row r="106" spans="1:12" ht="15" thickBot="1">
      <c r="A106" s="2" t="s">
        <v>521</v>
      </c>
      <c r="B106" s="2" t="s">
        <v>522</v>
      </c>
      <c r="C106" s="2" t="s">
        <v>40</v>
      </c>
      <c r="D106" s="2" t="s">
        <v>524</v>
      </c>
      <c r="E106" s="2" t="s">
        <v>525</v>
      </c>
      <c r="F106" s="2" t="s">
        <v>386</v>
      </c>
      <c r="G106" s="2" t="s">
        <v>210</v>
      </c>
      <c r="H106" s="2" t="s">
        <v>211</v>
      </c>
      <c r="I106" s="2"/>
      <c r="J106" s="2" t="s">
        <v>213</v>
      </c>
      <c r="K106" s="2" t="s">
        <v>214</v>
      </c>
      <c r="L106" s="6" t="s">
        <v>522</v>
      </c>
    </row>
    <row r="107" spans="1:12" ht="15" thickBot="1">
      <c r="A107" s="2" t="s">
        <v>526</v>
      </c>
      <c r="B107" s="2" t="s">
        <v>527</v>
      </c>
      <c r="C107" s="2" t="s">
        <v>40</v>
      </c>
      <c r="D107" s="2" t="s">
        <v>506</v>
      </c>
      <c r="E107" s="2" t="s">
        <v>507</v>
      </c>
      <c r="F107" s="2" t="s">
        <v>45</v>
      </c>
      <c r="G107" s="2" t="s">
        <v>46</v>
      </c>
      <c r="H107" s="2" t="s">
        <v>47</v>
      </c>
      <c r="I107" s="2"/>
      <c r="J107" s="2" t="s">
        <v>229</v>
      </c>
      <c r="K107" s="2" t="s">
        <v>230</v>
      </c>
      <c r="L107" s="6" t="s">
        <v>527</v>
      </c>
    </row>
    <row r="108" spans="1:12" ht="15" thickBot="1">
      <c r="A108" s="2" t="s">
        <v>529</v>
      </c>
      <c r="B108" s="2" t="s">
        <v>191</v>
      </c>
      <c r="C108" s="2" t="s">
        <v>40</v>
      </c>
      <c r="D108" s="2" t="s">
        <v>511</v>
      </c>
      <c r="E108" s="2" t="s">
        <v>99</v>
      </c>
      <c r="F108" s="2" t="s">
        <v>45</v>
      </c>
      <c r="G108" s="2" t="s">
        <v>46</v>
      </c>
      <c r="H108" s="2" t="s">
        <v>47</v>
      </c>
      <c r="I108" s="2"/>
      <c r="J108" s="2" t="s">
        <v>221</v>
      </c>
      <c r="K108" s="2" t="s">
        <v>222</v>
      </c>
      <c r="L108" s="6" t="s">
        <v>191</v>
      </c>
    </row>
    <row r="109" spans="1:12" ht="15" thickBot="1">
      <c r="A109" s="2" t="s">
        <v>531</v>
      </c>
      <c r="B109" s="2" t="s">
        <v>532</v>
      </c>
      <c r="C109" s="2" t="s">
        <v>40</v>
      </c>
      <c r="D109" s="2" t="s">
        <v>208</v>
      </c>
      <c r="E109" s="2" t="s">
        <v>285</v>
      </c>
      <c r="F109" s="2" t="s">
        <v>352</v>
      </c>
      <c r="G109" s="2" t="s">
        <v>154</v>
      </c>
      <c r="H109" s="2" t="s">
        <v>155</v>
      </c>
      <c r="I109" s="2"/>
      <c r="J109" s="2" t="s">
        <v>534</v>
      </c>
      <c r="K109" s="2" t="s">
        <v>535</v>
      </c>
      <c r="L109" s="6" t="s">
        <v>532</v>
      </c>
    </row>
    <row r="110" spans="1:12" ht="15" thickBot="1">
      <c r="A110" s="2" t="s">
        <v>536</v>
      </c>
      <c r="B110" s="2" t="s">
        <v>537</v>
      </c>
      <c r="C110" s="2" t="s">
        <v>40</v>
      </c>
      <c r="D110" s="2" t="s">
        <v>208</v>
      </c>
      <c r="E110" s="2" t="s">
        <v>285</v>
      </c>
      <c r="F110" s="2" t="s">
        <v>352</v>
      </c>
      <c r="G110" s="2" t="s">
        <v>154</v>
      </c>
      <c r="H110" s="2" t="s">
        <v>155</v>
      </c>
      <c r="I110" s="2"/>
      <c r="J110" s="2" t="s">
        <v>534</v>
      </c>
      <c r="K110" s="2" t="s">
        <v>535</v>
      </c>
      <c r="L110" s="6" t="s">
        <v>537</v>
      </c>
    </row>
    <row r="111" spans="1:12" ht="15" thickBot="1">
      <c r="A111" s="2" t="s">
        <v>539</v>
      </c>
      <c r="B111" s="2" t="s">
        <v>540</v>
      </c>
      <c r="C111" s="2" t="s">
        <v>40</v>
      </c>
      <c r="D111" s="2" t="s">
        <v>208</v>
      </c>
      <c r="E111" s="2" t="s">
        <v>99</v>
      </c>
      <c r="F111" s="2" t="s">
        <v>238</v>
      </c>
      <c r="G111" s="2" t="s">
        <v>239</v>
      </c>
      <c r="H111" s="2" t="s">
        <v>36</v>
      </c>
      <c r="I111" s="2"/>
      <c r="J111" s="2" t="s">
        <v>221</v>
      </c>
      <c r="K111" s="2" t="s">
        <v>542</v>
      </c>
      <c r="L111" s="6" t="s">
        <v>540</v>
      </c>
    </row>
    <row r="112" spans="1:12" ht="15" thickBot="1">
      <c r="A112" s="2" t="s">
        <v>543</v>
      </c>
      <c r="B112" s="2" t="s">
        <v>544</v>
      </c>
      <c r="C112" s="2" t="s">
        <v>40</v>
      </c>
      <c r="D112" s="2" t="s">
        <v>257</v>
      </c>
      <c r="E112" s="2" t="s">
        <v>546</v>
      </c>
      <c r="F112" s="2" t="s">
        <v>477</v>
      </c>
      <c r="G112" s="2" t="s">
        <v>478</v>
      </c>
      <c r="H112" s="2" t="s">
        <v>36</v>
      </c>
      <c r="I112" s="2" t="s">
        <v>547</v>
      </c>
      <c r="J112" s="2" t="s">
        <v>408</v>
      </c>
      <c r="K112" s="2" t="s">
        <v>548</v>
      </c>
      <c r="L112" s="6" t="s">
        <v>544</v>
      </c>
    </row>
    <row r="113" spans="1:12" ht="15" thickBot="1">
      <c r="A113" s="2" t="s">
        <v>549</v>
      </c>
      <c r="B113" s="2" t="s">
        <v>550</v>
      </c>
      <c r="C113" s="2" t="s">
        <v>40</v>
      </c>
      <c r="D113" s="2" t="s">
        <v>285</v>
      </c>
      <c r="E113" s="2" t="s">
        <v>434</v>
      </c>
      <c r="F113" s="2" t="s">
        <v>286</v>
      </c>
      <c r="G113" s="2" t="s">
        <v>287</v>
      </c>
      <c r="H113" s="2" t="s">
        <v>102</v>
      </c>
      <c r="I113" s="2" t="s">
        <v>547</v>
      </c>
      <c r="J113" s="2" t="s">
        <v>395</v>
      </c>
      <c r="K113" s="2" t="s">
        <v>396</v>
      </c>
      <c r="L113" s="6" t="s">
        <v>550</v>
      </c>
    </row>
    <row r="114" spans="1:12" ht="15" thickBot="1">
      <c r="A114" s="2" t="s">
        <v>552</v>
      </c>
      <c r="B114" s="2" t="s">
        <v>540</v>
      </c>
      <c r="C114" s="2" t="s">
        <v>40</v>
      </c>
      <c r="D114" s="2" t="s">
        <v>208</v>
      </c>
      <c r="E114" s="2" t="s">
        <v>99</v>
      </c>
      <c r="F114" s="2" t="s">
        <v>272</v>
      </c>
      <c r="G114" s="2" t="s">
        <v>71</v>
      </c>
      <c r="H114" s="2" t="s">
        <v>36</v>
      </c>
      <c r="I114" s="2"/>
      <c r="J114" s="2" t="s">
        <v>229</v>
      </c>
      <c r="K114" s="2" t="s">
        <v>230</v>
      </c>
      <c r="L114" s="6" t="s">
        <v>540</v>
      </c>
    </row>
    <row r="115" spans="1:12" ht="15" thickBot="1">
      <c r="A115" s="2" t="s">
        <v>555</v>
      </c>
      <c r="B115" s="2" t="s">
        <v>556</v>
      </c>
      <c r="C115" s="2" t="s">
        <v>40</v>
      </c>
      <c r="D115" s="2" t="s">
        <v>208</v>
      </c>
      <c r="E115" s="2" t="s">
        <v>99</v>
      </c>
      <c r="F115" s="2" t="s">
        <v>558</v>
      </c>
      <c r="G115" s="2" t="s">
        <v>559</v>
      </c>
      <c r="H115" s="2" t="s">
        <v>36</v>
      </c>
      <c r="I115" s="2" t="s">
        <v>547</v>
      </c>
      <c r="J115" s="2" t="s">
        <v>419</v>
      </c>
      <c r="K115" s="2" t="s">
        <v>420</v>
      </c>
      <c r="L115" s="7" t="s">
        <v>561</v>
      </c>
    </row>
  </sheetData>
  <mergeCells count="1">
    <mergeCell ref="A1:L1"/>
  </mergeCells>
  <hyperlinks>
    <hyperlink ref="L3" r:id="rId1" display="https://emenscr.nesdc.go.th/viewer/view.html?id=5b84ca3bb76a640f339872d4&amp;username=rmutt0578081" xr:uid="{00000000-0004-0000-0100-000000000000}"/>
    <hyperlink ref="L4" r:id="rId2" display="https://emenscr.nesdc.go.th/viewer/view.html?id=5bdfed14b0bb8f05b8702716&amp;username=industry08031" xr:uid="{00000000-0004-0000-0100-000001000000}"/>
    <hyperlink ref="L5" r:id="rId3" display="https://emenscr.nesdc.go.th/viewer/view.html?id=5c89d519a6ce3a3febe8ced3&amp;username=industry08031" xr:uid="{00000000-0004-0000-0100-000002000000}"/>
    <hyperlink ref="L6" r:id="rId4" display="https://emenscr.nesdc.go.th/viewer/view.html?id=5c94911ba6ce3a3febe8cfba&amp;username=rmutt0578081" xr:uid="{00000000-0004-0000-0100-000003000000}"/>
    <hyperlink ref="L7" r:id="rId5" display="https://emenscr.nesdc.go.th/viewer/view.html?id=5d0236093d444c41747baf22&amp;username=most53021" xr:uid="{00000000-0004-0000-0100-000004000000}"/>
    <hyperlink ref="L8" r:id="rId6" display="https://emenscr.nesdc.go.th/viewer/view.html?id=5d06f814ae46c10af22264db&amp;username=most51041" xr:uid="{00000000-0004-0000-0100-000005000000}"/>
    <hyperlink ref="L9" r:id="rId7" display="https://emenscr.nesdc.go.th/viewer/view.html?id=5d0707dbc72a7f0aeca53b99&amp;username=most51041" xr:uid="{00000000-0004-0000-0100-000006000000}"/>
    <hyperlink ref="L10" r:id="rId8" display="https://emenscr.nesdc.go.th/viewer/view.html?id=5d0709b127a73d0aedb78066&amp;username=most51041" xr:uid="{00000000-0004-0000-0100-000007000000}"/>
    <hyperlink ref="L11" r:id="rId9" display="https://emenscr.nesdc.go.th/viewer/view.html?id=5d070effae46c10af2226511&amp;username=most51041" xr:uid="{00000000-0004-0000-0100-000008000000}"/>
    <hyperlink ref="L12" r:id="rId10" display="https://emenscr.nesdc.go.th/viewer/view.html?id=5d0724f427a73d0aedb78095&amp;username=most51041" xr:uid="{00000000-0004-0000-0100-000009000000}"/>
    <hyperlink ref="L13" r:id="rId11" display="https://emenscr.nesdc.go.th/viewer/view.html?id=5d54c86b3ffbd814bb4cc77c&amp;username=industry04041" xr:uid="{00000000-0004-0000-0100-00000A000000}"/>
    <hyperlink ref="L14" r:id="rId12" display="https://emenscr.nesdc.go.th/viewer/view.html?id=5d550c2d8087be14b6d4cd72&amp;username=industry04021" xr:uid="{00000000-0004-0000-0100-00000B000000}"/>
    <hyperlink ref="L15" r:id="rId13" display="https://emenscr.nesdc.go.th/viewer/view.html?id=5d8ae19c6e6bea05a699ba18&amp;username=mof03091" xr:uid="{00000000-0004-0000-0100-00000C000000}"/>
    <hyperlink ref="L16" r:id="rId14" display="https://emenscr.nesdc.go.th/viewer/view.html?id=5d8baaa36e6bea05a699bb16&amp;username=kmutnb05251" xr:uid="{00000000-0004-0000-0100-00000D000000}"/>
    <hyperlink ref="L17" r:id="rId15" display="https://emenscr.nesdc.go.th/viewer/view.html?id=5dad502c1cf04a5bcff24b43&amp;username=rmutt057802011" xr:uid="{00000000-0004-0000-0100-00000E000000}"/>
    <hyperlink ref="L18" r:id="rId16" display="https://emenscr.nesdc.go.th/viewer/view.html?id=5df2076221057f4ecfc9ee9c&amp;username=moc11031" xr:uid="{00000000-0004-0000-0100-00000F000000}"/>
    <hyperlink ref="L19" r:id="rId17" display="https://emenscr.nesdc.go.th/viewer/view.html?id=5df316939bd9f12c4a2d08fb&amp;username=industry04041" xr:uid="{00000000-0004-0000-0100-000010000000}"/>
    <hyperlink ref="L20" r:id="rId18" display="https://emenscr.nesdc.go.th/viewer/view.html?id=5df839931069321a558d6b48&amp;username=industry04041" xr:uid="{00000000-0004-0000-0100-000011000000}"/>
    <hyperlink ref="L21" r:id="rId19" display="https://emenscr.nesdc.go.th/viewer/view.html?id=5df83b5bcf2dda1a4f64da75&amp;username=industry04041" xr:uid="{00000000-0004-0000-0100-000012000000}"/>
    <hyperlink ref="L22" r:id="rId20" display="https://emenscr.nesdc.go.th/viewer/view.html?id=5e004747b459dd49a9ac70ee&amp;username=most51081" xr:uid="{00000000-0004-0000-0100-000013000000}"/>
    <hyperlink ref="L23" r:id="rId21" display="https://emenscr.nesdc.go.th/viewer/view.html?id=5e032fbd6f155549ab8fbe00&amp;username=moc09071" xr:uid="{00000000-0004-0000-0100-000014000000}"/>
    <hyperlink ref="L24" r:id="rId22" display="https://emenscr.nesdc.go.th/viewer/view.html?id=5e0430b0b459dd49a9ac7b52&amp;username=buu62001" xr:uid="{00000000-0004-0000-0100-000015000000}"/>
    <hyperlink ref="L25" r:id="rId23" display="https://emenscr.nesdc.go.th/viewer/view.html?id=5e15aa294735416acaa5adec&amp;username=mdes06031" xr:uid="{00000000-0004-0000-0100-000016000000}"/>
    <hyperlink ref="L26" r:id="rId24" display="https://emenscr.nesdc.go.th/viewer/view.html?id=5e15aecc5aa6096ad3aa2fed&amp;username=mdes06031" xr:uid="{00000000-0004-0000-0100-000017000000}"/>
    <hyperlink ref="L27" r:id="rId25" display="https://emenscr.nesdc.go.th/viewer/view.html?id=5e3d1e529c40255e36cce84e&amp;username=rmutr0582001" xr:uid="{00000000-0004-0000-0100-000018000000}"/>
    <hyperlink ref="L28" r:id="rId26" display="https://emenscr.nesdc.go.th/viewer/view.html?id=5ea01a40e06f987f870c58fa&amp;username=industry08071" xr:uid="{00000000-0004-0000-0100-000019000000}"/>
    <hyperlink ref="L29" r:id="rId27" display="https://emenscr.nesdc.go.th/viewer/view.html?id=5ea12f19bb823214d1e256e7&amp;username=industry08031" xr:uid="{00000000-0004-0000-0100-00001A000000}"/>
    <hyperlink ref="L30" r:id="rId28" display="https://emenscr.nesdc.go.th/viewer/view.html?id=5ea1338cfca19b14cce10146&amp;username=industry08031" xr:uid="{00000000-0004-0000-0100-00001B000000}"/>
    <hyperlink ref="L31" r:id="rId29" display="https://emenscr.nesdc.go.th/viewer/view.html?id=5ea147f5b704fd4e5122dc40&amp;username=industry08031" xr:uid="{00000000-0004-0000-0100-00001C000000}"/>
    <hyperlink ref="L32" r:id="rId30" display="https://emenscr.nesdc.go.th/viewer/view.html?id=5ea14e3304f7d24e47f2fa70&amp;username=industry08031" xr:uid="{00000000-0004-0000-0100-00001D000000}"/>
    <hyperlink ref="L33" r:id="rId31" display="https://emenscr.nesdc.go.th/viewer/view.html?id=5ea16546b704fd4e5122dc9a&amp;username=industry08031" xr:uid="{00000000-0004-0000-0100-00001E000000}"/>
    <hyperlink ref="L34" r:id="rId32" display="https://emenscr.nesdc.go.th/viewer/view.html?id=5ea171dbb704fd4e5122dca7&amp;username=industry08031" xr:uid="{00000000-0004-0000-0100-00001F000000}"/>
    <hyperlink ref="L35" r:id="rId33" display="https://emenscr.nesdc.go.th/viewer/view.html?id=5ea2911dc320690e90c0f301&amp;username=industry08031" xr:uid="{00000000-0004-0000-0100-000020000000}"/>
    <hyperlink ref="L36" r:id="rId34" display="https://emenscr.nesdc.go.th/viewer/view.html?id=5ea2bd0693c4700e9e0855df&amp;username=industry08031" xr:uid="{00000000-0004-0000-0100-000021000000}"/>
    <hyperlink ref="L37" r:id="rId35" display="https://emenscr.nesdc.go.th/viewer/view.html?id=5ee1e7b4954d6b253313ecb4&amp;username=industry04041" xr:uid="{00000000-0004-0000-0100-000022000000}"/>
    <hyperlink ref="L38" r:id="rId36" display="https://emenscr.nesdc.go.th/viewer/view.html?id=5f23bde06a665051adb269bf&amp;username=mol04041" xr:uid="{00000000-0004-0000-0100-000023000000}"/>
    <hyperlink ref="L39" r:id="rId37" display="https://emenscr.nesdc.go.th/viewer/view.html?id=5f27c65c02517d2f648721f4&amp;username=industry08021" xr:uid="{00000000-0004-0000-0100-000024000000}"/>
    <hyperlink ref="L40" r:id="rId38" display="https://emenscr.nesdc.go.th/viewer/view.html?id=5f27cf49b922e22f5780c0f2&amp;username=industry08021" xr:uid="{00000000-0004-0000-0100-000025000000}"/>
    <hyperlink ref="L41" r:id="rId39" display="https://emenscr.nesdc.go.th/viewer/view.html?id=5f27d6a0be917a2f58f17158&amp;username=industry08021" xr:uid="{00000000-0004-0000-0100-000026000000}"/>
    <hyperlink ref="L42" r:id="rId40" display="https://emenscr.nesdc.go.th/viewer/view.html?id=5f27dbe8be917a2f58f17169&amp;username=industry08021" xr:uid="{00000000-0004-0000-0100-000027000000}"/>
    <hyperlink ref="L43" r:id="rId41" display="https://emenscr.nesdc.go.th/viewer/view.html?id=5f2a337247ff240c0ef13261&amp;username=most54011" xr:uid="{00000000-0004-0000-0100-000028000000}"/>
    <hyperlink ref="L44" r:id="rId42" display="https://emenscr.nesdc.go.th/viewer/view.html?id=5f2ba8a758f327252403c69a&amp;username=industry04071" xr:uid="{00000000-0004-0000-0100-000029000000}"/>
    <hyperlink ref="L45" r:id="rId43" display="https://emenscr.nesdc.go.th/viewer/view.html?id=5f2bbabb5ae40c252664c16c&amp;username=nida05263081" xr:uid="{00000000-0004-0000-0100-00002A000000}"/>
    <hyperlink ref="L46" r:id="rId44" display="https://emenscr.nesdc.go.th/viewer/view.html?id=5f2ccc3e1e9bcf1b6a3365ae&amp;username=ieat5102111" xr:uid="{00000000-0004-0000-0100-00002B000000}"/>
    <hyperlink ref="L47" r:id="rId45" display="https://emenscr.nesdc.go.th/viewer/view.html?id=5f2cd1ed5d3d8c1b64cee14b&amp;username=tpqi061" xr:uid="{00000000-0004-0000-0100-00002C000000}"/>
    <hyperlink ref="L48" r:id="rId46" display="https://emenscr.nesdc.go.th/viewer/view.html?id=5f2d46ea374fcf0bce406073&amp;username=most51061" xr:uid="{00000000-0004-0000-0100-00002D000000}"/>
    <hyperlink ref="L49" r:id="rId47" display="https://emenscr.nesdc.go.th/viewer/view.html?id=5f630f6181d49e7251587b25&amp;username=msu053041" xr:uid="{00000000-0004-0000-0100-00002E000000}"/>
    <hyperlink ref="L50" r:id="rId48" display="https://emenscr.nesdc.go.th/viewer/view.html?id=5f6b65f27c54104601acfc36&amp;username=playingcard21" xr:uid="{00000000-0004-0000-0100-00002F000000}"/>
    <hyperlink ref="L51" r:id="rId49" display="https://emenscr.nesdc.go.th/viewer/view.html?id=5f7555b47c54104601acfee7&amp;username=tpqi061" xr:uid="{00000000-0004-0000-0100-000030000000}"/>
    <hyperlink ref="L52" r:id="rId50" display="https://emenscr.nesdc.go.th/viewer/view.html?id=5f8d33f253ffa53190cb2cb1&amp;username=kmitl052401061" xr:uid="{00000000-0004-0000-0100-000031000000}"/>
    <hyperlink ref="L53" r:id="rId51" display="https://emenscr.nesdc.go.th/viewer/view.html?id=5fa11202988b886eeee4259d&amp;username=industry08031" xr:uid="{00000000-0004-0000-0100-000032000000}"/>
    <hyperlink ref="L54" r:id="rId52" display="https://emenscr.nesdc.go.th/viewer/view.html?id=5fa12c07473e860600b7633d&amp;username=industry08031" xr:uid="{00000000-0004-0000-0100-000033000000}"/>
    <hyperlink ref="L55" r:id="rId53" display="https://emenscr.nesdc.go.th/viewer/view.html?id=5fa3c0fa026fb63148ecfc7c&amp;username=industry08031" xr:uid="{00000000-0004-0000-0100-000034000000}"/>
    <hyperlink ref="L56" r:id="rId54" display="https://emenscr.nesdc.go.th/viewer/view.html?id=5fa4c8ccd1df483f7bfa9730&amp;username=industry08031" xr:uid="{00000000-0004-0000-0100-000035000000}"/>
    <hyperlink ref="L57" r:id="rId55" display="https://emenscr.nesdc.go.th/viewer/view.html?id=5fa4cf2c7d71223f835ebb05&amp;username=industry08031" xr:uid="{00000000-0004-0000-0100-000036000000}"/>
    <hyperlink ref="L58" r:id="rId56" display="https://emenscr.nesdc.go.th/viewer/view.html?id=5fb266110a849e2ce306db32&amp;username=industry08031" xr:uid="{00000000-0004-0000-0100-000037000000}"/>
    <hyperlink ref="L59" r:id="rId57" display="https://emenscr.nesdc.go.th/viewer/view.html?id=5fb33c2bf1fa732ce2f634bd&amp;username=tpqi061" xr:uid="{00000000-0004-0000-0100-000038000000}"/>
    <hyperlink ref="L60" r:id="rId58" display="https://emenscr.nesdc.go.th/viewer/view.html?id=5fb53710f66b5442a6ec03c2&amp;username=industry08031" xr:uid="{00000000-0004-0000-0100-000039000000}"/>
    <hyperlink ref="L61" r:id="rId59" display="https://emenscr.nesdc.go.th/viewer/view.html?id=5fb53b7e20f6a8429dff630c&amp;username=industry08031" xr:uid="{00000000-0004-0000-0100-00003A000000}"/>
    <hyperlink ref="L62" r:id="rId60" display="https://emenscr.nesdc.go.th/viewer/view.html?id=5fbb522c9a014c2a732f7291&amp;username=industry08031" xr:uid="{00000000-0004-0000-0100-00003B000000}"/>
    <hyperlink ref="L63" r:id="rId61" display="https://emenscr.nesdc.go.th/viewer/view.html?id=5fc0a79ebeab9d2a7939c1b7&amp;username=industry08021" xr:uid="{00000000-0004-0000-0100-00003C000000}"/>
    <hyperlink ref="L64" r:id="rId62" display="https://emenscr.nesdc.go.th/viewer/view.html?id=5fc61f9ada05356620e16f46&amp;username=industry08021" xr:uid="{00000000-0004-0000-0100-00003D000000}"/>
    <hyperlink ref="L65" r:id="rId63" display="https://emenscr.nesdc.go.th/viewer/view.html?id=5fc6233b6b0a9f661db87236&amp;username=industry08021" xr:uid="{00000000-0004-0000-0100-00003E000000}"/>
    <hyperlink ref="L66" r:id="rId64" display="https://emenscr.nesdc.go.th/viewer/view.html?id=5fcdffab1540bf161ab277f5&amp;username=mot0703301" xr:uid="{00000000-0004-0000-0100-00003F000000}"/>
    <hyperlink ref="L67" r:id="rId65" display="https://emenscr.nesdc.go.th/viewer/view.html?id=5fce0259ca8ceb16144f5596&amp;username=mot0703301" xr:uid="{00000000-0004-0000-0100-000040000000}"/>
    <hyperlink ref="L68" r:id="rId66" display="https://emenscr.nesdc.go.th/viewer/view.html?id=5fd720ce238e5c34f1efcd52&amp;username=mdes06021" xr:uid="{00000000-0004-0000-0100-000041000000}"/>
    <hyperlink ref="L69" r:id="rId67" display="https://emenscr.nesdc.go.th/viewer/view.html?id=5fd83a58238e5c34f1efce65&amp;username=mdes06021" xr:uid="{00000000-0004-0000-0100-000042000000}"/>
    <hyperlink ref="L70" r:id="rId68" display="https://emenscr.nesdc.go.th/viewer/view.html?id=5fd83ff3a7ca1a34f39f35c4&amp;username=mdes06021" xr:uid="{00000000-0004-0000-0100-000043000000}"/>
    <hyperlink ref="L71" r:id="rId69" display="https://emenscr.nesdc.go.th/viewer/view.html?id=5fdd22798ae2fc1b311d2152&amp;username=rus0585111" xr:uid="{00000000-0004-0000-0100-000044000000}"/>
    <hyperlink ref="L72" r:id="rId70" display="https://emenscr.nesdc.go.th/viewer/view.html?id=5fdede66adb90d1b2adda57e&amp;username=rus0585111" xr:uid="{00000000-0004-0000-0100-000045000000}"/>
    <hyperlink ref="L73" r:id="rId71" display="https://emenscr.nesdc.go.th/viewer/view.html?id=60054858d975f61c9b3c4088&amp;username=nbtc20011" xr:uid="{00000000-0004-0000-0100-000046000000}"/>
    <hyperlink ref="L74" r:id="rId72" display="https://emenscr.nesdc.go.th/viewer/view.html?id=60c9a615d2513234cd5eb525&amp;username=mdes06021" xr:uid="{00000000-0004-0000-0100-000047000000}"/>
    <hyperlink ref="L75" r:id="rId73" display="https://emenscr.nesdc.go.th/viewer/view.html?id=610b7ca5d0d85c6fa84a394b&amp;username=mol04991" xr:uid="{00000000-0004-0000-0100-000048000000}"/>
    <hyperlink ref="L76" r:id="rId74" display="https://emenscr.nesdc.go.th/viewer/view.html?id=610d369914f3557c8585e0d4&amp;username=industry03091" xr:uid="{00000000-0004-0000-0100-000049000000}"/>
    <hyperlink ref="L77" r:id="rId75" display="https://emenscr.nesdc.go.th/viewer/view.html?id=610f917a2482000361ae7d94&amp;username=industry08031" xr:uid="{00000000-0004-0000-0100-00004A000000}"/>
    <hyperlink ref="L78" r:id="rId76" display="https://emenscr.nesdc.go.th/viewer/view.html?id=6110efd22482000361ae7e41&amp;username=most03071" xr:uid="{00000000-0004-0000-0100-00004B000000}"/>
    <hyperlink ref="L79" r:id="rId77" display="https://emenscr.nesdc.go.th/viewer/view.html?id=6111ea73ef40ea035b9d1085&amp;username=most54011" xr:uid="{00000000-0004-0000-0100-00004C000000}"/>
    <hyperlink ref="L80" r:id="rId78" display="https://emenscr.nesdc.go.th/viewer/view.html?id=61124ffa86ed660368a5bc26&amp;username=ieat5106111" xr:uid="{00000000-0004-0000-0100-00004D000000}"/>
    <hyperlink ref="L81" r:id="rId79" display="https://emenscr.nesdc.go.th/viewer/view.html?id=611331d52482000361ae7ff9&amp;username=most54011" xr:uid="{00000000-0004-0000-0100-00004E000000}"/>
    <hyperlink ref="L82" r:id="rId80" display="https://emenscr.nesdc.go.th/viewer/view.html?id=6113c2e679c1d06ed51e5447&amp;username=most54011" xr:uid="{00000000-0004-0000-0100-00004F000000}"/>
    <hyperlink ref="L83" r:id="rId81" display="https://emenscr.nesdc.go.th/viewer/view.html?id=6113ca1079c1d06ed51e544d&amp;username=most54011" xr:uid="{00000000-0004-0000-0100-000050000000}"/>
    <hyperlink ref="L84" r:id="rId82" display="https://emenscr.nesdc.go.th/viewer/view.html?id=61149d155739d16ece92652c&amp;username=most54011" xr:uid="{00000000-0004-0000-0100-000051000000}"/>
    <hyperlink ref="L85" r:id="rId83" display="https://emenscr.nesdc.go.th/viewer/view.html?id=61163993e303335e1a75e7fe&amp;username=most54011" xr:uid="{00000000-0004-0000-0100-000052000000}"/>
    <hyperlink ref="L86" r:id="rId84" display="https://emenscr.nesdc.go.th/viewer/view.html?id=611755169b236c1f95b0c0f5&amp;username=most640141" xr:uid="{00000000-0004-0000-0100-000053000000}"/>
    <hyperlink ref="L87" r:id="rId85" display="https://emenscr.nesdc.go.th/viewer/view.html?id=61178f3f4bf4461f93d6e5cc&amp;username=rmutl0583011" xr:uid="{00000000-0004-0000-0100-000054000000}"/>
    <hyperlink ref="L88" r:id="rId86" display="https://emenscr.nesdc.go.th/viewer/view.html?id=6118d292ee6abd1f949028fb&amp;username=industry02041" xr:uid="{00000000-0004-0000-0100-000055000000}"/>
    <hyperlink ref="L89" r:id="rId87" display="https://emenscr.nesdc.go.th/viewer/view.html?id=611901314bf4461f93d6e6f8&amp;username=industry02041" xr:uid="{00000000-0004-0000-0100-000056000000}"/>
    <hyperlink ref="L90" r:id="rId88" display="https://emenscr.nesdc.go.th/viewer/view.html?id=61195f334bf4461f93d6e750&amp;username=m-culture02041" xr:uid="{00000000-0004-0000-0100-000057000000}"/>
    <hyperlink ref="L91" r:id="rId89" display="https://emenscr.nesdc.go.th/viewer/view.html?id=611963a38b5f6c1fa114cd4f&amp;username=m-culture02041" xr:uid="{00000000-0004-0000-0100-000058000000}"/>
    <hyperlink ref="L92" r:id="rId90" display="https://emenscr.nesdc.go.th/viewer/view.html?id=611a14a783a6677074486208&amp;username=cu05122381" xr:uid="{00000000-0004-0000-0100-000059000000}"/>
    <hyperlink ref="L93" r:id="rId91" display="https://emenscr.nesdc.go.th/viewer/view.html?id=611a181683a6677074486215&amp;username=cu05122381" xr:uid="{00000000-0004-0000-0100-00005A000000}"/>
    <hyperlink ref="L94" r:id="rId92" display="https://emenscr.nesdc.go.th/viewer/view.html?id=61288fd4914dee5ac289ea77&amp;username=tpqi061" xr:uid="{00000000-0004-0000-0100-00005B000000}"/>
    <hyperlink ref="L95" r:id="rId93" display="https://emenscr.nesdc.go.th/viewer/view.html?id=615ac8278dc75c37d57310e0&amp;username=mdes06021" xr:uid="{00000000-0004-0000-0100-00005C000000}"/>
    <hyperlink ref="L96" r:id="rId94" display="https://emenscr.nesdc.go.th/viewer/view.html?id=615bce71842ae437dcb1083b&amp;username=mdes06021" xr:uid="{00000000-0004-0000-0100-00005D000000}"/>
    <hyperlink ref="L97" r:id="rId95" display="https://emenscr.nesdc.go.th/viewer/view.html?id=615d48c417ed2a558b4c2be1&amp;username=mdes06021" xr:uid="{00000000-0004-0000-0100-00005E000000}"/>
    <hyperlink ref="L98" r:id="rId96" display="https://emenscr.nesdc.go.th/viewer/view.html?id=6180c06054647b65dda82d06&amp;username=industry04041" xr:uid="{00000000-0004-0000-0100-00005F000000}"/>
    <hyperlink ref="L99" r:id="rId97" display="https://emenscr.nesdc.go.th/viewer/view.html?id=618255ecd54d60750bdb1b64&amp;username=yru0559041" xr:uid="{00000000-0004-0000-0100-000060000000}"/>
    <hyperlink ref="L100" r:id="rId98" display="https://emenscr.nesdc.go.th/viewer/view.html?id=6194a724d51ed2220a0bdcc7&amp;username=industry08041" xr:uid="{00000000-0004-0000-0100-000061000000}"/>
    <hyperlink ref="L101" r:id="rId99" display="https://emenscr.nesdc.go.th/viewer/view.html?id=619cca5efef84f3d534c7f6e&amp;username=industry08031" xr:uid="{00000000-0004-0000-0100-000062000000}"/>
    <hyperlink ref="L102" r:id="rId100" display="https://emenscr.nesdc.go.th/viewer/view.html?id=619ddda5960f7861c4d879cd&amp;username=industry08031" xr:uid="{00000000-0004-0000-0100-000063000000}"/>
    <hyperlink ref="L103" r:id="rId101" display="https://emenscr.nesdc.go.th/viewer/view.html?id=619de0dd0334b361d2ad737e&amp;username=industry08031" xr:uid="{00000000-0004-0000-0100-000064000000}"/>
    <hyperlink ref="L104" r:id="rId102" display="https://emenscr.nesdc.go.th/viewer/view.html?id=619de76eeacc4561cc159d87&amp;username=industry08031" xr:uid="{00000000-0004-0000-0100-000065000000}"/>
    <hyperlink ref="L105" r:id="rId103" display="https://emenscr.nesdc.go.th/viewer/view.html?id=619deb18df200361cae581df&amp;username=industry08031" xr:uid="{00000000-0004-0000-0100-000066000000}"/>
    <hyperlink ref="L106" r:id="rId104" display="https://emenscr.nesdc.go.th/viewer/view.html?id=619f4ea0df200361cae582d0&amp;username=mol04991" xr:uid="{00000000-0004-0000-0100-000067000000}"/>
    <hyperlink ref="L107" r:id="rId105" display="https://emenscr.nesdc.go.th/viewer/view.html?id=61a5a71d7a9fbf43eacea480&amp;username=industry08031" xr:uid="{00000000-0004-0000-0100-000068000000}"/>
    <hyperlink ref="L108" r:id="rId106" display="https://emenscr.nesdc.go.th/viewer/view.html?id=61a5a9ace55ef143eb1fc926&amp;username=industry08031" xr:uid="{00000000-0004-0000-0100-000069000000}"/>
    <hyperlink ref="L109" r:id="rId107" display="https://emenscr.nesdc.go.th/viewer/view.html?id=61a7345fe55ef143eb1fcac4&amp;username=mdes06021" xr:uid="{00000000-0004-0000-0100-00006A000000}"/>
    <hyperlink ref="L110" r:id="rId108" display="https://emenscr.nesdc.go.th/viewer/view.html?id=61a73e4c77658f43f3668481&amp;username=mdes06021" xr:uid="{00000000-0004-0000-0100-00006B000000}"/>
    <hyperlink ref="L111" r:id="rId109" display="https://emenscr.nesdc.go.th/viewer/view.html?id=61d173e34db925615229b070&amp;username=most54011" xr:uid="{00000000-0004-0000-0100-00006C000000}"/>
    <hyperlink ref="L112" r:id="rId110" display="https://emenscr.nesdc.go.th/viewer/view.html?id=61de72f3cc5c9002e5950810&amp;username=cu05122381" xr:uid="{00000000-0004-0000-0100-00006D000000}"/>
    <hyperlink ref="L113" r:id="rId111" display="https://emenscr.nesdc.go.th/viewer/view.html?id=61e1003eb3c88907ec03ddf7&amp;username=playingcard21" xr:uid="{00000000-0004-0000-0100-00006E000000}"/>
    <hyperlink ref="L114" r:id="rId112" display="https://emenscr.nesdc.go.th/viewer/view.html?id=61e5164b4138de7efabb5450&amp;username=most51061" xr:uid="{00000000-0004-0000-0100-00006F000000}"/>
    <hyperlink ref="L115" r:id="rId113" display="https://emenscr.nesdc.go.th/viewer/view.html?id=61e80c9d0e71cf0e567a2854&amp;username=srru0546031" xr:uid="{00000000-0004-0000-0100-000070000000}"/>
  </hyperlinks>
  <pageMargins left="0.7" right="0.7" top="0.75" bottom="0.75" header="0.3" footer="0.3"/>
  <pageSetup paperSize="9" orientation="portrait" horizontalDpi="4294967295" verticalDpi="4294967295" r:id="rId1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6"/>
  <sheetViews>
    <sheetView zoomScale="80" zoomScaleNormal="80" workbookViewId="0">
      <selection activeCell="G1" sqref="G1"/>
    </sheetView>
  </sheetViews>
  <sheetFormatPr defaultColWidth="9.109375" defaultRowHeight="25.8"/>
  <cols>
    <col min="1" max="1" width="9.109375" style="47"/>
    <col min="2" max="2" width="115.88671875" style="58" customWidth="1"/>
    <col min="3" max="5" width="9.109375" style="47"/>
    <col min="6" max="6" width="13.5546875" style="47" customWidth="1"/>
    <col min="7" max="16384" width="9.109375" style="47"/>
  </cols>
  <sheetData>
    <row r="1" spans="1:18" ht="48.75" customHeight="1">
      <c r="A1" s="45"/>
      <c r="B1" s="46" t="s">
        <v>578</v>
      </c>
      <c r="C1" s="45"/>
      <c r="D1" s="45"/>
      <c r="E1" s="45"/>
      <c r="F1" s="45"/>
    </row>
    <row r="2" spans="1:18" ht="38.25" customHeight="1">
      <c r="B2" s="48" t="s">
        <v>579</v>
      </c>
    </row>
    <row r="3" spans="1:18">
      <c r="A3" s="49"/>
      <c r="B3" s="50" t="s">
        <v>580</v>
      </c>
      <c r="C3" s="51"/>
      <c r="D3" s="51"/>
    </row>
    <row r="4" spans="1:18">
      <c r="A4" s="52"/>
      <c r="B4" s="53" t="s">
        <v>581</v>
      </c>
      <c r="C4" s="54"/>
      <c r="D4" s="54"/>
      <c r="E4" s="54"/>
      <c r="F4" s="54"/>
    </row>
    <row r="5" spans="1:18" ht="61.5" customHeight="1">
      <c r="A5" s="52"/>
      <c r="B5" s="55" t="s">
        <v>582</v>
      </c>
      <c r="C5" s="54"/>
      <c r="D5" s="54"/>
      <c r="E5" s="54"/>
      <c r="F5" s="54"/>
    </row>
    <row r="6" spans="1:18" ht="115.5" customHeight="1">
      <c r="A6" s="52"/>
      <c r="B6" s="55" t="s">
        <v>583</v>
      </c>
      <c r="C6" s="54"/>
      <c r="D6" s="54"/>
      <c r="E6" s="54"/>
      <c r="F6" s="54"/>
    </row>
    <row r="7" spans="1:18" ht="115.5" customHeight="1">
      <c r="A7" s="52"/>
      <c r="B7" s="55" t="s">
        <v>584</v>
      </c>
      <c r="C7" s="54"/>
      <c r="D7" s="54"/>
      <c r="E7" s="54"/>
      <c r="F7" s="54"/>
    </row>
    <row r="8" spans="1:18" ht="30.75" customHeight="1">
      <c r="A8" s="52"/>
      <c r="B8" s="53"/>
      <c r="C8" s="54"/>
      <c r="D8" s="54"/>
      <c r="E8" s="54"/>
      <c r="F8" s="54"/>
    </row>
    <row r="9" spans="1:18" ht="30" customHeight="1">
      <c r="A9" s="52"/>
      <c r="B9" s="56" t="s">
        <v>585</v>
      </c>
      <c r="C9" s="57"/>
      <c r="D9" s="57"/>
    </row>
    <row r="10" spans="1:18">
      <c r="A10" s="52"/>
      <c r="B10" s="53" t="s">
        <v>581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</row>
    <row r="11" spans="1:18" ht="63" customHeight="1">
      <c r="A11" s="52"/>
      <c r="B11" s="55" t="s">
        <v>586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</row>
    <row r="12" spans="1:18" ht="52.5" customHeight="1">
      <c r="A12" s="52"/>
      <c r="B12" s="55" t="s">
        <v>587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</row>
    <row r="13" spans="1:18" ht="140.25" customHeight="1">
      <c r="A13" s="52"/>
      <c r="B13" s="55" t="s">
        <v>588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</row>
    <row r="14" spans="1:18">
      <c r="A14" s="52"/>
      <c r="B14" s="53"/>
    </row>
    <row r="15" spans="1:18">
      <c r="A15" s="52"/>
      <c r="B15" s="53"/>
      <c r="C15" s="54"/>
      <c r="D15" s="54"/>
      <c r="E15" s="54"/>
      <c r="F15" s="54"/>
    </row>
    <row r="16" spans="1:18" ht="43.95" customHeight="1">
      <c r="A16" s="52"/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</row>
  </sheetData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278"/>
  <sheetViews>
    <sheetView tabSelected="1" zoomScale="70" zoomScaleNormal="70" workbookViewId="0">
      <pane ySplit="11" topLeftCell="A156" activePane="bottomLeft" state="frozen"/>
      <selection pane="bottomLeft" activeCell="B171" sqref="B171"/>
    </sheetView>
  </sheetViews>
  <sheetFormatPr defaultRowHeight="14.4"/>
  <cols>
    <col min="1" max="1" width="19.5546875" customWidth="1"/>
    <col min="2" max="2" width="59.6640625" style="140" customWidth="1"/>
    <col min="3" max="3" width="33.44140625" customWidth="1"/>
    <col min="4" max="4" width="36.33203125" customWidth="1"/>
    <col min="5" max="5" width="11.6640625" style="106" customWidth="1"/>
    <col min="6" max="6" width="16.88671875" customWidth="1"/>
    <col min="7" max="7" width="17.109375" customWidth="1"/>
    <col min="8" max="8" width="25.88671875" customWidth="1"/>
    <col min="9" max="9" width="39.6640625" customWidth="1"/>
    <col min="10" max="10" width="20.6640625" style="133" customWidth="1"/>
    <col min="11" max="11" width="44.44140625" customWidth="1"/>
    <col min="12" max="12" width="17.77734375" customWidth="1"/>
    <col min="13" max="13" width="15.109375" style="133" customWidth="1"/>
    <col min="14" max="14" width="18.33203125" style="133" customWidth="1"/>
    <col min="15" max="16" width="15.109375" style="133" customWidth="1"/>
    <col min="17" max="17" width="39.5546875" customWidth="1"/>
    <col min="18" max="18" width="17.88671875" style="63" customWidth="1"/>
    <col min="19" max="19" width="21.5546875" customWidth="1"/>
    <col min="20" max="20" width="14" customWidth="1"/>
    <col min="21" max="21" width="19.109375" customWidth="1"/>
    <col min="22" max="22" width="56.33203125" customWidth="1"/>
    <col min="23" max="25" width="9.109375" customWidth="1"/>
  </cols>
  <sheetData>
    <row r="1" spans="1:22" ht="23.4">
      <c r="B1" s="139" t="s">
        <v>564</v>
      </c>
    </row>
    <row r="11" spans="1:22" ht="21">
      <c r="A11" s="137" t="s">
        <v>2</v>
      </c>
      <c r="B11" s="141" t="s">
        <v>3</v>
      </c>
      <c r="C11" s="137" t="s">
        <v>3</v>
      </c>
      <c r="D11" s="137" t="s">
        <v>7</v>
      </c>
      <c r="E11" s="138" t="s">
        <v>563</v>
      </c>
      <c r="F11" s="137" t="s">
        <v>14</v>
      </c>
      <c r="G11" s="137" t="s">
        <v>15</v>
      </c>
      <c r="H11" s="137" t="s">
        <v>18</v>
      </c>
      <c r="I11" s="137" t="s">
        <v>19</v>
      </c>
      <c r="J11" s="137" t="s">
        <v>1232</v>
      </c>
      <c r="K11" s="137" t="s">
        <v>20</v>
      </c>
      <c r="L11" s="137" t="s">
        <v>21</v>
      </c>
      <c r="M11" s="137" t="s">
        <v>22</v>
      </c>
      <c r="N11" s="137" t="s">
        <v>949</v>
      </c>
      <c r="O11" s="137" t="s">
        <v>1228</v>
      </c>
      <c r="P11" s="137" t="s">
        <v>912</v>
      </c>
      <c r="Q11" s="137" t="s">
        <v>1264</v>
      </c>
      <c r="R11" s="138" t="s">
        <v>1227</v>
      </c>
      <c r="S11" s="72"/>
      <c r="T11" s="62"/>
      <c r="U11" s="62"/>
      <c r="V11" t="s">
        <v>912</v>
      </c>
    </row>
    <row r="12" spans="1:22" s="133" customFormat="1">
      <c r="A12" s="127" t="s">
        <v>543</v>
      </c>
      <c r="B12" s="142" t="s">
        <v>544</v>
      </c>
      <c r="C12" s="98" t="s">
        <v>544</v>
      </c>
      <c r="D12" s="98" t="s">
        <v>40</v>
      </c>
      <c r="E12" s="98">
        <v>2565</v>
      </c>
      <c r="F12" s="98" t="s">
        <v>257</v>
      </c>
      <c r="G12" s="128" t="s">
        <v>546</v>
      </c>
      <c r="H12" s="98" t="s">
        <v>477</v>
      </c>
      <c r="I12" s="98" t="s">
        <v>478</v>
      </c>
      <c r="J12" s="98" t="s">
        <v>1236</v>
      </c>
      <c r="K12" s="98" t="s">
        <v>36</v>
      </c>
      <c r="L12" s="128" t="s">
        <v>955</v>
      </c>
      <c r="M12" s="128" t="s">
        <v>782</v>
      </c>
      <c r="N12" s="129" t="s">
        <v>956</v>
      </c>
      <c r="O12" s="135" t="s">
        <v>1229</v>
      </c>
      <c r="P12" s="98"/>
      <c r="Q12" s="98" t="s">
        <v>663</v>
      </c>
      <c r="R12" s="98" t="s">
        <v>548</v>
      </c>
    </row>
    <row r="13" spans="1:22" s="133" customFormat="1">
      <c r="A13" s="127" t="s">
        <v>555</v>
      </c>
      <c r="B13" s="142" t="s">
        <v>556</v>
      </c>
      <c r="C13" s="98" t="s">
        <v>556</v>
      </c>
      <c r="D13" s="98" t="s">
        <v>40</v>
      </c>
      <c r="E13" s="98">
        <v>2565</v>
      </c>
      <c r="F13" s="98" t="s">
        <v>208</v>
      </c>
      <c r="G13" s="128" t="s">
        <v>99</v>
      </c>
      <c r="H13" s="98" t="s">
        <v>558</v>
      </c>
      <c r="I13" s="98" t="s">
        <v>559</v>
      </c>
      <c r="J13" s="98" t="s">
        <v>1237</v>
      </c>
      <c r="K13" s="98" t="s">
        <v>36</v>
      </c>
      <c r="L13" s="128" t="s">
        <v>955</v>
      </c>
      <c r="M13" s="128" t="s">
        <v>777</v>
      </c>
      <c r="N13" s="129" t="s">
        <v>957</v>
      </c>
      <c r="O13" s="135" t="s">
        <v>1229</v>
      </c>
      <c r="P13" s="98"/>
      <c r="Q13" s="98" t="s">
        <v>678</v>
      </c>
      <c r="R13" s="98" t="s">
        <v>420</v>
      </c>
    </row>
    <row r="14" spans="1:22" s="133" customFormat="1">
      <c r="A14" s="127" t="s">
        <v>549</v>
      </c>
      <c r="B14" s="142" t="s">
        <v>550</v>
      </c>
      <c r="C14" s="98" t="s">
        <v>550</v>
      </c>
      <c r="D14" s="98" t="s">
        <v>40</v>
      </c>
      <c r="E14" s="98">
        <v>2565</v>
      </c>
      <c r="F14" s="98" t="s">
        <v>285</v>
      </c>
      <c r="G14" s="128" t="s">
        <v>434</v>
      </c>
      <c r="H14" s="98" t="s">
        <v>286</v>
      </c>
      <c r="I14" s="135" t="s">
        <v>1233</v>
      </c>
      <c r="J14" s="98" t="s">
        <v>1238</v>
      </c>
      <c r="K14" s="98" t="s">
        <v>102</v>
      </c>
      <c r="L14" s="128" t="s">
        <v>955</v>
      </c>
      <c r="M14" s="128" t="s">
        <v>782</v>
      </c>
      <c r="N14" s="129" t="s">
        <v>783</v>
      </c>
      <c r="O14" s="135" t="s">
        <v>1229</v>
      </c>
      <c r="P14" s="98"/>
      <c r="Q14" s="98" t="s">
        <v>669</v>
      </c>
      <c r="R14" s="98" t="s">
        <v>396</v>
      </c>
    </row>
    <row r="15" spans="1:22" s="133" customFormat="1">
      <c r="A15" s="127" t="s">
        <v>898</v>
      </c>
      <c r="B15" s="142" t="s">
        <v>958</v>
      </c>
      <c r="C15" s="98" t="s">
        <v>958</v>
      </c>
      <c r="D15" s="98" t="s">
        <v>40</v>
      </c>
      <c r="E15" s="98">
        <v>2566</v>
      </c>
      <c r="F15" s="98" t="s">
        <v>285</v>
      </c>
      <c r="G15" s="128" t="s">
        <v>434</v>
      </c>
      <c r="H15" s="98" t="s">
        <v>477</v>
      </c>
      <c r="I15" s="98" t="s">
        <v>478</v>
      </c>
      <c r="J15" s="98" t="s">
        <v>1236</v>
      </c>
      <c r="K15" s="98" t="s">
        <v>36</v>
      </c>
      <c r="L15" s="98" t="s">
        <v>959</v>
      </c>
      <c r="M15" s="128" t="s">
        <v>777</v>
      </c>
      <c r="N15" s="129" t="s">
        <v>787</v>
      </c>
      <c r="O15" s="135" t="s">
        <v>1229</v>
      </c>
      <c r="P15" s="98"/>
      <c r="Q15" s="98" t="s">
        <v>961</v>
      </c>
      <c r="R15" s="127" t="s">
        <v>438</v>
      </c>
    </row>
    <row r="16" spans="1:22" s="133" customFormat="1">
      <c r="A16" s="127" t="s">
        <v>836</v>
      </c>
      <c r="B16" s="142" t="s">
        <v>820</v>
      </c>
      <c r="C16" s="98" t="s">
        <v>820</v>
      </c>
      <c r="D16" s="98" t="s">
        <v>40</v>
      </c>
      <c r="E16" s="98">
        <v>2566</v>
      </c>
      <c r="F16" s="98" t="s">
        <v>285</v>
      </c>
      <c r="G16" s="128" t="s">
        <v>385</v>
      </c>
      <c r="H16" s="98" t="s">
        <v>244</v>
      </c>
      <c r="I16" s="98" t="s">
        <v>821</v>
      </c>
      <c r="J16" s="98" t="s">
        <v>1239</v>
      </c>
      <c r="K16" s="98" t="s">
        <v>47</v>
      </c>
      <c r="L16" s="98" t="s">
        <v>962</v>
      </c>
      <c r="M16" s="128" t="s">
        <v>782</v>
      </c>
      <c r="N16" s="129" t="s">
        <v>783</v>
      </c>
      <c r="O16" s="135" t="s">
        <v>1229</v>
      </c>
      <c r="P16" s="98"/>
      <c r="Q16" s="98" t="s">
        <v>963</v>
      </c>
      <c r="R16" s="127" t="s">
        <v>396</v>
      </c>
    </row>
    <row r="17" spans="1:18" s="133" customFormat="1">
      <c r="A17" s="127" t="s">
        <v>838</v>
      </c>
      <c r="B17" s="142" t="s">
        <v>839</v>
      </c>
      <c r="C17" s="98" t="s">
        <v>839</v>
      </c>
      <c r="D17" s="98" t="s">
        <v>40</v>
      </c>
      <c r="E17" s="98">
        <v>2566</v>
      </c>
      <c r="F17" s="98" t="s">
        <v>285</v>
      </c>
      <c r="G17" s="128" t="s">
        <v>385</v>
      </c>
      <c r="H17" s="98" t="s">
        <v>88</v>
      </c>
      <c r="I17" s="98" t="s">
        <v>89</v>
      </c>
      <c r="J17" s="98" t="s">
        <v>1240</v>
      </c>
      <c r="K17" s="98" t="s">
        <v>47</v>
      </c>
      <c r="L17" s="98" t="s">
        <v>962</v>
      </c>
      <c r="M17" s="128" t="s">
        <v>782</v>
      </c>
      <c r="N17" s="129" t="s">
        <v>783</v>
      </c>
      <c r="O17" s="135" t="s">
        <v>1229</v>
      </c>
      <c r="P17" s="98"/>
      <c r="Q17" s="98" t="s">
        <v>964</v>
      </c>
      <c r="R17" s="127" t="s">
        <v>457</v>
      </c>
    </row>
    <row r="18" spans="1:18" s="133" customFormat="1">
      <c r="A18" s="127" t="s">
        <v>844</v>
      </c>
      <c r="B18" s="142" t="s">
        <v>965</v>
      </c>
      <c r="C18" s="98" t="s">
        <v>965</v>
      </c>
      <c r="D18" s="98" t="s">
        <v>40</v>
      </c>
      <c r="E18" s="98">
        <v>2566</v>
      </c>
      <c r="F18" s="98" t="s">
        <v>285</v>
      </c>
      <c r="G18" s="128" t="s">
        <v>385</v>
      </c>
      <c r="H18" s="98" t="s">
        <v>45</v>
      </c>
      <c r="I18" s="98" t="s">
        <v>46</v>
      </c>
      <c r="J18" s="98" t="s">
        <v>1241</v>
      </c>
      <c r="K18" s="98" t="s">
        <v>47</v>
      </c>
      <c r="L18" s="98" t="s">
        <v>962</v>
      </c>
      <c r="M18" s="128" t="s">
        <v>777</v>
      </c>
      <c r="N18" s="129" t="s">
        <v>778</v>
      </c>
      <c r="O18" s="135" t="s">
        <v>1229</v>
      </c>
      <c r="P18" s="98"/>
      <c r="Q18" s="98" t="s">
        <v>967</v>
      </c>
      <c r="R18" s="127" t="s">
        <v>966</v>
      </c>
    </row>
    <row r="19" spans="1:18" s="133" customFormat="1">
      <c r="A19" s="127" t="s">
        <v>857</v>
      </c>
      <c r="B19" s="142" t="s">
        <v>306</v>
      </c>
      <c r="C19" s="98" t="s">
        <v>306</v>
      </c>
      <c r="D19" s="98" t="s">
        <v>40</v>
      </c>
      <c r="E19" s="98">
        <v>2566</v>
      </c>
      <c r="F19" s="98" t="s">
        <v>285</v>
      </c>
      <c r="G19" s="128" t="s">
        <v>385</v>
      </c>
      <c r="H19" s="98" t="s">
        <v>45</v>
      </c>
      <c r="I19" s="98" t="s">
        <v>46</v>
      </c>
      <c r="J19" s="98" t="s">
        <v>1241</v>
      </c>
      <c r="K19" s="98" t="s">
        <v>47</v>
      </c>
      <c r="L19" s="98" t="s">
        <v>962</v>
      </c>
      <c r="M19" s="128" t="s">
        <v>777</v>
      </c>
      <c r="N19" s="129" t="s">
        <v>778</v>
      </c>
      <c r="O19" s="135" t="s">
        <v>1229</v>
      </c>
      <c r="P19" s="98"/>
      <c r="Q19" s="98" t="s">
        <v>968</v>
      </c>
      <c r="R19" s="127" t="s">
        <v>966</v>
      </c>
    </row>
    <row r="20" spans="1:18" s="133" customFormat="1">
      <c r="A20" s="127" t="s">
        <v>849</v>
      </c>
      <c r="B20" s="142" t="s">
        <v>850</v>
      </c>
      <c r="C20" s="98" t="s">
        <v>850</v>
      </c>
      <c r="D20" s="98" t="s">
        <v>40</v>
      </c>
      <c r="E20" s="98">
        <v>2566</v>
      </c>
      <c r="F20" s="98" t="s">
        <v>285</v>
      </c>
      <c r="G20" s="128" t="s">
        <v>385</v>
      </c>
      <c r="H20" s="98" t="s">
        <v>352</v>
      </c>
      <c r="I20" s="98" t="s">
        <v>154</v>
      </c>
      <c r="J20" s="98" t="s">
        <v>1242</v>
      </c>
      <c r="K20" s="98" t="s">
        <v>155</v>
      </c>
      <c r="L20" s="98" t="s">
        <v>962</v>
      </c>
      <c r="M20" s="128" t="s">
        <v>782</v>
      </c>
      <c r="N20" s="129" t="s">
        <v>969</v>
      </c>
      <c r="O20" s="135" t="s">
        <v>1229</v>
      </c>
      <c r="P20" s="98"/>
      <c r="Q20" s="98" t="s">
        <v>970</v>
      </c>
      <c r="R20" s="127" t="s">
        <v>445</v>
      </c>
    </row>
    <row r="21" spans="1:18" s="133" customFormat="1">
      <c r="A21" s="127" t="s">
        <v>846</v>
      </c>
      <c r="B21" s="142" t="s">
        <v>847</v>
      </c>
      <c r="C21" s="98" t="s">
        <v>847</v>
      </c>
      <c r="D21" s="98" t="s">
        <v>40</v>
      </c>
      <c r="E21" s="98">
        <v>2566</v>
      </c>
      <c r="F21" s="98" t="s">
        <v>285</v>
      </c>
      <c r="G21" s="128" t="s">
        <v>385</v>
      </c>
      <c r="H21" s="98" t="s">
        <v>45</v>
      </c>
      <c r="I21" s="98" t="s">
        <v>46</v>
      </c>
      <c r="J21" s="98" t="s">
        <v>1241</v>
      </c>
      <c r="K21" s="98" t="s">
        <v>47</v>
      </c>
      <c r="L21" s="98" t="s">
        <v>962</v>
      </c>
      <c r="M21" s="128" t="s">
        <v>777</v>
      </c>
      <c r="N21" s="129" t="s">
        <v>787</v>
      </c>
      <c r="O21" s="135" t="s">
        <v>1229</v>
      </c>
      <c r="P21" s="98"/>
      <c r="Q21" s="98" t="s">
        <v>971</v>
      </c>
      <c r="R21" s="127" t="s">
        <v>430</v>
      </c>
    </row>
    <row r="22" spans="1:18" s="133" customFormat="1">
      <c r="A22" s="127" t="s">
        <v>852</v>
      </c>
      <c r="B22" s="142" t="s">
        <v>310</v>
      </c>
      <c r="C22" s="98" t="s">
        <v>310</v>
      </c>
      <c r="D22" s="98" t="s">
        <v>40</v>
      </c>
      <c r="E22" s="98">
        <v>2566</v>
      </c>
      <c r="F22" s="98" t="s">
        <v>285</v>
      </c>
      <c r="G22" s="128" t="s">
        <v>385</v>
      </c>
      <c r="H22" s="98" t="s">
        <v>45</v>
      </c>
      <c r="I22" s="98" t="s">
        <v>46</v>
      </c>
      <c r="J22" s="98" t="s">
        <v>1241</v>
      </c>
      <c r="K22" s="98" t="s">
        <v>47</v>
      </c>
      <c r="L22" s="98" t="s">
        <v>962</v>
      </c>
      <c r="M22" s="128" t="s">
        <v>777</v>
      </c>
      <c r="N22" s="129" t="s">
        <v>778</v>
      </c>
      <c r="O22" s="135" t="s">
        <v>1229</v>
      </c>
      <c r="P22" s="98"/>
      <c r="Q22" s="98" t="s">
        <v>972</v>
      </c>
      <c r="R22" s="127" t="s">
        <v>966</v>
      </c>
    </row>
    <row r="23" spans="1:18" s="133" customFormat="1">
      <c r="A23" s="127" t="s">
        <v>859</v>
      </c>
      <c r="B23" s="142" t="s">
        <v>197</v>
      </c>
      <c r="C23" s="98" t="s">
        <v>197</v>
      </c>
      <c r="D23" s="98" t="s">
        <v>40</v>
      </c>
      <c r="E23" s="98">
        <v>2566</v>
      </c>
      <c r="F23" s="98" t="s">
        <v>285</v>
      </c>
      <c r="G23" s="128" t="s">
        <v>385</v>
      </c>
      <c r="H23" s="98" t="s">
        <v>45</v>
      </c>
      <c r="I23" s="98" t="s">
        <v>46</v>
      </c>
      <c r="J23" s="98" t="s">
        <v>1241</v>
      </c>
      <c r="K23" s="98" t="s">
        <v>47</v>
      </c>
      <c r="L23" s="98" t="s">
        <v>962</v>
      </c>
      <c r="M23" s="128" t="s">
        <v>777</v>
      </c>
      <c r="N23" s="129" t="s">
        <v>778</v>
      </c>
      <c r="O23" s="135" t="s">
        <v>1229</v>
      </c>
      <c r="P23" s="98"/>
      <c r="Q23" s="98" t="s">
        <v>973</v>
      </c>
      <c r="R23" s="127" t="s">
        <v>966</v>
      </c>
    </row>
    <row r="24" spans="1:18" s="133" customFormat="1">
      <c r="A24" s="127" t="s">
        <v>861</v>
      </c>
      <c r="B24" s="142" t="s">
        <v>532</v>
      </c>
      <c r="C24" s="98" t="s">
        <v>532</v>
      </c>
      <c r="D24" s="98" t="s">
        <v>40</v>
      </c>
      <c r="E24" s="98">
        <v>2566</v>
      </c>
      <c r="F24" s="98" t="s">
        <v>285</v>
      </c>
      <c r="G24" s="128" t="s">
        <v>385</v>
      </c>
      <c r="H24" s="98" t="s">
        <v>352</v>
      </c>
      <c r="I24" s="98" t="s">
        <v>154</v>
      </c>
      <c r="J24" s="98" t="s">
        <v>1242</v>
      </c>
      <c r="K24" s="98" t="s">
        <v>155</v>
      </c>
      <c r="L24" s="98" t="s">
        <v>962</v>
      </c>
      <c r="M24" s="128" t="s">
        <v>807</v>
      </c>
      <c r="N24" s="129" t="s">
        <v>975</v>
      </c>
      <c r="O24" s="135" t="s">
        <v>1229</v>
      </c>
      <c r="P24" s="98"/>
      <c r="Q24" s="98" t="s">
        <v>976</v>
      </c>
      <c r="R24" s="127" t="s">
        <v>974</v>
      </c>
    </row>
    <row r="25" spans="1:18" s="133" customFormat="1">
      <c r="A25" s="127" t="s">
        <v>863</v>
      </c>
      <c r="B25" s="142" t="s">
        <v>864</v>
      </c>
      <c r="C25" s="98" t="s">
        <v>864</v>
      </c>
      <c r="D25" s="98" t="s">
        <v>40</v>
      </c>
      <c r="E25" s="98">
        <v>2566</v>
      </c>
      <c r="F25" s="98" t="s">
        <v>285</v>
      </c>
      <c r="G25" s="128" t="s">
        <v>385</v>
      </c>
      <c r="H25" s="98" t="s">
        <v>352</v>
      </c>
      <c r="I25" s="98" t="s">
        <v>154</v>
      </c>
      <c r="J25" s="98" t="s">
        <v>1242</v>
      </c>
      <c r="K25" s="98" t="s">
        <v>155</v>
      </c>
      <c r="L25" s="98" t="s">
        <v>962</v>
      </c>
      <c r="M25" s="128" t="s">
        <v>807</v>
      </c>
      <c r="N25" s="129" t="s">
        <v>975</v>
      </c>
      <c r="O25" s="135" t="s">
        <v>1229</v>
      </c>
      <c r="P25" s="98"/>
      <c r="Q25" s="98" t="s">
        <v>977</v>
      </c>
      <c r="R25" s="127" t="s">
        <v>974</v>
      </c>
    </row>
    <row r="26" spans="1:18" s="133" customFormat="1">
      <c r="A26" s="127" t="s">
        <v>871</v>
      </c>
      <c r="B26" s="142" t="s">
        <v>978</v>
      </c>
      <c r="C26" s="98" t="s">
        <v>978</v>
      </c>
      <c r="D26" s="98" t="s">
        <v>40</v>
      </c>
      <c r="E26" s="98">
        <v>2566</v>
      </c>
      <c r="F26" s="98" t="s">
        <v>285</v>
      </c>
      <c r="G26" s="128" t="s">
        <v>385</v>
      </c>
      <c r="H26" s="98" t="s">
        <v>45</v>
      </c>
      <c r="I26" s="98" t="s">
        <v>46</v>
      </c>
      <c r="J26" s="98" t="s">
        <v>1241</v>
      </c>
      <c r="K26" s="98" t="s">
        <v>47</v>
      </c>
      <c r="L26" s="98" t="s">
        <v>962</v>
      </c>
      <c r="M26" s="128" t="s">
        <v>782</v>
      </c>
      <c r="N26" s="129" t="s">
        <v>783</v>
      </c>
      <c r="O26" s="135" t="s">
        <v>1229</v>
      </c>
      <c r="P26" s="98"/>
      <c r="Q26" s="98" t="s">
        <v>979</v>
      </c>
      <c r="R26" s="127" t="s">
        <v>396</v>
      </c>
    </row>
    <row r="27" spans="1:18" s="133" customFormat="1">
      <c r="A27" s="127" t="s">
        <v>874</v>
      </c>
      <c r="B27" s="142" t="s">
        <v>875</v>
      </c>
      <c r="C27" s="98" t="s">
        <v>875</v>
      </c>
      <c r="D27" s="98" t="s">
        <v>40</v>
      </c>
      <c r="E27" s="98">
        <v>2566</v>
      </c>
      <c r="F27" s="98" t="s">
        <v>285</v>
      </c>
      <c r="G27" s="128" t="s">
        <v>385</v>
      </c>
      <c r="H27" s="98" t="s">
        <v>219</v>
      </c>
      <c r="I27" s="98" t="s">
        <v>46</v>
      </c>
      <c r="J27" s="98" t="s">
        <v>1241</v>
      </c>
      <c r="K27" s="98" t="s">
        <v>47</v>
      </c>
      <c r="L27" s="98" t="s">
        <v>962</v>
      </c>
      <c r="M27" s="128" t="s">
        <v>782</v>
      </c>
      <c r="N27" s="129" t="s">
        <v>980</v>
      </c>
      <c r="O27" s="135" t="s">
        <v>1229</v>
      </c>
      <c r="P27" s="98"/>
      <c r="Q27" s="98" t="s">
        <v>981</v>
      </c>
      <c r="R27" s="127" t="s">
        <v>471</v>
      </c>
    </row>
    <row r="28" spans="1:18" s="133" customFormat="1">
      <c r="A28" s="127" t="s">
        <v>866</v>
      </c>
      <c r="B28" s="142" t="s">
        <v>191</v>
      </c>
      <c r="C28" s="98" t="s">
        <v>191</v>
      </c>
      <c r="D28" s="98" t="s">
        <v>40</v>
      </c>
      <c r="E28" s="98">
        <v>2566</v>
      </c>
      <c r="F28" s="98" t="s">
        <v>285</v>
      </c>
      <c r="G28" s="128" t="s">
        <v>385</v>
      </c>
      <c r="H28" s="98" t="s">
        <v>45</v>
      </c>
      <c r="I28" s="98" t="s">
        <v>46</v>
      </c>
      <c r="J28" s="98" t="s">
        <v>1241</v>
      </c>
      <c r="K28" s="98" t="s">
        <v>47</v>
      </c>
      <c r="L28" s="98" t="s">
        <v>962</v>
      </c>
      <c r="M28" s="128" t="s">
        <v>782</v>
      </c>
      <c r="N28" s="129" t="s">
        <v>783</v>
      </c>
      <c r="O28" s="135" t="s">
        <v>1229</v>
      </c>
      <c r="P28" s="98"/>
      <c r="Q28" s="98" t="s">
        <v>982</v>
      </c>
      <c r="R28" s="127" t="s">
        <v>396</v>
      </c>
    </row>
    <row r="29" spans="1:18" s="133" customFormat="1">
      <c r="A29" s="127" t="s">
        <v>868</v>
      </c>
      <c r="B29" s="142" t="s">
        <v>869</v>
      </c>
      <c r="C29" s="98" t="s">
        <v>869</v>
      </c>
      <c r="D29" s="98" t="s">
        <v>40</v>
      </c>
      <c r="E29" s="98">
        <v>2566</v>
      </c>
      <c r="F29" s="98" t="s">
        <v>285</v>
      </c>
      <c r="G29" s="128" t="s">
        <v>385</v>
      </c>
      <c r="H29" s="98" t="s">
        <v>45</v>
      </c>
      <c r="I29" s="98" t="s">
        <v>46</v>
      </c>
      <c r="J29" s="98" t="s">
        <v>1241</v>
      </c>
      <c r="K29" s="98" t="s">
        <v>47</v>
      </c>
      <c r="L29" s="98" t="s">
        <v>962</v>
      </c>
      <c r="M29" s="128" t="s">
        <v>777</v>
      </c>
      <c r="N29" s="129" t="s">
        <v>778</v>
      </c>
      <c r="O29" s="135" t="s">
        <v>1229</v>
      </c>
      <c r="P29" s="98"/>
      <c r="Q29" s="98" t="s">
        <v>983</v>
      </c>
      <c r="R29" s="127" t="s">
        <v>966</v>
      </c>
    </row>
    <row r="30" spans="1:18" s="133" customFormat="1">
      <c r="A30" s="127" t="s">
        <v>882</v>
      </c>
      <c r="B30" s="142" t="s">
        <v>498</v>
      </c>
      <c r="C30" s="98" t="s">
        <v>498</v>
      </c>
      <c r="D30" s="98" t="s">
        <v>40</v>
      </c>
      <c r="E30" s="98">
        <v>2566</v>
      </c>
      <c r="F30" s="98" t="s">
        <v>285</v>
      </c>
      <c r="G30" s="128" t="s">
        <v>385</v>
      </c>
      <c r="H30" s="98" t="s">
        <v>500</v>
      </c>
      <c r="I30" s="98" t="s">
        <v>501</v>
      </c>
      <c r="J30" s="98" t="s">
        <v>1243</v>
      </c>
      <c r="K30" s="98" t="s">
        <v>36</v>
      </c>
      <c r="L30" s="98" t="s">
        <v>962</v>
      </c>
      <c r="M30" s="128" t="s">
        <v>777</v>
      </c>
      <c r="N30" s="129" t="s">
        <v>957</v>
      </c>
      <c r="O30" s="135" t="s">
        <v>1229</v>
      </c>
      <c r="P30" s="98"/>
      <c r="Q30" s="98" t="s">
        <v>984</v>
      </c>
      <c r="R30" s="127" t="s">
        <v>420</v>
      </c>
    </row>
    <row r="31" spans="1:18" s="133" customFormat="1">
      <c r="A31" s="127" t="s">
        <v>884</v>
      </c>
      <c r="B31" s="142" t="s">
        <v>985</v>
      </c>
      <c r="C31" s="98" t="s">
        <v>985</v>
      </c>
      <c r="D31" s="98" t="s">
        <v>40</v>
      </c>
      <c r="E31" s="98">
        <v>2566</v>
      </c>
      <c r="F31" s="98" t="s">
        <v>285</v>
      </c>
      <c r="G31" s="128" t="s">
        <v>385</v>
      </c>
      <c r="H31" s="98" t="s">
        <v>879</v>
      </c>
      <c r="I31" s="135" t="s">
        <v>1234</v>
      </c>
      <c r="J31" s="98" t="s">
        <v>1244</v>
      </c>
      <c r="K31" s="98" t="s">
        <v>47</v>
      </c>
      <c r="L31" s="98" t="s">
        <v>962</v>
      </c>
      <c r="M31" s="128" t="s">
        <v>782</v>
      </c>
      <c r="N31" s="129" t="s">
        <v>969</v>
      </c>
      <c r="O31" s="135" t="s">
        <v>1229</v>
      </c>
      <c r="P31" s="98"/>
      <c r="Q31" s="98" t="s">
        <v>986</v>
      </c>
      <c r="R31" s="127" t="s">
        <v>445</v>
      </c>
    </row>
    <row r="32" spans="1:18" s="133" customFormat="1">
      <c r="A32" s="127" t="s">
        <v>887</v>
      </c>
      <c r="B32" s="142" t="s">
        <v>888</v>
      </c>
      <c r="C32" s="98" t="s">
        <v>888</v>
      </c>
      <c r="D32" s="98" t="s">
        <v>40</v>
      </c>
      <c r="E32" s="98">
        <v>2566</v>
      </c>
      <c r="F32" s="98" t="s">
        <v>889</v>
      </c>
      <c r="G32" s="128" t="s">
        <v>826</v>
      </c>
      <c r="H32" s="98" t="s">
        <v>375</v>
      </c>
      <c r="I32" s="98" t="s">
        <v>376</v>
      </c>
      <c r="J32" s="98" t="s">
        <v>1245</v>
      </c>
      <c r="K32" s="98" t="s">
        <v>377</v>
      </c>
      <c r="L32" s="98" t="s">
        <v>962</v>
      </c>
      <c r="M32" s="128" t="s">
        <v>777</v>
      </c>
      <c r="N32" s="129" t="s">
        <v>778</v>
      </c>
      <c r="O32" s="135" t="s">
        <v>1229</v>
      </c>
      <c r="P32" s="98"/>
      <c r="Q32" s="98" t="s">
        <v>987</v>
      </c>
      <c r="R32" s="127" t="s">
        <v>966</v>
      </c>
    </row>
    <row r="33" spans="1:18" s="133" customFormat="1">
      <c r="A33" s="127" t="s">
        <v>900</v>
      </c>
      <c r="B33" s="142" t="s">
        <v>901</v>
      </c>
      <c r="C33" s="98" t="s">
        <v>901</v>
      </c>
      <c r="D33" s="98" t="s">
        <v>40</v>
      </c>
      <c r="E33" s="98">
        <v>2566</v>
      </c>
      <c r="F33" s="98" t="s">
        <v>285</v>
      </c>
      <c r="G33" s="128" t="s">
        <v>385</v>
      </c>
      <c r="H33" s="98" t="s">
        <v>238</v>
      </c>
      <c r="I33" s="98" t="s">
        <v>653</v>
      </c>
      <c r="J33" s="98" t="s">
        <v>1246</v>
      </c>
      <c r="K33" s="98" t="s">
        <v>36</v>
      </c>
      <c r="L33" s="98" t="s">
        <v>962</v>
      </c>
      <c r="M33" s="128" t="s">
        <v>777</v>
      </c>
      <c r="N33" s="129" t="s">
        <v>787</v>
      </c>
      <c r="O33" s="135" t="s">
        <v>1229</v>
      </c>
      <c r="P33" s="98"/>
      <c r="Q33" s="98" t="s">
        <v>988</v>
      </c>
      <c r="R33" s="127" t="s">
        <v>430</v>
      </c>
    </row>
    <row r="34" spans="1:18" s="133" customFormat="1">
      <c r="A34" s="127" t="s">
        <v>909</v>
      </c>
      <c r="B34" s="142" t="s">
        <v>910</v>
      </c>
      <c r="C34" s="98" t="s">
        <v>910</v>
      </c>
      <c r="D34" s="98" t="s">
        <v>40</v>
      </c>
      <c r="E34" s="98">
        <v>2566</v>
      </c>
      <c r="F34" s="98" t="s">
        <v>285</v>
      </c>
      <c r="G34" s="128" t="s">
        <v>385</v>
      </c>
      <c r="H34" s="98" t="s">
        <v>831</v>
      </c>
      <c r="I34" s="98" t="s">
        <v>35</v>
      </c>
      <c r="J34" s="98" t="s">
        <v>1247</v>
      </c>
      <c r="K34" s="98" t="s">
        <v>36</v>
      </c>
      <c r="L34" s="98" t="s">
        <v>962</v>
      </c>
      <c r="M34" s="128" t="s">
        <v>777</v>
      </c>
      <c r="N34" s="129" t="s">
        <v>778</v>
      </c>
      <c r="O34" s="135" t="s">
        <v>1229</v>
      </c>
      <c r="P34" s="98"/>
      <c r="Q34" s="98" t="s">
        <v>989</v>
      </c>
      <c r="R34" s="127" t="s">
        <v>966</v>
      </c>
    </row>
    <row r="35" spans="1:18" s="133" customFormat="1">
      <c r="A35" s="127" t="s">
        <v>906</v>
      </c>
      <c r="B35" s="142" t="s">
        <v>907</v>
      </c>
      <c r="C35" s="98" t="s">
        <v>907</v>
      </c>
      <c r="D35" s="98" t="s">
        <v>40</v>
      </c>
      <c r="E35" s="98">
        <v>2566</v>
      </c>
      <c r="F35" s="98" t="s">
        <v>285</v>
      </c>
      <c r="G35" s="128" t="s">
        <v>385</v>
      </c>
      <c r="H35" s="98" t="s">
        <v>831</v>
      </c>
      <c r="I35" s="98" t="s">
        <v>35</v>
      </c>
      <c r="J35" s="98" t="s">
        <v>1247</v>
      </c>
      <c r="K35" s="98" t="s">
        <v>36</v>
      </c>
      <c r="L35" s="98" t="s">
        <v>962</v>
      </c>
      <c r="M35" s="128" t="s">
        <v>782</v>
      </c>
      <c r="N35" s="129" t="s">
        <v>783</v>
      </c>
      <c r="O35" s="135" t="s">
        <v>1229</v>
      </c>
      <c r="P35" s="98"/>
      <c r="Q35" s="98" t="s">
        <v>990</v>
      </c>
      <c r="R35" s="127" t="s">
        <v>457</v>
      </c>
    </row>
    <row r="36" spans="1:18" s="133" customFormat="1">
      <c r="A36" s="127" t="s">
        <v>903</v>
      </c>
      <c r="B36" s="142" t="s">
        <v>904</v>
      </c>
      <c r="C36" s="98" t="s">
        <v>904</v>
      </c>
      <c r="D36" s="98" t="s">
        <v>40</v>
      </c>
      <c r="E36" s="98">
        <v>2566</v>
      </c>
      <c r="F36" s="98" t="s">
        <v>285</v>
      </c>
      <c r="G36" s="128" t="s">
        <v>385</v>
      </c>
      <c r="H36" s="98" t="s">
        <v>443</v>
      </c>
      <c r="I36" s="98" t="s">
        <v>712</v>
      </c>
      <c r="J36" s="98" t="s">
        <v>1248</v>
      </c>
      <c r="K36" s="98" t="s">
        <v>36</v>
      </c>
      <c r="L36" s="98" t="s">
        <v>962</v>
      </c>
      <c r="M36" s="128" t="s">
        <v>782</v>
      </c>
      <c r="N36" s="129" t="s">
        <v>969</v>
      </c>
      <c r="O36" s="135" t="s">
        <v>1229</v>
      </c>
      <c r="P36" s="98"/>
      <c r="Q36" s="98" t="s">
        <v>991</v>
      </c>
      <c r="R36" s="127" t="s">
        <v>445</v>
      </c>
    </row>
    <row r="37" spans="1:18" s="133" customFormat="1">
      <c r="A37" s="127" t="s">
        <v>992</v>
      </c>
      <c r="B37" s="142" t="s">
        <v>993</v>
      </c>
      <c r="C37" s="98" t="s">
        <v>993</v>
      </c>
      <c r="D37" s="98" t="s">
        <v>40</v>
      </c>
      <c r="E37" s="98">
        <v>2567</v>
      </c>
      <c r="F37" s="98" t="s">
        <v>994</v>
      </c>
      <c r="G37" s="128" t="s">
        <v>546</v>
      </c>
      <c r="H37" s="98" t="s">
        <v>45</v>
      </c>
      <c r="I37" s="98" t="s">
        <v>46</v>
      </c>
      <c r="J37" s="98" t="s">
        <v>1241</v>
      </c>
      <c r="K37" s="98" t="s">
        <v>47</v>
      </c>
      <c r="L37" s="98" t="s">
        <v>995</v>
      </c>
      <c r="M37" s="128" t="s">
        <v>782</v>
      </c>
      <c r="N37" s="129" t="s">
        <v>783</v>
      </c>
      <c r="O37" s="135" t="s">
        <v>1229</v>
      </c>
      <c r="P37" s="98"/>
      <c r="Q37" s="98" t="s">
        <v>996</v>
      </c>
      <c r="R37" s="98" t="s">
        <v>783</v>
      </c>
    </row>
    <row r="38" spans="1:18" s="133" customFormat="1">
      <c r="A38" s="127" t="s">
        <v>811</v>
      </c>
      <c r="B38" s="142" t="s">
        <v>812</v>
      </c>
      <c r="C38" s="98" t="s">
        <v>812</v>
      </c>
      <c r="D38" s="98" t="s">
        <v>40</v>
      </c>
      <c r="E38" s="98">
        <v>2567</v>
      </c>
      <c r="F38" s="98" t="s">
        <v>257</v>
      </c>
      <c r="G38" s="128" t="s">
        <v>546</v>
      </c>
      <c r="H38" s="98" t="s">
        <v>739</v>
      </c>
      <c r="I38" s="98" t="s">
        <v>740</v>
      </c>
      <c r="J38" s="98" t="s">
        <v>1249</v>
      </c>
      <c r="K38" s="98" t="s">
        <v>47</v>
      </c>
      <c r="L38" s="98" t="s">
        <v>995</v>
      </c>
      <c r="M38" s="128" t="s">
        <v>782</v>
      </c>
      <c r="N38" s="129" t="s">
        <v>783</v>
      </c>
      <c r="O38" s="135" t="s">
        <v>1229</v>
      </c>
      <c r="P38" s="98"/>
      <c r="Q38" s="98" t="s">
        <v>997</v>
      </c>
      <c r="R38" s="98" t="s">
        <v>783</v>
      </c>
    </row>
    <row r="39" spans="1:18" s="133" customFormat="1">
      <c r="A39" s="127" t="s">
        <v>819</v>
      </c>
      <c r="B39" s="142" t="s">
        <v>820</v>
      </c>
      <c r="C39" s="98" t="s">
        <v>820</v>
      </c>
      <c r="D39" s="98" t="s">
        <v>40</v>
      </c>
      <c r="E39" s="98">
        <v>2567</v>
      </c>
      <c r="F39" s="98" t="s">
        <v>257</v>
      </c>
      <c r="G39" s="128" t="s">
        <v>546</v>
      </c>
      <c r="H39" s="98" t="s">
        <v>244</v>
      </c>
      <c r="I39" s="98" t="s">
        <v>821</v>
      </c>
      <c r="J39" s="98" t="s">
        <v>1239</v>
      </c>
      <c r="K39" s="98" t="s">
        <v>47</v>
      </c>
      <c r="L39" s="98" t="s">
        <v>995</v>
      </c>
      <c r="M39" s="128" t="s">
        <v>782</v>
      </c>
      <c r="N39" s="129" t="s">
        <v>783</v>
      </c>
      <c r="O39" s="135" t="s">
        <v>1229</v>
      </c>
      <c r="P39" s="98"/>
      <c r="Q39" s="98" t="s">
        <v>998</v>
      </c>
      <c r="R39" s="98" t="s">
        <v>783</v>
      </c>
    </row>
    <row r="40" spans="1:18" s="133" customFormat="1">
      <c r="A40" s="127" t="s">
        <v>780</v>
      </c>
      <c r="B40" s="142" t="s">
        <v>781</v>
      </c>
      <c r="C40" s="98" t="s">
        <v>781</v>
      </c>
      <c r="D40" s="98" t="s">
        <v>40</v>
      </c>
      <c r="E40" s="98">
        <v>2567</v>
      </c>
      <c r="F40" s="98" t="s">
        <v>257</v>
      </c>
      <c r="G40" s="128" t="s">
        <v>546</v>
      </c>
      <c r="H40" s="98" t="s">
        <v>88</v>
      </c>
      <c r="I40" s="98" t="s">
        <v>89</v>
      </c>
      <c r="J40" s="98" t="s">
        <v>1240</v>
      </c>
      <c r="K40" s="98" t="s">
        <v>47</v>
      </c>
      <c r="L40" s="98" t="s">
        <v>995</v>
      </c>
      <c r="M40" s="128" t="s">
        <v>782</v>
      </c>
      <c r="N40" s="129" t="s">
        <v>783</v>
      </c>
      <c r="O40" s="135" t="s">
        <v>1229</v>
      </c>
      <c r="P40" s="98"/>
      <c r="Q40" s="98" t="s">
        <v>999</v>
      </c>
      <c r="R40" s="98" t="s">
        <v>783</v>
      </c>
    </row>
    <row r="41" spans="1:18" s="133" customFormat="1">
      <c r="A41" s="127" t="s">
        <v>1000</v>
      </c>
      <c r="B41" s="142" t="s">
        <v>1001</v>
      </c>
      <c r="C41" s="98" t="s">
        <v>1001</v>
      </c>
      <c r="D41" s="98" t="s">
        <v>40</v>
      </c>
      <c r="E41" s="98">
        <v>2567</v>
      </c>
      <c r="F41" s="98" t="s">
        <v>1002</v>
      </c>
      <c r="G41" s="128" t="s">
        <v>1003</v>
      </c>
      <c r="H41" s="98" t="s">
        <v>1004</v>
      </c>
      <c r="I41" s="98" t="s">
        <v>394</v>
      </c>
      <c r="J41" s="98" t="s">
        <v>1250</v>
      </c>
      <c r="K41" s="98" t="s">
        <v>47</v>
      </c>
      <c r="L41" s="98" t="s">
        <v>995</v>
      </c>
      <c r="M41" s="128" t="s">
        <v>777</v>
      </c>
      <c r="N41" s="129" t="s">
        <v>778</v>
      </c>
      <c r="O41" s="135" t="s">
        <v>1229</v>
      </c>
      <c r="P41" s="98"/>
      <c r="Q41" s="98" t="s">
        <v>1005</v>
      </c>
      <c r="R41" s="98" t="s">
        <v>778</v>
      </c>
    </row>
    <row r="42" spans="1:18" s="133" customFormat="1">
      <c r="A42" s="127" t="s">
        <v>1006</v>
      </c>
      <c r="B42" s="142" t="s">
        <v>1007</v>
      </c>
      <c r="C42" s="98" t="s">
        <v>1007</v>
      </c>
      <c r="D42" s="98" t="s">
        <v>40</v>
      </c>
      <c r="E42" s="98">
        <v>2567</v>
      </c>
      <c r="F42" s="98" t="s">
        <v>257</v>
      </c>
      <c r="G42" s="128" t="s">
        <v>546</v>
      </c>
      <c r="H42" s="98" t="s">
        <v>352</v>
      </c>
      <c r="I42" s="98" t="s">
        <v>154</v>
      </c>
      <c r="J42" s="98" t="s">
        <v>1242</v>
      </c>
      <c r="K42" s="98" t="s">
        <v>155</v>
      </c>
      <c r="L42" s="98" t="s">
        <v>995</v>
      </c>
      <c r="M42" s="128" t="s">
        <v>807</v>
      </c>
      <c r="N42" s="129" t="s">
        <v>975</v>
      </c>
      <c r="O42" s="135" t="s">
        <v>1229</v>
      </c>
      <c r="P42" s="98"/>
      <c r="Q42" s="98" t="s">
        <v>1008</v>
      </c>
      <c r="R42" s="98" t="s">
        <v>975</v>
      </c>
    </row>
    <row r="43" spans="1:18" s="133" customFormat="1">
      <c r="A43" s="127" t="s">
        <v>1009</v>
      </c>
      <c r="B43" s="142" t="s">
        <v>1010</v>
      </c>
      <c r="C43" s="98" t="s">
        <v>1010</v>
      </c>
      <c r="D43" s="98" t="s">
        <v>40</v>
      </c>
      <c r="E43" s="98">
        <v>2567</v>
      </c>
      <c r="F43" s="98" t="s">
        <v>257</v>
      </c>
      <c r="G43" s="128" t="s">
        <v>546</v>
      </c>
      <c r="H43" s="98" t="s">
        <v>352</v>
      </c>
      <c r="I43" s="98" t="s">
        <v>154</v>
      </c>
      <c r="J43" s="98" t="s">
        <v>1242</v>
      </c>
      <c r="K43" s="98" t="s">
        <v>155</v>
      </c>
      <c r="L43" s="98" t="s">
        <v>995</v>
      </c>
      <c r="M43" s="128" t="s">
        <v>777</v>
      </c>
      <c r="N43" s="129" t="s">
        <v>957</v>
      </c>
      <c r="O43" s="135" t="s">
        <v>1229</v>
      </c>
      <c r="P43" s="98"/>
      <c r="Q43" s="98" t="s">
        <v>1011</v>
      </c>
      <c r="R43" s="98" t="s">
        <v>957</v>
      </c>
    </row>
    <row r="44" spans="1:18" s="133" customFormat="1">
      <c r="A44" s="127" t="s">
        <v>1012</v>
      </c>
      <c r="B44" s="142" t="s">
        <v>1013</v>
      </c>
      <c r="C44" s="98" t="s">
        <v>1013</v>
      </c>
      <c r="D44" s="98" t="s">
        <v>40</v>
      </c>
      <c r="E44" s="98">
        <v>2567</v>
      </c>
      <c r="F44" s="98" t="s">
        <v>257</v>
      </c>
      <c r="G44" s="128" t="s">
        <v>546</v>
      </c>
      <c r="H44" s="98" t="s">
        <v>352</v>
      </c>
      <c r="I44" s="98" t="s">
        <v>154</v>
      </c>
      <c r="J44" s="98" t="s">
        <v>1242</v>
      </c>
      <c r="K44" s="98" t="s">
        <v>155</v>
      </c>
      <c r="L44" s="98" t="s">
        <v>995</v>
      </c>
      <c r="M44" s="128" t="s">
        <v>777</v>
      </c>
      <c r="N44" s="129" t="s">
        <v>787</v>
      </c>
      <c r="O44" s="135" t="s">
        <v>1229</v>
      </c>
      <c r="P44" s="98"/>
      <c r="Q44" s="98" t="s">
        <v>1014</v>
      </c>
      <c r="R44" s="98" t="s">
        <v>787</v>
      </c>
    </row>
    <row r="45" spans="1:18" s="133" customFormat="1">
      <c r="A45" s="127" t="s">
        <v>802</v>
      </c>
      <c r="B45" s="142" t="s">
        <v>803</v>
      </c>
      <c r="C45" s="98" t="s">
        <v>803</v>
      </c>
      <c r="D45" s="98" t="s">
        <v>40</v>
      </c>
      <c r="E45" s="98">
        <v>2567</v>
      </c>
      <c r="F45" s="98" t="s">
        <v>257</v>
      </c>
      <c r="G45" s="128" t="s">
        <v>546</v>
      </c>
      <c r="H45" s="98" t="s">
        <v>352</v>
      </c>
      <c r="I45" s="98" t="s">
        <v>154</v>
      </c>
      <c r="J45" s="98" t="s">
        <v>1242</v>
      </c>
      <c r="K45" s="98" t="s">
        <v>155</v>
      </c>
      <c r="L45" s="98" t="s">
        <v>995</v>
      </c>
      <c r="M45" s="128" t="s">
        <v>777</v>
      </c>
      <c r="N45" s="129" t="s">
        <v>778</v>
      </c>
      <c r="O45" s="135" t="s">
        <v>1229</v>
      </c>
      <c r="P45" s="98"/>
      <c r="Q45" s="98" t="s">
        <v>1015</v>
      </c>
      <c r="R45" s="98" t="s">
        <v>778</v>
      </c>
    </row>
    <row r="46" spans="1:18" s="133" customFormat="1">
      <c r="A46" s="127" t="s">
        <v>797</v>
      </c>
      <c r="B46" s="142" t="s">
        <v>798</v>
      </c>
      <c r="C46" s="98" t="s">
        <v>798</v>
      </c>
      <c r="D46" s="98" t="s">
        <v>40</v>
      </c>
      <c r="E46" s="98">
        <v>2567</v>
      </c>
      <c r="F46" s="98" t="s">
        <v>257</v>
      </c>
      <c r="G46" s="128" t="s">
        <v>546</v>
      </c>
      <c r="H46" s="98" t="s">
        <v>352</v>
      </c>
      <c r="I46" s="98" t="s">
        <v>154</v>
      </c>
      <c r="J46" s="98" t="s">
        <v>1242</v>
      </c>
      <c r="K46" s="98" t="s">
        <v>155</v>
      </c>
      <c r="L46" s="98" t="s">
        <v>995</v>
      </c>
      <c r="M46" s="128" t="s">
        <v>799</v>
      </c>
      <c r="N46" s="129" t="s">
        <v>800</v>
      </c>
      <c r="O46" s="135" t="s">
        <v>1229</v>
      </c>
      <c r="P46" s="98"/>
      <c r="Q46" s="98" t="s">
        <v>1016</v>
      </c>
      <c r="R46" s="98" t="s">
        <v>800</v>
      </c>
    </row>
    <row r="47" spans="1:18" s="133" customFormat="1">
      <c r="A47" s="127" t="s">
        <v>1017</v>
      </c>
      <c r="B47" s="142" t="s">
        <v>1018</v>
      </c>
      <c r="C47" s="98" t="s">
        <v>1018</v>
      </c>
      <c r="D47" s="98" t="s">
        <v>40</v>
      </c>
      <c r="E47" s="98">
        <v>2567</v>
      </c>
      <c r="F47" s="98" t="s">
        <v>994</v>
      </c>
      <c r="G47" s="128" t="s">
        <v>826</v>
      </c>
      <c r="H47" s="98" t="s">
        <v>375</v>
      </c>
      <c r="I47" s="98" t="s">
        <v>376</v>
      </c>
      <c r="J47" s="98" t="s">
        <v>1245</v>
      </c>
      <c r="K47" s="98" t="s">
        <v>377</v>
      </c>
      <c r="L47" s="98" t="s">
        <v>995</v>
      </c>
      <c r="M47" s="128" t="s">
        <v>777</v>
      </c>
      <c r="N47" s="129" t="s">
        <v>778</v>
      </c>
      <c r="O47" s="135" t="s">
        <v>1229</v>
      </c>
      <c r="P47" s="98"/>
      <c r="Q47" s="98" t="s">
        <v>1019</v>
      </c>
      <c r="R47" s="98" t="s">
        <v>778</v>
      </c>
    </row>
    <row r="48" spans="1:18" s="133" customFormat="1">
      <c r="A48" s="127" t="s">
        <v>1020</v>
      </c>
      <c r="B48" s="142" t="s">
        <v>1021</v>
      </c>
      <c r="C48" s="98" t="s">
        <v>1021</v>
      </c>
      <c r="D48" s="98" t="s">
        <v>40</v>
      </c>
      <c r="E48" s="98">
        <v>2567</v>
      </c>
      <c r="F48" s="98" t="s">
        <v>994</v>
      </c>
      <c r="G48" s="128" t="s">
        <v>826</v>
      </c>
      <c r="H48" s="98" t="s">
        <v>375</v>
      </c>
      <c r="I48" s="98" t="s">
        <v>376</v>
      </c>
      <c r="J48" s="98" t="s">
        <v>1245</v>
      </c>
      <c r="K48" s="98" t="s">
        <v>377</v>
      </c>
      <c r="L48" s="98" t="s">
        <v>995</v>
      </c>
      <c r="M48" s="128" t="s">
        <v>777</v>
      </c>
      <c r="N48" s="129" t="s">
        <v>778</v>
      </c>
      <c r="O48" s="135" t="s">
        <v>1229</v>
      </c>
      <c r="P48" s="98"/>
      <c r="Q48" s="98" t="s">
        <v>1022</v>
      </c>
      <c r="R48" s="98" t="s">
        <v>778</v>
      </c>
    </row>
    <row r="49" spans="1:18" s="133" customFormat="1">
      <c r="A49" s="127" t="s">
        <v>823</v>
      </c>
      <c r="B49" s="142" t="s">
        <v>1023</v>
      </c>
      <c r="C49" s="98" t="s">
        <v>1023</v>
      </c>
      <c r="D49" s="98" t="s">
        <v>40</v>
      </c>
      <c r="E49" s="98">
        <v>2567</v>
      </c>
      <c r="F49" s="98" t="s">
        <v>825</v>
      </c>
      <c r="G49" s="128" t="s">
        <v>826</v>
      </c>
      <c r="H49" s="98" t="s">
        <v>375</v>
      </c>
      <c r="I49" s="98" t="s">
        <v>376</v>
      </c>
      <c r="J49" s="98" t="s">
        <v>1245</v>
      </c>
      <c r="K49" s="98" t="s">
        <v>377</v>
      </c>
      <c r="L49" s="98" t="s">
        <v>995</v>
      </c>
      <c r="M49" s="128" t="s">
        <v>777</v>
      </c>
      <c r="N49" s="129" t="s">
        <v>778</v>
      </c>
      <c r="O49" s="135" t="s">
        <v>1229</v>
      </c>
      <c r="P49" s="98"/>
      <c r="Q49" s="98" t="s">
        <v>1024</v>
      </c>
      <c r="R49" s="98" t="s">
        <v>778</v>
      </c>
    </row>
    <row r="50" spans="1:18" s="133" customFormat="1">
      <c r="A50" s="127" t="s">
        <v>1025</v>
      </c>
      <c r="B50" s="142" t="s">
        <v>1026</v>
      </c>
      <c r="C50" s="98" t="s">
        <v>1026</v>
      </c>
      <c r="D50" s="98" t="s">
        <v>40</v>
      </c>
      <c r="E50" s="98">
        <v>2567</v>
      </c>
      <c r="F50" s="98" t="s">
        <v>1027</v>
      </c>
      <c r="G50" s="128" t="s">
        <v>1027</v>
      </c>
      <c r="H50" s="98" t="s">
        <v>34</v>
      </c>
      <c r="I50" s="98" t="s">
        <v>35</v>
      </c>
      <c r="J50" s="98" t="s">
        <v>1247</v>
      </c>
      <c r="K50" s="98" t="s">
        <v>36</v>
      </c>
      <c r="L50" s="98" t="s">
        <v>995</v>
      </c>
      <c r="M50" s="128" t="s">
        <v>799</v>
      </c>
      <c r="N50" s="129" t="s">
        <v>800</v>
      </c>
      <c r="O50" s="135" t="s">
        <v>1229</v>
      </c>
      <c r="P50" s="98"/>
      <c r="Q50" s="98" t="s">
        <v>1028</v>
      </c>
      <c r="R50" s="98" t="s">
        <v>800</v>
      </c>
    </row>
    <row r="51" spans="1:18" s="133" customFormat="1">
      <c r="A51" s="127" t="s">
        <v>1029</v>
      </c>
      <c r="B51" s="142" t="s">
        <v>1030</v>
      </c>
      <c r="C51" s="98" t="s">
        <v>1030</v>
      </c>
      <c r="D51" s="98" t="s">
        <v>40</v>
      </c>
      <c r="E51" s="98">
        <v>2567</v>
      </c>
      <c r="F51" s="98" t="s">
        <v>1027</v>
      </c>
      <c r="G51" s="128" t="s">
        <v>1027</v>
      </c>
      <c r="H51" s="98" t="s">
        <v>34</v>
      </c>
      <c r="I51" s="98" t="s">
        <v>35</v>
      </c>
      <c r="J51" s="98" t="s">
        <v>1247</v>
      </c>
      <c r="K51" s="98" t="s">
        <v>36</v>
      </c>
      <c r="L51" s="98" t="s">
        <v>995</v>
      </c>
      <c r="M51" s="128" t="s">
        <v>799</v>
      </c>
      <c r="N51" s="129" t="s">
        <v>800</v>
      </c>
      <c r="O51" s="135" t="s">
        <v>1229</v>
      </c>
      <c r="P51" s="98"/>
      <c r="Q51" s="98" t="s">
        <v>1031</v>
      </c>
      <c r="R51" s="98" t="s">
        <v>800</v>
      </c>
    </row>
    <row r="52" spans="1:18" s="133" customFormat="1">
      <c r="A52" s="127" t="s">
        <v>1032</v>
      </c>
      <c r="B52" s="142" t="s">
        <v>1033</v>
      </c>
      <c r="C52" s="98" t="s">
        <v>1033</v>
      </c>
      <c r="D52" s="98" t="s">
        <v>1034</v>
      </c>
      <c r="E52" s="98">
        <v>2567</v>
      </c>
      <c r="F52" s="98" t="s">
        <v>257</v>
      </c>
      <c r="G52" s="128" t="s">
        <v>546</v>
      </c>
      <c r="H52" s="98" t="s">
        <v>1035</v>
      </c>
      <c r="I52" s="98" t="s">
        <v>35</v>
      </c>
      <c r="J52" s="98" t="s">
        <v>1247</v>
      </c>
      <c r="K52" s="98" t="s">
        <v>36</v>
      </c>
      <c r="L52" s="98" t="s">
        <v>995</v>
      </c>
      <c r="M52" s="128" t="s">
        <v>799</v>
      </c>
      <c r="N52" s="129" t="s">
        <v>800</v>
      </c>
      <c r="O52" s="135" t="s">
        <v>1229</v>
      </c>
      <c r="P52" s="98"/>
      <c r="Q52" s="98" t="s">
        <v>1036</v>
      </c>
      <c r="R52" s="98" t="s">
        <v>800</v>
      </c>
    </row>
    <row r="53" spans="1:18" s="133" customFormat="1">
      <c r="A53" s="127" t="s">
        <v>828</v>
      </c>
      <c r="B53" s="142" t="s">
        <v>829</v>
      </c>
      <c r="C53" s="98" t="s">
        <v>829</v>
      </c>
      <c r="D53" s="98" t="s">
        <v>40</v>
      </c>
      <c r="E53" s="98">
        <v>2567</v>
      </c>
      <c r="F53" s="98" t="s">
        <v>830</v>
      </c>
      <c r="G53" s="128" t="s">
        <v>830</v>
      </c>
      <c r="H53" s="98" t="s">
        <v>831</v>
      </c>
      <c r="I53" s="98" t="s">
        <v>167</v>
      </c>
      <c r="J53" s="98" t="s">
        <v>1251</v>
      </c>
      <c r="K53" s="98" t="s">
        <v>36</v>
      </c>
      <c r="L53" s="98" t="s">
        <v>995</v>
      </c>
      <c r="M53" s="128" t="s">
        <v>832</v>
      </c>
      <c r="N53" s="129" t="s">
        <v>833</v>
      </c>
      <c r="O53" s="135" t="s">
        <v>1229</v>
      </c>
      <c r="P53" s="98"/>
      <c r="Q53" s="98" t="s">
        <v>1037</v>
      </c>
      <c r="R53" s="98" t="s">
        <v>833</v>
      </c>
    </row>
    <row r="54" spans="1:18" s="133" customFormat="1">
      <c r="A54" s="127" t="s">
        <v>1038</v>
      </c>
      <c r="B54" s="142" t="s">
        <v>1039</v>
      </c>
      <c r="C54" s="98" t="s">
        <v>1039</v>
      </c>
      <c r="D54" s="98" t="s">
        <v>40</v>
      </c>
      <c r="E54" s="98">
        <v>2567</v>
      </c>
      <c r="F54" s="98" t="s">
        <v>1002</v>
      </c>
      <c r="G54" s="128" t="s">
        <v>1002</v>
      </c>
      <c r="H54" s="98" t="s">
        <v>831</v>
      </c>
      <c r="I54" s="98" t="s">
        <v>167</v>
      </c>
      <c r="J54" s="98" t="s">
        <v>1251</v>
      </c>
      <c r="K54" s="98" t="s">
        <v>36</v>
      </c>
      <c r="L54" s="98" t="s">
        <v>995</v>
      </c>
      <c r="M54" s="128" t="s">
        <v>777</v>
      </c>
      <c r="N54" s="129" t="s">
        <v>1040</v>
      </c>
      <c r="O54" s="135" t="s">
        <v>1229</v>
      </c>
      <c r="P54" s="98"/>
      <c r="Q54" s="98" t="s">
        <v>1041</v>
      </c>
      <c r="R54" s="98" t="s">
        <v>1040</v>
      </c>
    </row>
    <row r="55" spans="1:18" s="133" customFormat="1">
      <c r="A55" s="127" t="s">
        <v>814</v>
      </c>
      <c r="B55" s="142" t="s">
        <v>815</v>
      </c>
      <c r="C55" s="98" t="s">
        <v>815</v>
      </c>
      <c r="D55" s="98" t="s">
        <v>40</v>
      </c>
      <c r="E55" s="98">
        <v>2567</v>
      </c>
      <c r="F55" s="98" t="s">
        <v>257</v>
      </c>
      <c r="G55" s="128" t="s">
        <v>546</v>
      </c>
      <c r="H55" s="98" t="s">
        <v>816</v>
      </c>
      <c r="I55" s="98" t="s">
        <v>1235</v>
      </c>
      <c r="J55" s="98" t="s">
        <v>1252</v>
      </c>
      <c r="K55" s="98" t="s">
        <v>36</v>
      </c>
      <c r="L55" s="98" t="s">
        <v>995</v>
      </c>
      <c r="M55" s="128" t="s">
        <v>799</v>
      </c>
      <c r="N55" s="129" t="s">
        <v>800</v>
      </c>
      <c r="O55" s="135" t="s">
        <v>1229</v>
      </c>
      <c r="P55" s="98"/>
      <c r="Q55" s="98" t="s">
        <v>1042</v>
      </c>
      <c r="R55" s="98" t="s">
        <v>800</v>
      </c>
    </row>
    <row r="56" spans="1:18" s="133" customFormat="1">
      <c r="A56" s="127" t="s">
        <v>1043</v>
      </c>
      <c r="B56" s="142" t="s">
        <v>756</v>
      </c>
      <c r="C56" s="98" t="s">
        <v>756</v>
      </c>
      <c r="D56" s="98" t="s">
        <v>40</v>
      </c>
      <c r="E56" s="98">
        <v>2567</v>
      </c>
      <c r="F56" s="98" t="s">
        <v>257</v>
      </c>
      <c r="G56" s="128" t="s">
        <v>826</v>
      </c>
      <c r="H56" s="98" t="s">
        <v>238</v>
      </c>
      <c r="I56" s="98" t="s">
        <v>653</v>
      </c>
      <c r="J56" s="98" t="s">
        <v>1246</v>
      </c>
      <c r="K56" s="98" t="s">
        <v>36</v>
      </c>
      <c r="L56" s="98" t="s">
        <v>1044</v>
      </c>
      <c r="M56" s="128" t="s">
        <v>782</v>
      </c>
      <c r="N56" s="129" t="s">
        <v>956</v>
      </c>
      <c r="O56" s="135" t="s">
        <v>1229</v>
      </c>
      <c r="P56" s="98"/>
      <c r="Q56" s="98" t="s">
        <v>1045</v>
      </c>
      <c r="R56" s="98" t="s">
        <v>548</v>
      </c>
    </row>
    <row r="57" spans="1:18" s="133" customFormat="1">
      <c r="A57" s="127" t="s">
        <v>1046</v>
      </c>
      <c r="B57" s="142" t="s">
        <v>1047</v>
      </c>
      <c r="C57" s="98" t="s">
        <v>1047</v>
      </c>
      <c r="D57" s="98" t="s">
        <v>40</v>
      </c>
      <c r="E57" s="98">
        <v>2567</v>
      </c>
      <c r="F57" s="98" t="s">
        <v>257</v>
      </c>
      <c r="G57" s="128" t="s">
        <v>546</v>
      </c>
      <c r="H57" s="98" t="s">
        <v>352</v>
      </c>
      <c r="I57" s="98" t="s">
        <v>1048</v>
      </c>
      <c r="J57" s="98" t="s">
        <v>1253</v>
      </c>
      <c r="K57" s="98" t="s">
        <v>155</v>
      </c>
      <c r="L57" s="98" t="s">
        <v>995</v>
      </c>
      <c r="M57" s="128" t="s">
        <v>777</v>
      </c>
      <c r="N57" s="129" t="s">
        <v>778</v>
      </c>
      <c r="O57" s="135" t="s">
        <v>1229</v>
      </c>
      <c r="P57" s="98"/>
      <c r="Q57" s="98" t="s">
        <v>1049</v>
      </c>
      <c r="R57" s="98" t="s">
        <v>778</v>
      </c>
    </row>
    <row r="58" spans="1:18" s="133" customFormat="1">
      <c r="A58" s="127" t="s">
        <v>1050</v>
      </c>
      <c r="B58" s="142" t="s">
        <v>769</v>
      </c>
      <c r="C58" s="98" t="s">
        <v>769</v>
      </c>
      <c r="D58" s="98" t="s">
        <v>40</v>
      </c>
      <c r="E58" s="98">
        <v>2567</v>
      </c>
      <c r="F58" s="98" t="s">
        <v>830</v>
      </c>
      <c r="G58" s="128" t="s">
        <v>546</v>
      </c>
      <c r="H58" s="98" t="s">
        <v>265</v>
      </c>
      <c r="I58" s="98" t="s">
        <v>266</v>
      </c>
      <c r="J58" s="98" t="s">
        <v>1254</v>
      </c>
      <c r="K58" s="98" t="s">
        <v>267</v>
      </c>
      <c r="L58" s="98" t="s">
        <v>1044</v>
      </c>
      <c r="M58" s="128" t="s">
        <v>799</v>
      </c>
      <c r="N58" s="129" t="s">
        <v>800</v>
      </c>
      <c r="O58" s="135" t="s">
        <v>1229</v>
      </c>
      <c r="P58" s="98"/>
      <c r="Q58" s="98" t="s">
        <v>1051</v>
      </c>
      <c r="R58" s="98" t="s">
        <v>770</v>
      </c>
    </row>
    <row r="59" spans="1:18" s="133" customFormat="1">
      <c r="A59" s="127" t="s">
        <v>1052</v>
      </c>
      <c r="B59" s="142" t="s">
        <v>773</v>
      </c>
      <c r="C59" s="98" t="s">
        <v>773</v>
      </c>
      <c r="D59" s="98" t="s">
        <v>40</v>
      </c>
      <c r="E59" s="98">
        <v>2567</v>
      </c>
      <c r="F59" s="98" t="s">
        <v>257</v>
      </c>
      <c r="G59" s="128" t="s">
        <v>546</v>
      </c>
      <c r="H59" s="98" t="s">
        <v>265</v>
      </c>
      <c r="I59" s="98" t="s">
        <v>266</v>
      </c>
      <c r="J59" s="98" t="s">
        <v>1254</v>
      </c>
      <c r="K59" s="98" t="s">
        <v>267</v>
      </c>
      <c r="L59" s="98" t="s">
        <v>1044</v>
      </c>
      <c r="M59" s="128" t="s">
        <v>799</v>
      </c>
      <c r="N59" s="129" t="s">
        <v>800</v>
      </c>
      <c r="O59" s="135" t="s">
        <v>1229</v>
      </c>
      <c r="P59" s="98"/>
      <c r="Q59" s="98" t="s">
        <v>1053</v>
      </c>
      <c r="R59" s="98" t="s">
        <v>770</v>
      </c>
    </row>
    <row r="60" spans="1:18" s="133" customFormat="1">
      <c r="A60" s="127" t="s">
        <v>1054</v>
      </c>
      <c r="B60" s="142" t="s">
        <v>1055</v>
      </c>
      <c r="C60" s="98" t="s">
        <v>1055</v>
      </c>
      <c r="D60" s="98" t="s">
        <v>40</v>
      </c>
      <c r="E60" s="98">
        <v>2568</v>
      </c>
      <c r="F60" s="98" t="s">
        <v>826</v>
      </c>
      <c r="G60" s="128" t="s">
        <v>413</v>
      </c>
      <c r="H60" s="98" t="s">
        <v>1056</v>
      </c>
      <c r="I60" s="98" t="s">
        <v>46</v>
      </c>
      <c r="J60" s="98" t="s">
        <v>1241</v>
      </c>
      <c r="K60" s="98" t="s">
        <v>47</v>
      </c>
      <c r="L60" s="98" t="s">
        <v>1057</v>
      </c>
      <c r="M60" s="128" t="s">
        <v>777</v>
      </c>
      <c r="N60" s="129" t="s">
        <v>795</v>
      </c>
      <c r="O60" s="135" t="s">
        <v>1229</v>
      </c>
      <c r="P60" s="98"/>
      <c r="Q60" s="98" t="s">
        <v>1058</v>
      </c>
      <c r="R60" s="98" t="s">
        <v>795</v>
      </c>
    </row>
    <row r="61" spans="1:18" s="133" customFormat="1">
      <c r="A61" s="127" t="s">
        <v>1059</v>
      </c>
      <c r="B61" s="142" t="s">
        <v>1060</v>
      </c>
      <c r="C61" s="98" t="s">
        <v>1060</v>
      </c>
      <c r="D61" s="98" t="s">
        <v>40</v>
      </c>
      <c r="E61" s="98">
        <v>2568</v>
      </c>
      <c r="F61" s="98" t="s">
        <v>826</v>
      </c>
      <c r="G61" s="128" t="s">
        <v>413</v>
      </c>
      <c r="H61" s="98" t="s">
        <v>508</v>
      </c>
      <c r="I61" s="98" t="s">
        <v>46</v>
      </c>
      <c r="J61" s="98" t="s">
        <v>1241</v>
      </c>
      <c r="K61" s="98" t="s">
        <v>47</v>
      </c>
      <c r="L61" s="98" t="s">
        <v>1057</v>
      </c>
      <c r="M61" s="128" t="s">
        <v>777</v>
      </c>
      <c r="N61" s="129" t="s">
        <v>778</v>
      </c>
      <c r="O61" s="135" t="s">
        <v>1229</v>
      </c>
      <c r="P61" s="98"/>
      <c r="Q61" s="98" t="s">
        <v>1061</v>
      </c>
      <c r="R61" s="98" t="s">
        <v>778</v>
      </c>
    </row>
    <row r="62" spans="1:18" s="133" customFormat="1">
      <c r="A62" s="127" t="s">
        <v>1062</v>
      </c>
      <c r="B62" s="142" t="s">
        <v>925</v>
      </c>
      <c r="C62" s="98" t="s">
        <v>925</v>
      </c>
      <c r="D62" s="98" t="s">
        <v>40</v>
      </c>
      <c r="E62" s="98">
        <v>2568</v>
      </c>
      <c r="F62" s="98" t="s">
        <v>826</v>
      </c>
      <c r="G62" s="128" t="s">
        <v>413</v>
      </c>
      <c r="H62" s="98" t="s">
        <v>45</v>
      </c>
      <c r="I62" s="98" t="s">
        <v>46</v>
      </c>
      <c r="J62" s="98" t="s">
        <v>1241</v>
      </c>
      <c r="K62" s="98" t="s">
        <v>47</v>
      </c>
      <c r="L62" s="98" t="s">
        <v>1057</v>
      </c>
      <c r="M62" s="128" t="s">
        <v>782</v>
      </c>
      <c r="N62" s="129" t="s">
        <v>980</v>
      </c>
      <c r="O62" s="135" t="s">
        <v>1229</v>
      </c>
      <c r="P62" s="98"/>
      <c r="Q62" s="98" t="s">
        <v>1063</v>
      </c>
      <c r="R62" s="98" t="s">
        <v>980</v>
      </c>
    </row>
    <row r="63" spans="1:18" s="133" customFormat="1">
      <c r="A63" s="127" t="s">
        <v>1064</v>
      </c>
      <c r="B63" s="142" t="s">
        <v>978</v>
      </c>
      <c r="C63" s="98" t="s">
        <v>978</v>
      </c>
      <c r="D63" s="98" t="s">
        <v>40</v>
      </c>
      <c r="E63" s="98">
        <v>2568</v>
      </c>
      <c r="F63" s="98" t="s">
        <v>826</v>
      </c>
      <c r="G63" s="128" t="s">
        <v>413</v>
      </c>
      <c r="H63" s="98" t="s">
        <v>45</v>
      </c>
      <c r="I63" s="98" t="s">
        <v>46</v>
      </c>
      <c r="J63" s="98" t="s">
        <v>1241</v>
      </c>
      <c r="K63" s="98" t="s">
        <v>47</v>
      </c>
      <c r="L63" s="98" t="s">
        <v>1057</v>
      </c>
      <c r="M63" s="128" t="s">
        <v>777</v>
      </c>
      <c r="N63" s="129" t="s">
        <v>778</v>
      </c>
      <c r="O63" s="135" t="s">
        <v>1229</v>
      </c>
      <c r="P63" s="98"/>
      <c r="Q63" s="98" t="s">
        <v>1065</v>
      </c>
      <c r="R63" s="98" t="s">
        <v>778</v>
      </c>
    </row>
    <row r="64" spans="1:18" s="133" customFormat="1">
      <c r="A64" s="127" t="s">
        <v>1066</v>
      </c>
      <c r="B64" s="142" t="s">
        <v>1067</v>
      </c>
      <c r="C64" s="98" t="s">
        <v>1067</v>
      </c>
      <c r="D64" s="98" t="s">
        <v>40</v>
      </c>
      <c r="E64" s="98">
        <v>2568</v>
      </c>
      <c r="F64" s="98" t="s">
        <v>826</v>
      </c>
      <c r="G64" s="128" t="s">
        <v>413</v>
      </c>
      <c r="H64" s="98" t="s">
        <v>45</v>
      </c>
      <c r="I64" s="98" t="s">
        <v>46</v>
      </c>
      <c r="J64" s="98" t="s">
        <v>1241</v>
      </c>
      <c r="K64" s="98" t="s">
        <v>47</v>
      </c>
      <c r="L64" s="98" t="s">
        <v>1057</v>
      </c>
      <c r="M64" s="128" t="s">
        <v>777</v>
      </c>
      <c r="N64" s="129" t="s">
        <v>778</v>
      </c>
      <c r="O64" s="135" t="s">
        <v>1229</v>
      </c>
      <c r="P64" s="98"/>
      <c r="Q64" s="98" t="s">
        <v>1068</v>
      </c>
      <c r="R64" s="98" t="s">
        <v>778</v>
      </c>
    </row>
    <row r="65" spans="1:18" s="133" customFormat="1">
      <c r="A65" s="127" t="s">
        <v>1069</v>
      </c>
      <c r="B65" s="142" t="s">
        <v>820</v>
      </c>
      <c r="C65" s="98" t="s">
        <v>820</v>
      </c>
      <c r="D65" s="98" t="s">
        <v>40</v>
      </c>
      <c r="E65" s="98">
        <v>2568</v>
      </c>
      <c r="F65" s="98" t="s">
        <v>792</v>
      </c>
      <c r="G65" s="128" t="s">
        <v>413</v>
      </c>
      <c r="H65" s="98" t="s">
        <v>244</v>
      </c>
      <c r="I65" s="98" t="s">
        <v>821</v>
      </c>
      <c r="J65" s="98" t="s">
        <v>1239</v>
      </c>
      <c r="K65" s="98" t="s">
        <v>47</v>
      </c>
      <c r="L65" s="98" t="s">
        <v>1057</v>
      </c>
      <c r="M65" s="128" t="s">
        <v>782</v>
      </c>
      <c r="N65" s="129" t="s">
        <v>956</v>
      </c>
      <c r="O65" s="135" t="s">
        <v>1229</v>
      </c>
      <c r="P65" s="98"/>
      <c r="Q65" s="98" t="s">
        <v>1070</v>
      </c>
      <c r="R65" s="98" t="s">
        <v>956</v>
      </c>
    </row>
    <row r="66" spans="1:18" s="133" customFormat="1">
      <c r="A66" s="127" t="s">
        <v>1071</v>
      </c>
      <c r="B66" s="142" t="s">
        <v>1072</v>
      </c>
      <c r="C66" s="98" t="s">
        <v>1072</v>
      </c>
      <c r="D66" s="98" t="s">
        <v>40</v>
      </c>
      <c r="E66" s="98">
        <v>2568</v>
      </c>
      <c r="F66" s="98" t="s">
        <v>792</v>
      </c>
      <c r="G66" s="128" t="s">
        <v>413</v>
      </c>
      <c r="H66" s="98" t="s">
        <v>88</v>
      </c>
      <c r="I66" s="98" t="s">
        <v>89</v>
      </c>
      <c r="J66" s="98" t="s">
        <v>1240</v>
      </c>
      <c r="K66" s="98" t="s">
        <v>47</v>
      </c>
      <c r="L66" s="98" t="s">
        <v>1057</v>
      </c>
      <c r="M66" s="128" t="s">
        <v>782</v>
      </c>
      <c r="N66" s="129" t="s">
        <v>783</v>
      </c>
      <c r="O66" s="135" t="s">
        <v>1229</v>
      </c>
      <c r="P66" s="98"/>
      <c r="Q66" s="98" t="s">
        <v>1073</v>
      </c>
      <c r="R66" s="98" t="s">
        <v>783</v>
      </c>
    </row>
    <row r="67" spans="1:18" s="133" customFormat="1">
      <c r="A67" s="127" t="s">
        <v>1074</v>
      </c>
      <c r="B67" s="142" t="s">
        <v>1007</v>
      </c>
      <c r="C67" s="98" t="s">
        <v>1007</v>
      </c>
      <c r="D67" s="98" t="s">
        <v>40</v>
      </c>
      <c r="E67" s="98">
        <v>2568</v>
      </c>
      <c r="F67" s="98" t="s">
        <v>792</v>
      </c>
      <c r="G67" s="128" t="s">
        <v>413</v>
      </c>
      <c r="H67" s="98" t="s">
        <v>352</v>
      </c>
      <c r="I67" s="98" t="s">
        <v>154</v>
      </c>
      <c r="J67" s="98" t="s">
        <v>1242</v>
      </c>
      <c r="K67" s="98" t="s">
        <v>155</v>
      </c>
      <c r="L67" s="98" t="s">
        <v>1057</v>
      </c>
      <c r="M67" s="128" t="s">
        <v>807</v>
      </c>
      <c r="N67" s="129" t="s">
        <v>975</v>
      </c>
      <c r="O67" s="135" t="s">
        <v>1229</v>
      </c>
      <c r="P67" s="98"/>
      <c r="Q67" s="98" t="s">
        <v>1075</v>
      </c>
      <c r="R67" s="98" t="s">
        <v>975</v>
      </c>
    </row>
    <row r="68" spans="1:18" s="133" customFormat="1">
      <c r="A68" s="127" t="s">
        <v>1076</v>
      </c>
      <c r="B68" s="142" t="s">
        <v>803</v>
      </c>
      <c r="C68" s="98" t="s">
        <v>803</v>
      </c>
      <c r="D68" s="98" t="s">
        <v>40</v>
      </c>
      <c r="E68" s="98">
        <v>2568</v>
      </c>
      <c r="F68" s="98" t="s">
        <v>792</v>
      </c>
      <c r="G68" s="128" t="s">
        <v>413</v>
      </c>
      <c r="H68" s="98" t="s">
        <v>352</v>
      </c>
      <c r="I68" s="98" t="s">
        <v>154</v>
      </c>
      <c r="J68" s="98" t="s">
        <v>1242</v>
      </c>
      <c r="K68" s="98" t="s">
        <v>155</v>
      </c>
      <c r="L68" s="98" t="s">
        <v>1057</v>
      </c>
      <c r="M68" s="128" t="s">
        <v>777</v>
      </c>
      <c r="N68" s="129" t="s">
        <v>778</v>
      </c>
      <c r="O68" s="135" t="s">
        <v>1229</v>
      </c>
      <c r="P68" s="98"/>
      <c r="Q68" s="98" t="s">
        <v>1077</v>
      </c>
      <c r="R68" s="98" t="s">
        <v>778</v>
      </c>
    </row>
    <row r="69" spans="1:18" s="133" customFormat="1">
      <c r="A69" s="127" t="s">
        <v>1078</v>
      </c>
      <c r="B69" s="142" t="s">
        <v>1079</v>
      </c>
      <c r="C69" s="98" t="s">
        <v>1079</v>
      </c>
      <c r="D69" s="98" t="s">
        <v>40</v>
      </c>
      <c r="E69" s="98">
        <v>2568</v>
      </c>
      <c r="F69" s="98" t="s">
        <v>792</v>
      </c>
      <c r="G69" s="128" t="s">
        <v>413</v>
      </c>
      <c r="H69" s="98" t="s">
        <v>352</v>
      </c>
      <c r="I69" s="98" t="s">
        <v>154</v>
      </c>
      <c r="J69" s="98" t="s">
        <v>1242</v>
      </c>
      <c r="K69" s="98" t="s">
        <v>155</v>
      </c>
      <c r="L69" s="98" t="s">
        <v>1057</v>
      </c>
      <c r="M69" s="128" t="s">
        <v>799</v>
      </c>
      <c r="N69" s="129" t="s">
        <v>800</v>
      </c>
      <c r="O69" s="135" t="s">
        <v>1229</v>
      </c>
      <c r="P69" s="98"/>
      <c r="Q69" s="98" t="s">
        <v>1080</v>
      </c>
      <c r="R69" s="98" t="s">
        <v>800</v>
      </c>
    </row>
    <row r="70" spans="1:18" s="133" customFormat="1">
      <c r="A70" s="127" t="s">
        <v>1081</v>
      </c>
      <c r="B70" s="142" t="s">
        <v>1082</v>
      </c>
      <c r="C70" s="98" t="s">
        <v>1082</v>
      </c>
      <c r="D70" s="98" t="s">
        <v>40</v>
      </c>
      <c r="E70" s="98">
        <v>2568</v>
      </c>
      <c r="F70" s="98" t="s">
        <v>792</v>
      </c>
      <c r="G70" s="128" t="s">
        <v>413</v>
      </c>
      <c r="H70" s="98" t="s">
        <v>352</v>
      </c>
      <c r="I70" s="98" t="s">
        <v>154</v>
      </c>
      <c r="J70" s="98" t="s">
        <v>1242</v>
      </c>
      <c r="K70" s="98" t="s">
        <v>155</v>
      </c>
      <c r="L70" s="98" t="s">
        <v>1057</v>
      </c>
      <c r="M70" s="128" t="s">
        <v>799</v>
      </c>
      <c r="N70" s="129" t="s">
        <v>800</v>
      </c>
      <c r="O70" s="135" t="s">
        <v>1229</v>
      </c>
      <c r="P70" s="98"/>
      <c r="Q70" s="98" t="s">
        <v>1083</v>
      </c>
      <c r="R70" s="98" t="s">
        <v>800</v>
      </c>
    </row>
    <row r="71" spans="1:18" s="133" customFormat="1">
      <c r="A71" s="127" t="s">
        <v>1084</v>
      </c>
      <c r="B71" s="142" t="s">
        <v>1085</v>
      </c>
      <c r="C71" s="98" t="s">
        <v>1085</v>
      </c>
      <c r="D71" s="98" t="s">
        <v>40</v>
      </c>
      <c r="E71" s="98">
        <v>2568</v>
      </c>
      <c r="F71" s="98" t="s">
        <v>1086</v>
      </c>
      <c r="G71" s="128" t="s">
        <v>1086</v>
      </c>
      <c r="H71" s="98" t="s">
        <v>1087</v>
      </c>
      <c r="I71" s="98" t="s">
        <v>364</v>
      </c>
      <c r="J71" s="98" t="s">
        <v>1255</v>
      </c>
      <c r="K71" s="98" t="s">
        <v>36</v>
      </c>
      <c r="L71" s="98" t="s">
        <v>1057</v>
      </c>
      <c r="M71" s="128" t="s">
        <v>777</v>
      </c>
      <c r="N71" s="129" t="s">
        <v>957</v>
      </c>
      <c r="O71" s="135" t="s">
        <v>1229</v>
      </c>
      <c r="P71" s="98"/>
      <c r="Q71" s="98" t="s">
        <v>1088</v>
      </c>
      <c r="R71" s="98" t="s">
        <v>957</v>
      </c>
    </row>
    <row r="72" spans="1:18" s="133" customFormat="1">
      <c r="A72" s="127" t="s">
        <v>1089</v>
      </c>
      <c r="B72" s="142" t="s">
        <v>1090</v>
      </c>
      <c r="C72" s="98" t="s">
        <v>1090</v>
      </c>
      <c r="D72" s="98" t="s">
        <v>40</v>
      </c>
      <c r="E72" s="98">
        <v>2568</v>
      </c>
      <c r="F72" s="98" t="s">
        <v>792</v>
      </c>
      <c r="G72" s="128" t="s">
        <v>413</v>
      </c>
      <c r="H72" s="98" t="s">
        <v>1091</v>
      </c>
      <c r="I72" s="98" t="s">
        <v>210</v>
      </c>
      <c r="J72" s="98" t="s">
        <v>1239</v>
      </c>
      <c r="K72" s="98" t="s">
        <v>211</v>
      </c>
      <c r="L72" s="98" t="s">
        <v>1057</v>
      </c>
      <c r="M72" s="128" t="s">
        <v>799</v>
      </c>
      <c r="N72" s="129" t="s">
        <v>800</v>
      </c>
      <c r="O72" s="135" t="s">
        <v>1229</v>
      </c>
      <c r="P72" s="98"/>
      <c r="Q72" s="98" t="s">
        <v>1092</v>
      </c>
      <c r="R72" s="98" t="s">
        <v>800</v>
      </c>
    </row>
    <row r="73" spans="1:18" s="133" customFormat="1">
      <c r="A73" s="127" t="s">
        <v>1093</v>
      </c>
      <c r="B73" s="142" t="s">
        <v>1094</v>
      </c>
      <c r="C73" s="98" t="s">
        <v>1094</v>
      </c>
      <c r="D73" s="98" t="s">
        <v>40</v>
      </c>
      <c r="E73" s="98">
        <v>2568</v>
      </c>
      <c r="F73" s="98" t="s">
        <v>792</v>
      </c>
      <c r="G73" s="128" t="s">
        <v>413</v>
      </c>
      <c r="H73" s="98" t="s">
        <v>352</v>
      </c>
      <c r="I73" s="98" t="s">
        <v>1048</v>
      </c>
      <c r="J73" s="98" t="s">
        <v>1253</v>
      </c>
      <c r="K73" s="98" t="s">
        <v>155</v>
      </c>
      <c r="L73" s="98" t="s">
        <v>1057</v>
      </c>
      <c r="M73" s="128" t="s">
        <v>777</v>
      </c>
      <c r="N73" s="129" t="s">
        <v>778</v>
      </c>
      <c r="O73" s="135" t="s">
        <v>1229</v>
      </c>
      <c r="P73" s="98"/>
      <c r="Q73" s="98" t="s">
        <v>1095</v>
      </c>
      <c r="R73" s="98" t="s">
        <v>778</v>
      </c>
    </row>
    <row r="74" spans="1:18" s="133" customFormat="1">
      <c r="A74" s="127" t="s">
        <v>1096</v>
      </c>
      <c r="B74" s="142" t="s">
        <v>1097</v>
      </c>
      <c r="C74" s="98" t="s">
        <v>1097</v>
      </c>
      <c r="D74" s="98" t="s">
        <v>40</v>
      </c>
      <c r="E74" s="98">
        <v>2568</v>
      </c>
      <c r="F74" s="98" t="s">
        <v>792</v>
      </c>
      <c r="G74" s="128" t="s">
        <v>413</v>
      </c>
      <c r="H74" s="98" t="s">
        <v>352</v>
      </c>
      <c r="I74" s="98" t="s">
        <v>1048</v>
      </c>
      <c r="J74" s="98" t="s">
        <v>1253</v>
      </c>
      <c r="K74" s="98" t="s">
        <v>155</v>
      </c>
      <c r="L74" s="98" t="s">
        <v>1057</v>
      </c>
      <c r="M74" s="128" t="s">
        <v>799</v>
      </c>
      <c r="N74" s="129" t="s">
        <v>1098</v>
      </c>
      <c r="O74" s="135" t="s">
        <v>1229</v>
      </c>
      <c r="P74" s="98"/>
      <c r="Q74" s="98" t="s">
        <v>1099</v>
      </c>
      <c r="R74" s="98" t="s">
        <v>1098</v>
      </c>
    </row>
    <row r="75" spans="1:18" s="133" customFormat="1">
      <c r="A75" s="127" t="s">
        <v>1100</v>
      </c>
      <c r="B75" s="142" t="s">
        <v>931</v>
      </c>
      <c r="C75" s="98" t="s">
        <v>931</v>
      </c>
      <c r="D75" s="98" t="s">
        <v>40</v>
      </c>
      <c r="E75" s="98">
        <v>2568</v>
      </c>
      <c r="F75" s="98" t="s">
        <v>792</v>
      </c>
      <c r="G75" s="128" t="s">
        <v>413</v>
      </c>
      <c r="H75" s="98" t="s">
        <v>1101</v>
      </c>
      <c r="I75" s="98" t="s">
        <v>266</v>
      </c>
      <c r="J75" s="98" t="s">
        <v>1254</v>
      </c>
      <c r="K75" s="98" t="s">
        <v>267</v>
      </c>
      <c r="L75" s="98" t="s">
        <v>1102</v>
      </c>
      <c r="M75" s="128" t="s">
        <v>799</v>
      </c>
      <c r="N75" s="129" t="s">
        <v>800</v>
      </c>
      <c r="O75" s="135" t="s">
        <v>1229</v>
      </c>
      <c r="P75" s="98"/>
      <c r="Q75" s="98" t="s">
        <v>1103</v>
      </c>
      <c r="R75" s="98" t="s">
        <v>800</v>
      </c>
    </row>
    <row r="76" spans="1:18" s="133" customFormat="1">
      <c r="A76" s="127" t="s">
        <v>1104</v>
      </c>
      <c r="B76" s="142" t="s">
        <v>934</v>
      </c>
      <c r="C76" s="98" t="s">
        <v>934</v>
      </c>
      <c r="D76" s="98" t="s">
        <v>40</v>
      </c>
      <c r="E76" s="98">
        <v>2568</v>
      </c>
      <c r="F76" s="98" t="s">
        <v>792</v>
      </c>
      <c r="G76" s="128" t="s">
        <v>413</v>
      </c>
      <c r="H76" s="98" t="s">
        <v>1101</v>
      </c>
      <c r="I76" s="98" t="s">
        <v>266</v>
      </c>
      <c r="J76" s="98" t="s">
        <v>1254</v>
      </c>
      <c r="K76" s="98" t="s">
        <v>267</v>
      </c>
      <c r="L76" s="98" t="s">
        <v>1102</v>
      </c>
      <c r="M76" s="128" t="s">
        <v>799</v>
      </c>
      <c r="N76" s="129" t="s">
        <v>800</v>
      </c>
      <c r="O76" s="135" t="s">
        <v>1229</v>
      </c>
      <c r="P76" s="98"/>
      <c r="Q76" s="98" t="s">
        <v>1105</v>
      </c>
      <c r="R76" s="98" t="s">
        <v>800</v>
      </c>
    </row>
    <row r="77" spans="1:18" s="133" customFormat="1">
      <c r="A77" s="127" t="s">
        <v>322</v>
      </c>
      <c r="B77" s="142" t="s">
        <v>217</v>
      </c>
      <c r="C77" s="98" t="s">
        <v>217</v>
      </c>
      <c r="D77" s="98" t="s">
        <v>40</v>
      </c>
      <c r="E77" s="98">
        <v>2563</v>
      </c>
      <c r="F77" s="98" t="s">
        <v>208</v>
      </c>
      <c r="G77" s="128" t="s">
        <v>99</v>
      </c>
      <c r="H77" s="98" t="s">
        <v>45</v>
      </c>
      <c r="I77" s="98" t="s">
        <v>46</v>
      </c>
      <c r="J77" s="98" t="s">
        <v>1241</v>
      </c>
      <c r="K77" s="98" t="s">
        <v>47</v>
      </c>
      <c r="L77" s="128" t="s">
        <v>1106</v>
      </c>
      <c r="M77" s="128" t="s">
        <v>777</v>
      </c>
      <c r="N77" s="129" t="s">
        <v>787</v>
      </c>
      <c r="O77" s="135" t="s">
        <v>1229</v>
      </c>
      <c r="P77" s="98"/>
      <c r="Q77" s="98" t="s">
        <v>1107</v>
      </c>
      <c r="R77" s="98" t="s">
        <v>222</v>
      </c>
    </row>
    <row r="78" spans="1:18" s="133" customFormat="1">
      <c r="A78" s="127" t="s">
        <v>320</v>
      </c>
      <c r="B78" s="142" t="s">
        <v>232</v>
      </c>
      <c r="C78" s="98" t="s">
        <v>232</v>
      </c>
      <c r="D78" s="98" t="s">
        <v>40</v>
      </c>
      <c r="E78" s="98">
        <v>2563</v>
      </c>
      <c r="F78" s="98" t="s">
        <v>208</v>
      </c>
      <c r="G78" s="128" t="s">
        <v>99</v>
      </c>
      <c r="H78" s="98" t="s">
        <v>45</v>
      </c>
      <c r="I78" s="98" t="s">
        <v>46</v>
      </c>
      <c r="J78" s="98" t="s">
        <v>1241</v>
      </c>
      <c r="K78" s="98" t="s">
        <v>47</v>
      </c>
      <c r="L78" s="128" t="s">
        <v>1106</v>
      </c>
      <c r="M78" s="128" t="s">
        <v>782</v>
      </c>
      <c r="N78" s="129" t="s">
        <v>969</v>
      </c>
      <c r="O78" s="135" t="s">
        <v>1229</v>
      </c>
      <c r="P78" s="98"/>
      <c r="Q78" s="98" t="s">
        <v>1108</v>
      </c>
      <c r="R78" s="98" t="s">
        <v>233</v>
      </c>
    </row>
    <row r="79" spans="1:18" s="133" customFormat="1">
      <c r="A79" s="127" t="s">
        <v>274</v>
      </c>
      <c r="B79" s="142" t="s">
        <v>275</v>
      </c>
      <c r="C79" s="98" t="s">
        <v>275</v>
      </c>
      <c r="D79" s="98" t="s">
        <v>40</v>
      </c>
      <c r="E79" s="98">
        <v>2563</v>
      </c>
      <c r="F79" s="98" t="s">
        <v>113</v>
      </c>
      <c r="G79" s="128" t="s">
        <v>203</v>
      </c>
      <c r="H79" s="98" t="s">
        <v>277</v>
      </c>
      <c r="I79" s="98" t="s">
        <v>278</v>
      </c>
      <c r="J79" s="98" t="s">
        <v>1256</v>
      </c>
      <c r="K79" s="98" t="s">
        <v>36</v>
      </c>
      <c r="L79" s="128" t="s">
        <v>1106</v>
      </c>
      <c r="M79" s="128" t="s">
        <v>777</v>
      </c>
      <c r="N79" s="129" t="s">
        <v>787</v>
      </c>
      <c r="O79" s="135" t="s">
        <v>1229</v>
      </c>
      <c r="P79" s="98"/>
      <c r="Q79" s="98" t="s">
        <v>1109</v>
      </c>
      <c r="R79" s="98" t="s">
        <v>280</v>
      </c>
    </row>
    <row r="80" spans="1:18" s="133" customFormat="1">
      <c r="A80" s="127" t="s">
        <v>282</v>
      </c>
      <c r="B80" s="142" t="s">
        <v>283</v>
      </c>
      <c r="C80" s="98" t="s">
        <v>283</v>
      </c>
      <c r="D80" s="98" t="s">
        <v>40</v>
      </c>
      <c r="E80" s="98">
        <v>2563</v>
      </c>
      <c r="F80" s="98" t="s">
        <v>164</v>
      </c>
      <c r="G80" s="128" t="s">
        <v>285</v>
      </c>
      <c r="H80" s="98" t="s">
        <v>286</v>
      </c>
      <c r="I80" s="135" t="s">
        <v>1233</v>
      </c>
      <c r="J80" s="98" t="s">
        <v>1238</v>
      </c>
      <c r="K80" s="98" t="s">
        <v>102</v>
      </c>
      <c r="L80" s="128" t="s">
        <v>1106</v>
      </c>
      <c r="M80" s="128" t="s">
        <v>832</v>
      </c>
      <c r="N80" s="129" t="s">
        <v>1110</v>
      </c>
      <c r="O80" s="135" t="s">
        <v>1229</v>
      </c>
      <c r="P80" s="98"/>
      <c r="Q80" s="98" t="s">
        <v>1111</v>
      </c>
      <c r="R80" s="98" t="s">
        <v>288</v>
      </c>
    </row>
    <row r="81" spans="1:18" s="133" customFormat="1">
      <c r="A81" s="127" t="s">
        <v>324</v>
      </c>
      <c r="B81" s="142" t="s">
        <v>325</v>
      </c>
      <c r="C81" s="98" t="s">
        <v>325</v>
      </c>
      <c r="D81" s="98" t="s">
        <v>40</v>
      </c>
      <c r="E81" s="98">
        <v>2564</v>
      </c>
      <c r="F81" s="98" t="s">
        <v>308</v>
      </c>
      <c r="G81" s="128" t="s">
        <v>203</v>
      </c>
      <c r="H81" s="98" t="s">
        <v>45</v>
      </c>
      <c r="I81" s="98" t="s">
        <v>46</v>
      </c>
      <c r="J81" s="98" t="s">
        <v>1241</v>
      </c>
      <c r="K81" s="98" t="s">
        <v>47</v>
      </c>
      <c r="L81" s="128" t="s">
        <v>1112</v>
      </c>
      <c r="M81" s="128" t="s">
        <v>782</v>
      </c>
      <c r="N81" s="129" t="s">
        <v>783</v>
      </c>
      <c r="O81" s="135" t="s">
        <v>1229</v>
      </c>
      <c r="P81" s="98"/>
      <c r="Q81" s="98" t="s">
        <v>1113</v>
      </c>
      <c r="R81" s="98" t="s">
        <v>230</v>
      </c>
    </row>
    <row r="82" spans="1:18" s="133" customFormat="1">
      <c r="A82" s="127" t="s">
        <v>315</v>
      </c>
      <c r="B82" s="142" t="s">
        <v>197</v>
      </c>
      <c r="C82" s="98" t="s">
        <v>197</v>
      </c>
      <c r="D82" s="98" t="s">
        <v>40</v>
      </c>
      <c r="E82" s="98">
        <v>2564</v>
      </c>
      <c r="F82" s="98" t="s">
        <v>308</v>
      </c>
      <c r="G82" s="128" t="s">
        <v>203</v>
      </c>
      <c r="H82" s="98" t="s">
        <v>45</v>
      </c>
      <c r="I82" s="98" t="s">
        <v>46</v>
      </c>
      <c r="J82" s="98" t="s">
        <v>1241</v>
      </c>
      <c r="K82" s="98" t="s">
        <v>47</v>
      </c>
      <c r="L82" s="128" t="s">
        <v>1112</v>
      </c>
      <c r="M82" s="128" t="s">
        <v>777</v>
      </c>
      <c r="N82" s="129" t="s">
        <v>778</v>
      </c>
      <c r="O82" s="135" t="s">
        <v>1229</v>
      </c>
      <c r="P82" s="98"/>
      <c r="Q82" s="98" t="s">
        <v>1114</v>
      </c>
      <c r="R82" s="98" t="s">
        <v>292</v>
      </c>
    </row>
    <row r="83" spans="1:18" s="133" customFormat="1">
      <c r="A83" s="127" t="s">
        <v>312</v>
      </c>
      <c r="B83" s="142" t="s">
        <v>965</v>
      </c>
      <c r="C83" s="98" t="s">
        <v>965</v>
      </c>
      <c r="D83" s="98" t="s">
        <v>40</v>
      </c>
      <c r="E83" s="98">
        <v>2564</v>
      </c>
      <c r="F83" s="98" t="s">
        <v>308</v>
      </c>
      <c r="G83" s="128" t="s">
        <v>203</v>
      </c>
      <c r="H83" s="98" t="s">
        <v>45</v>
      </c>
      <c r="I83" s="98" t="s">
        <v>46</v>
      </c>
      <c r="J83" s="98" t="s">
        <v>1241</v>
      </c>
      <c r="K83" s="98" t="s">
        <v>47</v>
      </c>
      <c r="L83" s="128" t="s">
        <v>1112</v>
      </c>
      <c r="M83" s="128" t="s">
        <v>777</v>
      </c>
      <c r="N83" s="129" t="s">
        <v>778</v>
      </c>
      <c r="O83" s="135" t="s">
        <v>1229</v>
      </c>
      <c r="P83" s="98"/>
      <c r="Q83" s="98" t="s">
        <v>1115</v>
      </c>
      <c r="R83" s="98" t="s">
        <v>292</v>
      </c>
    </row>
    <row r="84" spans="1:18" s="133" customFormat="1">
      <c r="A84" s="127" t="s">
        <v>309</v>
      </c>
      <c r="B84" s="142" t="s">
        <v>1116</v>
      </c>
      <c r="C84" s="98" t="s">
        <v>1116</v>
      </c>
      <c r="D84" s="98" t="s">
        <v>40</v>
      </c>
      <c r="E84" s="98">
        <v>2564</v>
      </c>
      <c r="F84" s="98" t="s">
        <v>308</v>
      </c>
      <c r="G84" s="128" t="s">
        <v>203</v>
      </c>
      <c r="H84" s="98" t="s">
        <v>45</v>
      </c>
      <c r="I84" s="98" t="s">
        <v>46</v>
      </c>
      <c r="J84" s="98" t="s">
        <v>1241</v>
      </c>
      <c r="K84" s="98" t="s">
        <v>47</v>
      </c>
      <c r="L84" s="128" t="s">
        <v>1112</v>
      </c>
      <c r="M84" s="128" t="s">
        <v>777</v>
      </c>
      <c r="N84" s="129" t="s">
        <v>778</v>
      </c>
      <c r="O84" s="135" t="s">
        <v>1229</v>
      </c>
      <c r="P84" s="98"/>
      <c r="Q84" s="98" t="s">
        <v>1117</v>
      </c>
      <c r="R84" s="98" t="s">
        <v>292</v>
      </c>
    </row>
    <row r="85" spans="1:18" s="133" customFormat="1">
      <c r="A85" s="127" t="s">
        <v>305</v>
      </c>
      <c r="B85" s="142" t="s">
        <v>1118</v>
      </c>
      <c r="C85" s="98" t="s">
        <v>1118</v>
      </c>
      <c r="D85" s="98" t="s">
        <v>40</v>
      </c>
      <c r="E85" s="98">
        <v>2564</v>
      </c>
      <c r="F85" s="98" t="s">
        <v>308</v>
      </c>
      <c r="G85" s="128" t="s">
        <v>203</v>
      </c>
      <c r="H85" s="98" t="s">
        <v>45</v>
      </c>
      <c r="I85" s="98" t="s">
        <v>46</v>
      </c>
      <c r="J85" s="98" t="s">
        <v>1241</v>
      </c>
      <c r="K85" s="98" t="s">
        <v>47</v>
      </c>
      <c r="L85" s="128" t="s">
        <v>1112</v>
      </c>
      <c r="M85" s="128" t="s">
        <v>777</v>
      </c>
      <c r="N85" s="129" t="s">
        <v>778</v>
      </c>
      <c r="O85" s="135" t="s">
        <v>1229</v>
      </c>
      <c r="P85" s="98"/>
      <c r="Q85" s="98" t="s">
        <v>1119</v>
      </c>
      <c r="R85" s="98" t="s">
        <v>292</v>
      </c>
    </row>
    <row r="86" spans="1:18" s="133" customFormat="1">
      <c r="A86" s="127" t="s">
        <v>302</v>
      </c>
      <c r="B86" s="142" t="s">
        <v>303</v>
      </c>
      <c r="C86" s="98" t="s">
        <v>303</v>
      </c>
      <c r="D86" s="98" t="s">
        <v>40</v>
      </c>
      <c r="E86" s="98">
        <v>2564</v>
      </c>
      <c r="F86" s="98" t="s">
        <v>202</v>
      </c>
      <c r="G86" s="128" t="s">
        <v>203</v>
      </c>
      <c r="H86" s="98" t="s">
        <v>45</v>
      </c>
      <c r="I86" s="98" t="s">
        <v>46</v>
      </c>
      <c r="J86" s="98" t="s">
        <v>1241</v>
      </c>
      <c r="K86" s="98" t="s">
        <v>47</v>
      </c>
      <c r="L86" s="128" t="s">
        <v>1112</v>
      </c>
      <c r="M86" s="128" t="s">
        <v>782</v>
      </c>
      <c r="N86" s="129" t="s">
        <v>969</v>
      </c>
      <c r="O86" s="135" t="s">
        <v>1229</v>
      </c>
      <c r="P86" s="98"/>
      <c r="Q86" s="98" t="s">
        <v>1120</v>
      </c>
      <c r="R86" s="98" t="s">
        <v>233</v>
      </c>
    </row>
    <row r="87" spans="1:18" s="133" customFormat="1">
      <c r="A87" s="127" t="s">
        <v>300</v>
      </c>
      <c r="B87" s="142" t="s">
        <v>191</v>
      </c>
      <c r="C87" s="98" t="s">
        <v>191</v>
      </c>
      <c r="D87" s="98" t="s">
        <v>40</v>
      </c>
      <c r="E87" s="98">
        <v>2564</v>
      </c>
      <c r="F87" s="98" t="s">
        <v>202</v>
      </c>
      <c r="G87" s="128" t="s">
        <v>203</v>
      </c>
      <c r="H87" s="98" t="s">
        <v>45</v>
      </c>
      <c r="I87" s="98" t="s">
        <v>46</v>
      </c>
      <c r="J87" s="98" t="s">
        <v>1241</v>
      </c>
      <c r="K87" s="98" t="s">
        <v>47</v>
      </c>
      <c r="L87" s="128" t="s">
        <v>1112</v>
      </c>
      <c r="M87" s="128" t="s">
        <v>782</v>
      </c>
      <c r="N87" s="129" t="s">
        <v>783</v>
      </c>
      <c r="O87" s="135" t="s">
        <v>1229</v>
      </c>
      <c r="P87" s="98"/>
      <c r="Q87" s="98" t="s">
        <v>1121</v>
      </c>
      <c r="R87" s="98" t="s">
        <v>230</v>
      </c>
    </row>
    <row r="88" spans="1:18" s="133" customFormat="1">
      <c r="A88" s="127" t="s">
        <v>327</v>
      </c>
      <c r="B88" s="142" t="s">
        <v>328</v>
      </c>
      <c r="C88" s="98" t="s">
        <v>328</v>
      </c>
      <c r="D88" s="98" t="s">
        <v>40</v>
      </c>
      <c r="E88" s="98">
        <v>2564</v>
      </c>
      <c r="F88" s="98" t="s">
        <v>330</v>
      </c>
      <c r="G88" s="128" t="s">
        <v>331</v>
      </c>
      <c r="H88" s="98" t="s">
        <v>219</v>
      </c>
      <c r="I88" s="98" t="s">
        <v>46</v>
      </c>
      <c r="J88" s="98" t="s">
        <v>1241</v>
      </c>
      <c r="K88" s="98" t="s">
        <v>47</v>
      </c>
      <c r="L88" s="128" t="s">
        <v>1112</v>
      </c>
      <c r="M88" s="128" t="s">
        <v>782</v>
      </c>
      <c r="N88" s="129" t="s">
        <v>783</v>
      </c>
      <c r="O88" s="135" t="s">
        <v>1229</v>
      </c>
      <c r="P88" s="98"/>
      <c r="Q88" s="98" t="s">
        <v>1122</v>
      </c>
      <c r="R88" s="98" t="s">
        <v>230</v>
      </c>
    </row>
    <row r="89" spans="1:18" s="133" customFormat="1">
      <c r="A89" s="127" t="s">
        <v>378</v>
      </c>
      <c r="B89" s="142" t="s">
        <v>379</v>
      </c>
      <c r="C89" s="98" t="s">
        <v>379</v>
      </c>
      <c r="D89" s="98" t="s">
        <v>40</v>
      </c>
      <c r="E89" s="98">
        <v>2564</v>
      </c>
      <c r="F89" s="98" t="s">
        <v>208</v>
      </c>
      <c r="G89" s="128" t="s">
        <v>99</v>
      </c>
      <c r="H89" s="98" t="s">
        <v>352</v>
      </c>
      <c r="I89" s="98" t="s">
        <v>154</v>
      </c>
      <c r="J89" s="98" t="s">
        <v>1242</v>
      </c>
      <c r="K89" s="98" t="s">
        <v>155</v>
      </c>
      <c r="L89" s="128" t="s">
        <v>1112</v>
      </c>
      <c r="M89" s="128" t="s">
        <v>799</v>
      </c>
      <c r="N89" s="129" t="s">
        <v>800</v>
      </c>
      <c r="O89" s="135" t="s">
        <v>1229</v>
      </c>
      <c r="P89" s="98"/>
      <c r="Q89" s="98" t="s">
        <v>1123</v>
      </c>
      <c r="R89" s="98" t="s">
        <v>214</v>
      </c>
    </row>
    <row r="90" spans="1:18" s="133" customFormat="1">
      <c r="A90" s="127" t="s">
        <v>356</v>
      </c>
      <c r="B90" s="142" t="s">
        <v>357</v>
      </c>
      <c r="C90" s="98" t="s">
        <v>357</v>
      </c>
      <c r="D90" s="98" t="s">
        <v>40</v>
      </c>
      <c r="E90" s="98">
        <v>2564</v>
      </c>
      <c r="F90" s="98" t="s">
        <v>202</v>
      </c>
      <c r="G90" s="128" t="s">
        <v>203</v>
      </c>
      <c r="H90" s="98" t="s">
        <v>352</v>
      </c>
      <c r="I90" s="98" t="s">
        <v>154</v>
      </c>
      <c r="J90" s="98" t="s">
        <v>1242</v>
      </c>
      <c r="K90" s="98" t="s">
        <v>155</v>
      </c>
      <c r="L90" s="128" t="s">
        <v>1112</v>
      </c>
      <c r="M90" s="128" t="s">
        <v>777</v>
      </c>
      <c r="N90" s="129" t="s">
        <v>787</v>
      </c>
      <c r="O90" s="135" t="s">
        <v>1229</v>
      </c>
      <c r="P90" s="98"/>
      <c r="Q90" s="98" t="s">
        <v>1124</v>
      </c>
      <c r="R90" s="98" t="s">
        <v>222</v>
      </c>
    </row>
    <row r="91" spans="1:18" s="133" customFormat="1">
      <c r="A91" s="127" t="s">
        <v>353</v>
      </c>
      <c r="B91" s="142" t="s">
        <v>354</v>
      </c>
      <c r="C91" s="98" t="s">
        <v>354</v>
      </c>
      <c r="D91" s="98" t="s">
        <v>40</v>
      </c>
      <c r="E91" s="98">
        <v>2564</v>
      </c>
      <c r="F91" s="98" t="s">
        <v>202</v>
      </c>
      <c r="G91" s="128" t="s">
        <v>203</v>
      </c>
      <c r="H91" s="98" t="s">
        <v>352</v>
      </c>
      <c r="I91" s="98" t="s">
        <v>154</v>
      </c>
      <c r="J91" s="98" t="s">
        <v>1242</v>
      </c>
      <c r="K91" s="98" t="s">
        <v>155</v>
      </c>
      <c r="L91" s="128" t="s">
        <v>1112</v>
      </c>
      <c r="M91" s="128" t="s">
        <v>782</v>
      </c>
      <c r="N91" s="129" t="s">
        <v>783</v>
      </c>
      <c r="O91" s="135" t="s">
        <v>1229</v>
      </c>
      <c r="P91" s="98"/>
      <c r="Q91" s="98" t="s">
        <v>1125</v>
      </c>
      <c r="R91" s="98" t="s">
        <v>246</v>
      </c>
    </row>
    <row r="92" spans="1:18" s="133" customFormat="1">
      <c r="A92" s="127" t="s">
        <v>350</v>
      </c>
      <c r="B92" s="142" t="s">
        <v>157</v>
      </c>
      <c r="C92" s="98" t="s">
        <v>157</v>
      </c>
      <c r="D92" s="98" t="s">
        <v>40</v>
      </c>
      <c r="E92" s="98">
        <v>2564</v>
      </c>
      <c r="F92" s="98" t="s">
        <v>202</v>
      </c>
      <c r="G92" s="128" t="s">
        <v>203</v>
      </c>
      <c r="H92" s="98" t="s">
        <v>352</v>
      </c>
      <c r="I92" s="98" t="s">
        <v>154</v>
      </c>
      <c r="J92" s="98" t="s">
        <v>1242</v>
      </c>
      <c r="K92" s="98" t="s">
        <v>155</v>
      </c>
      <c r="L92" s="128" t="s">
        <v>1112</v>
      </c>
      <c r="M92" s="128" t="s">
        <v>782</v>
      </c>
      <c r="N92" s="129" t="s">
        <v>783</v>
      </c>
      <c r="O92" s="135" t="s">
        <v>1229</v>
      </c>
      <c r="P92" s="98"/>
      <c r="Q92" s="98" t="s">
        <v>1126</v>
      </c>
      <c r="R92" s="98" t="s">
        <v>246</v>
      </c>
    </row>
    <row r="93" spans="1:18" s="133" customFormat="1">
      <c r="A93" s="127" t="s">
        <v>369</v>
      </c>
      <c r="B93" s="142" t="s">
        <v>370</v>
      </c>
      <c r="C93" s="98" t="s">
        <v>370</v>
      </c>
      <c r="D93" s="98" t="s">
        <v>40</v>
      </c>
      <c r="E93" s="98">
        <v>2564</v>
      </c>
      <c r="F93" s="98" t="s">
        <v>373</v>
      </c>
      <c r="G93" s="128" t="s">
        <v>374</v>
      </c>
      <c r="H93" s="98" t="s">
        <v>375</v>
      </c>
      <c r="I93" s="98" t="s">
        <v>376</v>
      </c>
      <c r="J93" s="98" t="s">
        <v>1245</v>
      </c>
      <c r="K93" s="98" t="s">
        <v>377</v>
      </c>
      <c r="L93" s="128" t="s">
        <v>1112</v>
      </c>
      <c r="M93" s="128" t="s">
        <v>832</v>
      </c>
      <c r="N93" s="129" t="s">
        <v>1110</v>
      </c>
      <c r="O93" s="135" t="s">
        <v>1229</v>
      </c>
      <c r="P93" s="98"/>
      <c r="Q93" s="98" t="s">
        <v>1127</v>
      </c>
      <c r="R93" s="98" t="s">
        <v>288</v>
      </c>
    </row>
    <row r="94" spans="1:18" s="133" customFormat="1">
      <c r="A94" s="127" t="s">
        <v>365</v>
      </c>
      <c r="B94" s="142" t="s">
        <v>366</v>
      </c>
      <c r="C94" s="98" t="s">
        <v>366</v>
      </c>
      <c r="D94" s="98" t="s">
        <v>40</v>
      </c>
      <c r="E94" s="98">
        <v>2564</v>
      </c>
      <c r="F94" s="98" t="s">
        <v>202</v>
      </c>
      <c r="G94" s="128" t="s">
        <v>203</v>
      </c>
      <c r="H94" s="98" t="s">
        <v>363</v>
      </c>
      <c r="I94" s="98" t="s">
        <v>364</v>
      </c>
      <c r="J94" s="98" t="s">
        <v>1255</v>
      </c>
      <c r="K94" s="98" t="s">
        <v>36</v>
      </c>
      <c r="L94" s="128" t="s">
        <v>1112</v>
      </c>
      <c r="M94" s="128" t="s">
        <v>777</v>
      </c>
      <c r="N94" s="129" t="s">
        <v>787</v>
      </c>
      <c r="O94" s="135" t="s">
        <v>1229</v>
      </c>
      <c r="P94" s="98"/>
      <c r="Q94" s="98" t="s">
        <v>1128</v>
      </c>
      <c r="R94" s="98" t="s">
        <v>280</v>
      </c>
    </row>
    <row r="95" spans="1:18" s="133" customFormat="1">
      <c r="A95" s="127" t="s">
        <v>1129</v>
      </c>
      <c r="B95" s="142" t="s">
        <v>1130</v>
      </c>
      <c r="C95" s="98" t="s">
        <v>1130</v>
      </c>
      <c r="D95" s="98" t="s">
        <v>40</v>
      </c>
      <c r="E95" s="98">
        <v>2564</v>
      </c>
      <c r="F95" s="98" t="s">
        <v>202</v>
      </c>
      <c r="G95" s="128" t="s">
        <v>203</v>
      </c>
      <c r="H95" s="98" t="s">
        <v>1131</v>
      </c>
      <c r="I95" s="98" t="s">
        <v>35</v>
      </c>
      <c r="J95" s="98" t="s">
        <v>1247</v>
      </c>
      <c r="K95" s="98" t="s">
        <v>36</v>
      </c>
      <c r="L95" s="128" t="s">
        <v>1112</v>
      </c>
      <c r="M95" s="128" t="s">
        <v>777</v>
      </c>
      <c r="N95" s="129" t="s">
        <v>787</v>
      </c>
      <c r="O95" s="135" t="s">
        <v>1229</v>
      </c>
      <c r="P95" s="98"/>
      <c r="Q95" s="98" t="s">
        <v>1132</v>
      </c>
      <c r="R95" s="98" t="s">
        <v>222</v>
      </c>
    </row>
    <row r="96" spans="1:18" s="133" customFormat="1">
      <c r="A96" s="127" t="s">
        <v>294</v>
      </c>
      <c r="B96" s="142" t="s">
        <v>295</v>
      </c>
      <c r="C96" s="98" t="s">
        <v>295</v>
      </c>
      <c r="D96" s="98" t="s">
        <v>40</v>
      </c>
      <c r="E96" s="98">
        <v>2564</v>
      </c>
      <c r="F96" s="98" t="s">
        <v>202</v>
      </c>
      <c r="G96" s="128" t="s">
        <v>203</v>
      </c>
      <c r="H96" s="98" t="s">
        <v>297</v>
      </c>
      <c r="I96" s="98" t="s">
        <v>298</v>
      </c>
      <c r="J96" s="98" t="s">
        <v>1257</v>
      </c>
      <c r="K96" s="98" t="s">
        <v>36</v>
      </c>
      <c r="L96" s="128" t="s">
        <v>1112</v>
      </c>
      <c r="M96" s="128" t="s">
        <v>782</v>
      </c>
      <c r="N96" s="129" t="s">
        <v>980</v>
      </c>
      <c r="O96" s="135" t="s">
        <v>1229</v>
      </c>
      <c r="P96" s="98"/>
      <c r="Q96" s="98" t="s">
        <v>1133</v>
      </c>
      <c r="R96" s="98" t="s">
        <v>299</v>
      </c>
    </row>
    <row r="97" spans="1:18" s="133" customFormat="1">
      <c r="A97" s="127" t="s">
        <v>346</v>
      </c>
      <c r="B97" s="142" t="s">
        <v>347</v>
      </c>
      <c r="C97" s="98" t="s">
        <v>347</v>
      </c>
      <c r="D97" s="98" t="s">
        <v>40</v>
      </c>
      <c r="E97" s="98">
        <v>2564</v>
      </c>
      <c r="F97" s="98" t="s">
        <v>202</v>
      </c>
      <c r="G97" s="128" t="s">
        <v>203</v>
      </c>
      <c r="H97" s="98" t="s">
        <v>342</v>
      </c>
      <c r="I97" s="98" t="s">
        <v>343</v>
      </c>
      <c r="J97" s="98" t="s">
        <v>1258</v>
      </c>
      <c r="K97" s="98" t="s">
        <v>344</v>
      </c>
      <c r="L97" s="128" t="s">
        <v>1112</v>
      </c>
      <c r="M97" s="128" t="s">
        <v>777</v>
      </c>
      <c r="N97" s="129" t="s">
        <v>1134</v>
      </c>
      <c r="O97" s="135" t="s">
        <v>1229</v>
      </c>
      <c r="P97" s="98"/>
      <c r="Q97" s="98" t="s">
        <v>1135</v>
      </c>
      <c r="R97" s="98" t="s">
        <v>345</v>
      </c>
    </row>
    <row r="98" spans="1:18" s="133" customFormat="1">
      <c r="A98" s="127" t="s">
        <v>339</v>
      </c>
      <c r="B98" s="142" t="s">
        <v>340</v>
      </c>
      <c r="C98" s="98" t="s">
        <v>340</v>
      </c>
      <c r="D98" s="98" t="s">
        <v>40</v>
      </c>
      <c r="E98" s="98">
        <v>2564</v>
      </c>
      <c r="F98" s="98" t="s">
        <v>202</v>
      </c>
      <c r="G98" s="128" t="s">
        <v>208</v>
      </c>
      <c r="H98" s="98" t="s">
        <v>342</v>
      </c>
      <c r="I98" s="98" t="s">
        <v>343</v>
      </c>
      <c r="J98" s="98" t="s">
        <v>1258</v>
      </c>
      <c r="K98" s="98" t="s">
        <v>344</v>
      </c>
      <c r="L98" s="128" t="s">
        <v>1112</v>
      </c>
      <c r="M98" s="128" t="s">
        <v>777</v>
      </c>
      <c r="N98" s="129" t="s">
        <v>1134</v>
      </c>
      <c r="O98" s="135" t="s">
        <v>1229</v>
      </c>
      <c r="P98" s="98"/>
      <c r="Q98" s="98" t="s">
        <v>1136</v>
      </c>
      <c r="R98" s="98" t="s">
        <v>345</v>
      </c>
    </row>
    <row r="99" spans="1:18" s="133" customFormat="1">
      <c r="A99" s="127" t="s">
        <v>680</v>
      </c>
      <c r="B99" s="142" t="s">
        <v>681</v>
      </c>
      <c r="C99" s="98" t="s">
        <v>681</v>
      </c>
      <c r="D99" s="98" t="s">
        <v>40</v>
      </c>
      <c r="E99" s="98">
        <v>2565</v>
      </c>
      <c r="F99" s="98" t="s">
        <v>203</v>
      </c>
      <c r="G99" s="128" t="s">
        <v>683</v>
      </c>
      <c r="H99" s="98" t="s">
        <v>684</v>
      </c>
      <c r="I99" s="98" t="s">
        <v>394</v>
      </c>
      <c r="J99" s="98" t="s">
        <v>1250</v>
      </c>
      <c r="K99" s="98" t="s">
        <v>47</v>
      </c>
      <c r="L99" s="128" t="s">
        <v>955</v>
      </c>
      <c r="M99" s="128" t="s">
        <v>782</v>
      </c>
      <c r="N99" s="129" t="s">
        <v>956</v>
      </c>
      <c r="O99" s="135" t="s">
        <v>1229</v>
      </c>
      <c r="P99" s="98"/>
      <c r="Q99" s="98" t="s">
        <v>686</v>
      </c>
      <c r="R99" s="98" t="s">
        <v>571</v>
      </c>
    </row>
    <row r="100" spans="1:18" s="133" customFormat="1">
      <c r="A100" s="127" t="s">
        <v>526</v>
      </c>
      <c r="B100" s="142" t="s">
        <v>527</v>
      </c>
      <c r="C100" s="98" t="s">
        <v>527</v>
      </c>
      <c r="D100" s="98" t="s">
        <v>40</v>
      </c>
      <c r="E100" s="98">
        <v>2565</v>
      </c>
      <c r="F100" s="98" t="s">
        <v>506</v>
      </c>
      <c r="G100" s="128" t="s">
        <v>507</v>
      </c>
      <c r="H100" s="98" t="s">
        <v>45</v>
      </c>
      <c r="I100" s="98" t="s">
        <v>46</v>
      </c>
      <c r="J100" s="98" t="s">
        <v>1241</v>
      </c>
      <c r="K100" s="98" t="s">
        <v>47</v>
      </c>
      <c r="L100" s="128" t="s">
        <v>955</v>
      </c>
      <c r="M100" s="128" t="s">
        <v>782</v>
      </c>
      <c r="N100" s="129" t="s">
        <v>783</v>
      </c>
      <c r="O100" s="135" t="s">
        <v>1229</v>
      </c>
      <c r="P100" s="98"/>
      <c r="Q100" s="98" t="s">
        <v>644</v>
      </c>
      <c r="R100" s="98" t="s">
        <v>230</v>
      </c>
    </row>
    <row r="101" spans="1:18" s="133" customFormat="1">
      <c r="A101" s="127" t="s">
        <v>536</v>
      </c>
      <c r="B101" s="142" t="s">
        <v>537</v>
      </c>
      <c r="C101" s="98" t="s">
        <v>537</v>
      </c>
      <c r="D101" s="98" t="s">
        <v>40</v>
      </c>
      <c r="E101" s="98">
        <v>2565</v>
      </c>
      <c r="F101" s="98" t="s">
        <v>208</v>
      </c>
      <c r="G101" s="128" t="s">
        <v>285</v>
      </c>
      <c r="H101" s="98" t="s">
        <v>352</v>
      </c>
      <c r="I101" s="98" t="s">
        <v>154</v>
      </c>
      <c r="J101" s="98" t="s">
        <v>1242</v>
      </c>
      <c r="K101" s="98" t="s">
        <v>155</v>
      </c>
      <c r="L101" s="128" t="s">
        <v>955</v>
      </c>
      <c r="M101" s="128" t="s">
        <v>807</v>
      </c>
      <c r="N101" s="129" t="s">
        <v>975</v>
      </c>
      <c r="O101" s="135" t="s">
        <v>1229</v>
      </c>
      <c r="P101" s="98"/>
      <c r="Q101" s="98" t="s">
        <v>652</v>
      </c>
      <c r="R101" s="98" t="s">
        <v>535</v>
      </c>
    </row>
    <row r="102" spans="1:18" s="133" customFormat="1">
      <c r="A102" s="127" t="s">
        <v>531</v>
      </c>
      <c r="B102" s="142" t="s">
        <v>532</v>
      </c>
      <c r="C102" s="98" t="s">
        <v>532</v>
      </c>
      <c r="D102" s="98" t="s">
        <v>40</v>
      </c>
      <c r="E102" s="98">
        <v>2565</v>
      </c>
      <c r="F102" s="98" t="s">
        <v>208</v>
      </c>
      <c r="G102" s="128" t="s">
        <v>285</v>
      </c>
      <c r="H102" s="98" t="s">
        <v>352</v>
      </c>
      <c r="I102" s="98" t="s">
        <v>154</v>
      </c>
      <c r="J102" s="98" t="s">
        <v>1242</v>
      </c>
      <c r="K102" s="98" t="s">
        <v>155</v>
      </c>
      <c r="L102" s="128" t="s">
        <v>955</v>
      </c>
      <c r="M102" s="128" t="s">
        <v>807</v>
      </c>
      <c r="N102" s="129" t="s">
        <v>975</v>
      </c>
      <c r="O102" s="135" t="s">
        <v>1229</v>
      </c>
      <c r="P102" s="98"/>
      <c r="Q102" s="98" t="s">
        <v>650</v>
      </c>
      <c r="R102" s="98" t="s">
        <v>535</v>
      </c>
    </row>
    <row r="103" spans="1:18" s="133" customFormat="1">
      <c r="A103" s="127" t="s">
        <v>539</v>
      </c>
      <c r="B103" s="142" t="s">
        <v>540</v>
      </c>
      <c r="C103" s="98" t="s">
        <v>540</v>
      </c>
      <c r="D103" s="98" t="s">
        <v>40</v>
      </c>
      <c r="E103" s="98">
        <v>2565</v>
      </c>
      <c r="F103" s="98" t="s">
        <v>208</v>
      </c>
      <c r="G103" s="128" t="s">
        <v>99</v>
      </c>
      <c r="H103" s="98" t="s">
        <v>238</v>
      </c>
      <c r="I103" s="98" t="s">
        <v>653</v>
      </c>
      <c r="J103" s="98" t="s">
        <v>1246</v>
      </c>
      <c r="K103" s="98" t="s">
        <v>36</v>
      </c>
      <c r="L103" s="128" t="s">
        <v>955</v>
      </c>
      <c r="M103" s="128" t="s">
        <v>777</v>
      </c>
      <c r="N103" s="129" t="s">
        <v>1040</v>
      </c>
      <c r="O103" s="135" t="s">
        <v>1229</v>
      </c>
      <c r="P103" s="98"/>
      <c r="Q103" s="98" t="s">
        <v>656</v>
      </c>
      <c r="R103" s="98" t="s">
        <v>542</v>
      </c>
    </row>
    <row r="104" spans="1:18" s="133" customFormat="1">
      <c r="A104" s="127" t="s">
        <v>552</v>
      </c>
      <c r="B104" s="142" t="s">
        <v>1137</v>
      </c>
      <c r="C104" s="98" t="s">
        <v>1137</v>
      </c>
      <c r="D104" s="98" t="s">
        <v>40</v>
      </c>
      <c r="E104" s="98">
        <v>2565</v>
      </c>
      <c r="F104" s="98" t="s">
        <v>208</v>
      </c>
      <c r="G104" s="128" t="s">
        <v>99</v>
      </c>
      <c r="H104" s="98" t="s">
        <v>272</v>
      </c>
      <c r="I104" s="98" t="s">
        <v>670</v>
      </c>
      <c r="J104" s="98" t="s">
        <v>1259</v>
      </c>
      <c r="K104" s="98" t="s">
        <v>36</v>
      </c>
      <c r="L104" s="128" t="s">
        <v>955</v>
      </c>
      <c r="M104" s="128" t="s">
        <v>782</v>
      </c>
      <c r="N104" s="129" t="s">
        <v>783</v>
      </c>
      <c r="O104" s="135" t="s">
        <v>1229</v>
      </c>
      <c r="P104" s="98"/>
      <c r="Q104" s="98" t="s">
        <v>672</v>
      </c>
      <c r="R104" s="98" t="s">
        <v>230</v>
      </c>
    </row>
    <row r="105" spans="1:18" s="133" customFormat="1">
      <c r="A105" s="127" t="s">
        <v>485</v>
      </c>
      <c r="B105" s="142" t="s">
        <v>486</v>
      </c>
      <c r="C105" s="98" t="s">
        <v>486</v>
      </c>
      <c r="D105" s="98" t="s">
        <v>40</v>
      </c>
      <c r="E105" s="98">
        <v>2565</v>
      </c>
      <c r="F105" s="98" t="s">
        <v>208</v>
      </c>
      <c r="G105" s="128" t="s">
        <v>99</v>
      </c>
      <c r="H105" s="98" t="s">
        <v>352</v>
      </c>
      <c r="I105" s="98" t="s">
        <v>154</v>
      </c>
      <c r="J105" s="98" t="s">
        <v>1242</v>
      </c>
      <c r="K105" s="98" t="s">
        <v>155</v>
      </c>
      <c r="L105" s="128" t="s">
        <v>955</v>
      </c>
      <c r="M105" s="128" t="s">
        <v>777</v>
      </c>
      <c r="N105" s="129" t="s">
        <v>957</v>
      </c>
      <c r="O105" s="135" t="s">
        <v>1229</v>
      </c>
      <c r="P105" s="98"/>
      <c r="Q105" s="98" t="s">
        <v>615</v>
      </c>
      <c r="R105" s="98" t="s">
        <v>260</v>
      </c>
    </row>
    <row r="106" spans="1:18" s="133" customFormat="1">
      <c r="A106" s="127" t="s">
        <v>488</v>
      </c>
      <c r="B106" s="142" t="s">
        <v>157</v>
      </c>
      <c r="C106" s="98" t="s">
        <v>157</v>
      </c>
      <c r="D106" s="98" t="s">
        <v>40</v>
      </c>
      <c r="E106" s="98">
        <v>2565</v>
      </c>
      <c r="F106" s="98" t="s">
        <v>208</v>
      </c>
      <c r="G106" s="128" t="s">
        <v>99</v>
      </c>
      <c r="H106" s="98" t="s">
        <v>352</v>
      </c>
      <c r="I106" s="98" t="s">
        <v>154</v>
      </c>
      <c r="J106" s="98" t="s">
        <v>1242</v>
      </c>
      <c r="K106" s="98" t="s">
        <v>155</v>
      </c>
      <c r="L106" s="128" t="s">
        <v>955</v>
      </c>
      <c r="M106" s="128" t="s">
        <v>832</v>
      </c>
      <c r="N106" s="129" t="s">
        <v>1110</v>
      </c>
      <c r="O106" s="135" t="s">
        <v>1229</v>
      </c>
      <c r="P106" s="98"/>
      <c r="Q106" s="98" t="s">
        <v>618</v>
      </c>
      <c r="R106" s="98" t="s">
        <v>288</v>
      </c>
    </row>
    <row r="107" spans="1:18" s="133" customFormat="1">
      <c r="A107" s="127" t="s">
        <v>490</v>
      </c>
      <c r="B107" s="142" t="s">
        <v>491</v>
      </c>
      <c r="C107" s="98" t="s">
        <v>491</v>
      </c>
      <c r="D107" s="98" t="s">
        <v>40</v>
      </c>
      <c r="E107" s="98">
        <v>2565</v>
      </c>
      <c r="F107" s="98" t="s">
        <v>208</v>
      </c>
      <c r="G107" s="128" t="s">
        <v>99</v>
      </c>
      <c r="H107" s="98" t="s">
        <v>352</v>
      </c>
      <c r="I107" s="98" t="s">
        <v>154</v>
      </c>
      <c r="J107" s="98" t="s">
        <v>1242</v>
      </c>
      <c r="K107" s="98" t="s">
        <v>155</v>
      </c>
      <c r="L107" s="128" t="s">
        <v>955</v>
      </c>
      <c r="M107" s="128" t="s">
        <v>782</v>
      </c>
      <c r="N107" s="129" t="s">
        <v>783</v>
      </c>
      <c r="O107" s="135" t="s">
        <v>1229</v>
      </c>
      <c r="P107" s="98"/>
      <c r="Q107" s="98" t="s">
        <v>621</v>
      </c>
      <c r="R107" s="98" t="s">
        <v>230</v>
      </c>
    </row>
    <row r="108" spans="1:18" s="133" customFormat="1">
      <c r="A108" s="127" t="s">
        <v>521</v>
      </c>
      <c r="B108" s="142" t="s">
        <v>522</v>
      </c>
      <c r="C108" s="98" t="s">
        <v>522</v>
      </c>
      <c r="D108" s="98" t="s">
        <v>40</v>
      </c>
      <c r="E108" s="98">
        <v>2565</v>
      </c>
      <c r="F108" s="98" t="s">
        <v>524</v>
      </c>
      <c r="G108" s="128" t="s">
        <v>525</v>
      </c>
      <c r="H108" s="98" t="s">
        <v>386</v>
      </c>
      <c r="I108" s="98" t="s">
        <v>210</v>
      </c>
      <c r="J108" s="98" t="s">
        <v>1239</v>
      </c>
      <c r="K108" s="98" t="s">
        <v>211</v>
      </c>
      <c r="L108" s="128" t="s">
        <v>955</v>
      </c>
      <c r="M108" s="128" t="s">
        <v>799</v>
      </c>
      <c r="N108" s="129" t="s">
        <v>800</v>
      </c>
      <c r="O108" s="135" t="s">
        <v>1229</v>
      </c>
      <c r="P108" s="98"/>
      <c r="Q108" s="98" t="s">
        <v>642</v>
      </c>
      <c r="R108" s="98" t="s">
        <v>214</v>
      </c>
    </row>
    <row r="109" spans="1:18" s="133" customFormat="1">
      <c r="A109" s="127" t="s">
        <v>493</v>
      </c>
      <c r="B109" s="142" t="s">
        <v>494</v>
      </c>
      <c r="C109" s="98" t="s">
        <v>494</v>
      </c>
      <c r="D109" s="98" t="s">
        <v>40</v>
      </c>
      <c r="E109" s="98">
        <v>2565</v>
      </c>
      <c r="F109" s="98" t="s">
        <v>208</v>
      </c>
      <c r="G109" s="128" t="s">
        <v>99</v>
      </c>
      <c r="H109" s="98" t="s">
        <v>88</v>
      </c>
      <c r="I109" s="98" t="s">
        <v>89</v>
      </c>
      <c r="J109" s="98" t="s">
        <v>1240</v>
      </c>
      <c r="K109" s="98" t="s">
        <v>47</v>
      </c>
      <c r="L109" s="128" t="s">
        <v>955</v>
      </c>
      <c r="M109" s="128" t="s">
        <v>782</v>
      </c>
      <c r="N109" s="129" t="s">
        <v>783</v>
      </c>
      <c r="O109" s="135" t="s">
        <v>1229</v>
      </c>
      <c r="P109" s="98"/>
      <c r="Q109" s="98" t="s">
        <v>624</v>
      </c>
      <c r="R109" s="98" t="s">
        <v>246</v>
      </c>
    </row>
    <row r="110" spans="1:18" s="133" customFormat="1">
      <c r="A110" s="127" t="s">
        <v>497</v>
      </c>
      <c r="B110" s="142" t="s">
        <v>498</v>
      </c>
      <c r="C110" s="98" t="s">
        <v>498</v>
      </c>
      <c r="D110" s="98" t="s">
        <v>40</v>
      </c>
      <c r="E110" s="98">
        <v>2565</v>
      </c>
      <c r="F110" s="98" t="s">
        <v>208</v>
      </c>
      <c r="G110" s="128" t="s">
        <v>99</v>
      </c>
      <c r="H110" s="98" t="s">
        <v>500</v>
      </c>
      <c r="I110" s="98" t="s">
        <v>501</v>
      </c>
      <c r="J110" s="98" t="s">
        <v>1243</v>
      </c>
      <c r="K110" s="98" t="s">
        <v>36</v>
      </c>
      <c r="L110" s="128" t="s">
        <v>955</v>
      </c>
      <c r="M110" s="128" t="s">
        <v>777</v>
      </c>
      <c r="N110" s="129" t="s">
        <v>957</v>
      </c>
      <c r="O110" s="135" t="s">
        <v>1229</v>
      </c>
      <c r="P110" s="98"/>
      <c r="Q110" s="98" t="s">
        <v>626</v>
      </c>
      <c r="R110" s="98" t="s">
        <v>260</v>
      </c>
    </row>
    <row r="111" spans="1:18" s="133" customFormat="1">
      <c r="A111" s="127" t="s">
        <v>891</v>
      </c>
      <c r="B111" s="142" t="s">
        <v>892</v>
      </c>
      <c r="C111" s="98" t="s">
        <v>892</v>
      </c>
      <c r="D111" s="98" t="s">
        <v>40</v>
      </c>
      <c r="E111" s="98">
        <v>2566</v>
      </c>
      <c r="F111" s="98" t="s">
        <v>285</v>
      </c>
      <c r="G111" s="128" t="s">
        <v>385</v>
      </c>
      <c r="H111" s="98" t="s">
        <v>238</v>
      </c>
      <c r="I111" s="98" t="s">
        <v>653</v>
      </c>
      <c r="J111" s="98" t="s">
        <v>1246</v>
      </c>
      <c r="K111" s="98" t="s">
        <v>36</v>
      </c>
      <c r="L111" s="98" t="s">
        <v>959</v>
      </c>
      <c r="M111" s="128" t="s">
        <v>777</v>
      </c>
      <c r="N111" s="130" t="s">
        <v>787</v>
      </c>
      <c r="O111" s="135" t="s">
        <v>1229</v>
      </c>
      <c r="P111" s="98"/>
      <c r="Q111" s="98" t="s">
        <v>1138</v>
      </c>
      <c r="R111" s="127" t="s">
        <v>430</v>
      </c>
    </row>
    <row r="112" spans="1:18" s="133" customFormat="1">
      <c r="A112" s="127" t="s">
        <v>895</v>
      </c>
      <c r="B112" s="142" t="s">
        <v>896</v>
      </c>
      <c r="C112" s="98" t="s">
        <v>896</v>
      </c>
      <c r="D112" s="98" t="s">
        <v>40</v>
      </c>
      <c r="E112" s="98">
        <v>2566</v>
      </c>
      <c r="F112" s="98" t="s">
        <v>285</v>
      </c>
      <c r="G112" s="128" t="s">
        <v>385</v>
      </c>
      <c r="H112" s="98" t="s">
        <v>238</v>
      </c>
      <c r="I112" s="98" t="s">
        <v>653</v>
      </c>
      <c r="J112" s="98" t="s">
        <v>1246</v>
      </c>
      <c r="K112" s="98" t="s">
        <v>36</v>
      </c>
      <c r="L112" s="98" t="s">
        <v>959</v>
      </c>
      <c r="M112" s="128" t="s">
        <v>777</v>
      </c>
      <c r="N112" s="130" t="s">
        <v>787</v>
      </c>
      <c r="O112" s="135" t="s">
        <v>1229</v>
      </c>
      <c r="P112" s="98"/>
      <c r="Q112" s="98" t="s">
        <v>1139</v>
      </c>
      <c r="R112" s="127" t="s">
        <v>430</v>
      </c>
    </row>
    <row r="113" spans="1:18" s="133" customFormat="1">
      <c r="A113" s="127" t="s">
        <v>891</v>
      </c>
      <c r="B113" s="142" t="s">
        <v>892</v>
      </c>
      <c r="C113" s="98" t="s">
        <v>892</v>
      </c>
      <c r="D113" s="98" t="s">
        <v>40</v>
      </c>
      <c r="E113" s="98">
        <v>2566</v>
      </c>
      <c r="F113" s="98" t="s">
        <v>285</v>
      </c>
      <c r="G113" s="128" t="s">
        <v>385</v>
      </c>
      <c r="H113" s="98" t="s">
        <v>238</v>
      </c>
      <c r="I113" s="98" t="s">
        <v>653</v>
      </c>
      <c r="J113" s="98" t="s">
        <v>1246</v>
      </c>
      <c r="K113" s="98" t="s">
        <v>36</v>
      </c>
      <c r="L113" s="98" t="s">
        <v>959</v>
      </c>
      <c r="M113" s="128" t="s">
        <v>777</v>
      </c>
      <c r="N113" s="130" t="s">
        <v>957</v>
      </c>
      <c r="O113" s="135" t="s">
        <v>1230</v>
      </c>
      <c r="P113" s="135" t="s">
        <v>1231</v>
      </c>
      <c r="Q113" s="98" t="s">
        <v>1138</v>
      </c>
      <c r="R113" s="127" t="s">
        <v>430</v>
      </c>
    </row>
    <row r="114" spans="1:18" s="133" customFormat="1">
      <c r="A114" s="127" t="s">
        <v>895</v>
      </c>
      <c r="B114" s="142" t="s">
        <v>896</v>
      </c>
      <c r="C114" s="98" t="s">
        <v>896</v>
      </c>
      <c r="D114" s="98" t="s">
        <v>40</v>
      </c>
      <c r="E114" s="98">
        <v>2566</v>
      </c>
      <c r="F114" s="98" t="s">
        <v>285</v>
      </c>
      <c r="G114" s="128" t="s">
        <v>385</v>
      </c>
      <c r="H114" s="98" t="s">
        <v>238</v>
      </c>
      <c r="I114" s="98" t="s">
        <v>653</v>
      </c>
      <c r="J114" s="98" t="s">
        <v>1246</v>
      </c>
      <c r="K114" s="98" t="s">
        <v>36</v>
      </c>
      <c r="L114" s="98" t="s">
        <v>959</v>
      </c>
      <c r="M114" s="128" t="s">
        <v>782</v>
      </c>
      <c r="N114" s="130" t="s">
        <v>956</v>
      </c>
      <c r="O114" s="135" t="s">
        <v>1230</v>
      </c>
      <c r="P114" s="135" t="s">
        <v>1231</v>
      </c>
      <c r="Q114" s="98" t="s">
        <v>1139</v>
      </c>
      <c r="R114" s="127" t="s">
        <v>430</v>
      </c>
    </row>
    <row r="115" spans="1:18" s="133" customFormat="1">
      <c r="A115" s="127" t="s">
        <v>854</v>
      </c>
      <c r="B115" s="142" t="s">
        <v>855</v>
      </c>
      <c r="C115" s="98" t="s">
        <v>855</v>
      </c>
      <c r="D115" s="98" t="s">
        <v>40</v>
      </c>
      <c r="E115" s="98">
        <v>2566</v>
      </c>
      <c r="F115" s="98" t="s">
        <v>285</v>
      </c>
      <c r="G115" s="128" t="s">
        <v>385</v>
      </c>
      <c r="H115" s="98" t="s">
        <v>352</v>
      </c>
      <c r="I115" s="98" t="s">
        <v>154</v>
      </c>
      <c r="J115" s="98" t="s">
        <v>1242</v>
      </c>
      <c r="K115" s="98" t="s">
        <v>155</v>
      </c>
      <c r="L115" s="98" t="s">
        <v>962</v>
      </c>
      <c r="M115" s="128" t="s">
        <v>777</v>
      </c>
      <c r="N115" s="129" t="s">
        <v>787</v>
      </c>
      <c r="O115" s="135" t="s">
        <v>1229</v>
      </c>
      <c r="P115" s="98"/>
      <c r="Q115" s="98" t="s">
        <v>1140</v>
      </c>
      <c r="R115" s="127" t="s">
        <v>430</v>
      </c>
    </row>
    <row r="116" spans="1:18" s="133" customFormat="1">
      <c r="A116" s="127" t="s">
        <v>805</v>
      </c>
      <c r="B116" s="142" t="s">
        <v>806</v>
      </c>
      <c r="C116" s="98" t="s">
        <v>806</v>
      </c>
      <c r="D116" s="98" t="s">
        <v>40</v>
      </c>
      <c r="E116" s="98">
        <v>2567</v>
      </c>
      <c r="F116" s="98" t="s">
        <v>257</v>
      </c>
      <c r="G116" s="128" t="s">
        <v>546</v>
      </c>
      <c r="H116" s="98" t="s">
        <v>418</v>
      </c>
      <c r="I116" s="98" t="s">
        <v>259</v>
      </c>
      <c r="J116" s="98" t="s">
        <v>1260</v>
      </c>
      <c r="K116" s="98" t="s">
        <v>47</v>
      </c>
      <c r="L116" s="98" t="s">
        <v>995</v>
      </c>
      <c r="M116" s="128" t="s">
        <v>807</v>
      </c>
      <c r="N116" s="129" t="s">
        <v>808</v>
      </c>
      <c r="O116" s="135" t="s">
        <v>1229</v>
      </c>
      <c r="P116" s="98"/>
      <c r="Q116" s="98" t="s">
        <v>1141</v>
      </c>
      <c r="R116" s="98" t="s">
        <v>808</v>
      </c>
    </row>
    <row r="117" spans="1:18" s="133" customFormat="1">
      <c r="A117" s="127" t="s">
        <v>785</v>
      </c>
      <c r="B117" s="142" t="s">
        <v>1142</v>
      </c>
      <c r="C117" s="98" t="s">
        <v>1142</v>
      </c>
      <c r="D117" s="98" t="s">
        <v>40</v>
      </c>
      <c r="E117" s="98">
        <v>2567</v>
      </c>
      <c r="F117" s="98" t="s">
        <v>257</v>
      </c>
      <c r="G117" s="128" t="s">
        <v>546</v>
      </c>
      <c r="H117" s="98" t="s">
        <v>209</v>
      </c>
      <c r="I117" s="98" t="s">
        <v>210</v>
      </c>
      <c r="J117" s="98" t="s">
        <v>1239</v>
      </c>
      <c r="K117" s="98" t="s">
        <v>211</v>
      </c>
      <c r="L117" s="98" t="s">
        <v>995</v>
      </c>
      <c r="M117" s="128" t="s">
        <v>777</v>
      </c>
      <c r="N117" s="129" t="s">
        <v>787</v>
      </c>
      <c r="O117" s="135" t="s">
        <v>1229</v>
      </c>
      <c r="P117" s="98"/>
      <c r="Q117" s="98" t="s">
        <v>1143</v>
      </c>
      <c r="R117" s="98" t="s">
        <v>787</v>
      </c>
    </row>
    <row r="118" spans="1:18" s="133" customFormat="1">
      <c r="A118" s="127" t="s">
        <v>785</v>
      </c>
      <c r="B118" s="142" t="s">
        <v>1142</v>
      </c>
      <c r="C118" s="98" t="s">
        <v>1142</v>
      </c>
      <c r="D118" s="98" t="s">
        <v>40</v>
      </c>
      <c r="E118" s="98">
        <v>2567</v>
      </c>
      <c r="F118" s="98" t="s">
        <v>257</v>
      </c>
      <c r="G118" s="128" t="s">
        <v>546</v>
      </c>
      <c r="H118" s="98" t="s">
        <v>209</v>
      </c>
      <c r="I118" s="98" t="s">
        <v>210</v>
      </c>
      <c r="J118" s="98" t="s">
        <v>1239</v>
      </c>
      <c r="K118" s="98" t="s">
        <v>211</v>
      </c>
      <c r="L118" s="98" t="s">
        <v>995</v>
      </c>
      <c r="M118" s="128" t="s">
        <v>777</v>
      </c>
      <c r="N118" s="130" t="s">
        <v>787</v>
      </c>
      <c r="O118" s="135" t="s">
        <v>1229</v>
      </c>
      <c r="P118" s="98"/>
      <c r="Q118" s="98" t="s">
        <v>1143</v>
      </c>
      <c r="R118" s="98" t="s">
        <v>787</v>
      </c>
    </row>
    <row r="119" spans="1:18" s="133" customFormat="1">
      <c r="A119" s="127" t="s">
        <v>790</v>
      </c>
      <c r="B119" s="142" t="s">
        <v>791</v>
      </c>
      <c r="C119" s="98" t="s">
        <v>791</v>
      </c>
      <c r="D119" s="98" t="s">
        <v>40</v>
      </c>
      <c r="E119" s="98">
        <v>2567</v>
      </c>
      <c r="F119" s="98" t="s">
        <v>257</v>
      </c>
      <c r="G119" s="128" t="s">
        <v>1003</v>
      </c>
      <c r="H119" s="98" t="s">
        <v>793</v>
      </c>
      <c r="I119" s="98" t="s">
        <v>794</v>
      </c>
      <c r="J119" s="98" t="s">
        <v>1261</v>
      </c>
      <c r="K119" s="98" t="s">
        <v>344</v>
      </c>
      <c r="L119" s="98" t="s">
        <v>995</v>
      </c>
      <c r="M119" s="128" t="s">
        <v>777</v>
      </c>
      <c r="N119" s="130" t="s">
        <v>795</v>
      </c>
      <c r="O119" s="135" t="s">
        <v>1229</v>
      </c>
      <c r="P119" s="98"/>
      <c r="Q119" s="98" t="s">
        <v>1145</v>
      </c>
      <c r="R119" s="98" t="s">
        <v>795</v>
      </c>
    </row>
    <row r="120" spans="1:18" s="133" customFormat="1">
      <c r="A120" s="127" t="s">
        <v>785</v>
      </c>
      <c r="B120" s="142" t="s">
        <v>1142</v>
      </c>
      <c r="C120" s="98" t="s">
        <v>1142</v>
      </c>
      <c r="D120" s="98" t="s">
        <v>40</v>
      </c>
      <c r="E120" s="98">
        <v>2567</v>
      </c>
      <c r="F120" s="98" t="s">
        <v>257</v>
      </c>
      <c r="G120" s="128" t="s">
        <v>546</v>
      </c>
      <c r="H120" s="98" t="s">
        <v>209</v>
      </c>
      <c r="I120" s="98" t="s">
        <v>210</v>
      </c>
      <c r="J120" s="98" t="s">
        <v>1239</v>
      </c>
      <c r="K120" s="98" t="s">
        <v>211</v>
      </c>
      <c r="L120" s="98" t="s">
        <v>995</v>
      </c>
      <c r="M120" s="128" t="s">
        <v>777</v>
      </c>
      <c r="N120" s="130" t="s">
        <v>1144</v>
      </c>
      <c r="O120" s="135" t="s">
        <v>1230</v>
      </c>
      <c r="P120" s="135" t="s">
        <v>1231</v>
      </c>
      <c r="Q120" s="98" t="s">
        <v>1143</v>
      </c>
      <c r="R120" s="98" t="s">
        <v>787</v>
      </c>
    </row>
    <row r="121" spans="1:18" s="133" customFormat="1">
      <c r="A121" s="127" t="s">
        <v>790</v>
      </c>
      <c r="B121" s="142" t="s">
        <v>791</v>
      </c>
      <c r="C121" s="98" t="s">
        <v>791</v>
      </c>
      <c r="D121" s="98" t="s">
        <v>40</v>
      </c>
      <c r="E121" s="98">
        <v>2567</v>
      </c>
      <c r="F121" s="98" t="s">
        <v>257</v>
      </c>
      <c r="G121" s="128" t="s">
        <v>1003</v>
      </c>
      <c r="H121" s="98" t="s">
        <v>793</v>
      </c>
      <c r="I121" s="98" t="s">
        <v>794</v>
      </c>
      <c r="J121" s="98" t="s">
        <v>1261</v>
      </c>
      <c r="K121" s="98" t="s">
        <v>344</v>
      </c>
      <c r="L121" s="98" t="s">
        <v>995</v>
      </c>
      <c r="M121" s="128" t="s">
        <v>777</v>
      </c>
      <c r="N121" s="130" t="s">
        <v>957</v>
      </c>
      <c r="O121" s="135" t="s">
        <v>1230</v>
      </c>
      <c r="P121" s="135" t="s">
        <v>1231</v>
      </c>
      <c r="Q121" s="98" t="s">
        <v>1145</v>
      </c>
      <c r="R121" s="98" t="s">
        <v>795</v>
      </c>
    </row>
    <row r="122" spans="1:18" s="133" customFormat="1">
      <c r="A122" s="127" t="s">
        <v>1146</v>
      </c>
      <c r="B122" s="142" t="s">
        <v>1147</v>
      </c>
      <c r="C122" s="98" t="s">
        <v>1147</v>
      </c>
      <c r="D122" s="98" t="s">
        <v>40</v>
      </c>
      <c r="E122" s="98">
        <v>2568</v>
      </c>
      <c r="F122" s="98" t="s">
        <v>826</v>
      </c>
      <c r="G122" s="128" t="s">
        <v>413</v>
      </c>
      <c r="H122" s="98" t="s">
        <v>508</v>
      </c>
      <c r="I122" s="98" t="s">
        <v>46</v>
      </c>
      <c r="J122" s="98" t="s">
        <v>1241</v>
      </c>
      <c r="K122" s="98" t="s">
        <v>47</v>
      </c>
      <c r="L122" s="98" t="s">
        <v>1057</v>
      </c>
      <c r="M122" s="128" t="s">
        <v>777</v>
      </c>
      <c r="N122" s="129" t="s">
        <v>778</v>
      </c>
      <c r="O122" s="135" t="s">
        <v>1229</v>
      </c>
      <c r="P122" s="98"/>
      <c r="Q122" s="98" t="s">
        <v>1148</v>
      </c>
      <c r="R122" s="98" t="s">
        <v>778</v>
      </c>
    </row>
    <row r="123" spans="1:18" s="133" customFormat="1">
      <c r="A123" s="127" t="s">
        <v>335</v>
      </c>
      <c r="B123" s="142" t="s">
        <v>336</v>
      </c>
      <c r="C123" s="98" t="s">
        <v>336</v>
      </c>
      <c r="D123" s="98" t="s">
        <v>40</v>
      </c>
      <c r="E123" s="98">
        <v>2564</v>
      </c>
      <c r="F123" s="98" t="s">
        <v>330</v>
      </c>
      <c r="G123" s="128" t="s">
        <v>331</v>
      </c>
      <c r="H123" s="98" t="s">
        <v>219</v>
      </c>
      <c r="I123" s="98" t="s">
        <v>46</v>
      </c>
      <c r="J123" s="98" t="s">
        <v>1241</v>
      </c>
      <c r="K123" s="98" t="s">
        <v>47</v>
      </c>
      <c r="L123" s="128" t="s">
        <v>1112</v>
      </c>
      <c r="M123" s="128" t="s">
        <v>799</v>
      </c>
      <c r="N123" s="130" t="s">
        <v>800</v>
      </c>
      <c r="O123" s="135" t="s">
        <v>1229</v>
      </c>
      <c r="P123" s="98"/>
      <c r="Q123" s="98" t="s">
        <v>1149</v>
      </c>
      <c r="R123" s="98" t="s">
        <v>252</v>
      </c>
    </row>
    <row r="124" spans="1:18" s="133" customFormat="1">
      <c r="A124" s="127" t="s">
        <v>335</v>
      </c>
      <c r="B124" s="142" t="s">
        <v>336</v>
      </c>
      <c r="C124" s="98" t="s">
        <v>336</v>
      </c>
      <c r="D124" s="98" t="s">
        <v>40</v>
      </c>
      <c r="E124" s="98">
        <v>2564</v>
      </c>
      <c r="F124" s="98" t="s">
        <v>330</v>
      </c>
      <c r="G124" s="128" t="s">
        <v>331</v>
      </c>
      <c r="H124" s="98" t="s">
        <v>219</v>
      </c>
      <c r="I124" s="98" t="s">
        <v>46</v>
      </c>
      <c r="J124" s="98" t="s">
        <v>1241</v>
      </c>
      <c r="K124" s="98" t="s">
        <v>47</v>
      </c>
      <c r="L124" s="128" t="s">
        <v>1112</v>
      </c>
      <c r="M124" s="128" t="s">
        <v>782</v>
      </c>
      <c r="N124" s="130" t="s">
        <v>783</v>
      </c>
      <c r="O124" s="135" t="s">
        <v>1230</v>
      </c>
      <c r="P124" s="135" t="s">
        <v>1231</v>
      </c>
      <c r="Q124" s="98" t="s">
        <v>1149</v>
      </c>
      <c r="R124" s="98" t="s">
        <v>252</v>
      </c>
    </row>
    <row r="125" spans="1:18" s="133" customFormat="1">
      <c r="A125" s="127" t="s">
        <v>332</v>
      </c>
      <c r="B125" s="142" t="s">
        <v>333</v>
      </c>
      <c r="C125" s="98" t="s">
        <v>333</v>
      </c>
      <c r="D125" s="98" t="s">
        <v>40</v>
      </c>
      <c r="E125" s="98">
        <v>2564</v>
      </c>
      <c r="F125" s="98" t="s">
        <v>330</v>
      </c>
      <c r="G125" s="128" t="s">
        <v>331</v>
      </c>
      <c r="H125" s="98" t="s">
        <v>219</v>
      </c>
      <c r="I125" s="98" t="s">
        <v>46</v>
      </c>
      <c r="J125" s="98" t="s">
        <v>1241</v>
      </c>
      <c r="K125" s="98" t="s">
        <v>47</v>
      </c>
      <c r="L125" s="128" t="s">
        <v>1112</v>
      </c>
      <c r="M125" s="128" t="s">
        <v>782</v>
      </c>
      <c r="N125" s="129" t="s">
        <v>783</v>
      </c>
      <c r="O125" s="135" t="s">
        <v>1229</v>
      </c>
      <c r="P125" s="98"/>
      <c r="Q125" s="98" t="s">
        <v>1150</v>
      </c>
      <c r="R125" s="98" t="s">
        <v>230</v>
      </c>
    </row>
    <row r="126" spans="1:18" s="133" customFormat="1">
      <c r="A126" s="127" t="s">
        <v>891</v>
      </c>
      <c r="B126" s="142" t="s">
        <v>892</v>
      </c>
      <c r="C126" s="98" t="s">
        <v>892</v>
      </c>
      <c r="D126" s="98" t="s">
        <v>40</v>
      </c>
      <c r="E126" s="98">
        <v>2566</v>
      </c>
      <c r="F126" s="98" t="s">
        <v>285</v>
      </c>
      <c r="G126" s="128" t="s">
        <v>385</v>
      </c>
      <c r="H126" s="98" t="s">
        <v>238</v>
      </c>
      <c r="I126" s="98" t="s">
        <v>653</v>
      </c>
      <c r="J126" s="98" t="s">
        <v>1246</v>
      </c>
      <c r="K126" s="98" t="s">
        <v>36</v>
      </c>
      <c r="L126" s="98" t="s">
        <v>959</v>
      </c>
      <c r="M126" s="128" t="s">
        <v>777</v>
      </c>
      <c r="N126" s="131" t="s">
        <v>787</v>
      </c>
      <c r="O126" s="135" t="s">
        <v>1229</v>
      </c>
      <c r="P126" s="98"/>
      <c r="Q126" s="98" t="s">
        <v>1138</v>
      </c>
      <c r="R126" s="127" t="s">
        <v>430</v>
      </c>
    </row>
    <row r="127" spans="1:18" s="133" customFormat="1">
      <c r="A127" s="127" t="s">
        <v>841</v>
      </c>
      <c r="B127" s="142" t="s">
        <v>842</v>
      </c>
      <c r="C127" s="98" t="s">
        <v>842</v>
      </c>
      <c r="D127" s="98" t="s">
        <v>40</v>
      </c>
      <c r="E127" s="98">
        <v>2566</v>
      </c>
      <c r="F127" s="98" t="s">
        <v>285</v>
      </c>
      <c r="G127" s="128" t="s">
        <v>385</v>
      </c>
      <c r="H127" s="98" t="s">
        <v>265</v>
      </c>
      <c r="I127" s="98" t="s">
        <v>266</v>
      </c>
      <c r="J127" s="98" t="s">
        <v>1254</v>
      </c>
      <c r="K127" s="98" t="s">
        <v>267</v>
      </c>
      <c r="L127" s="98" t="s">
        <v>962</v>
      </c>
      <c r="M127" s="128" t="s">
        <v>799</v>
      </c>
      <c r="N127" s="131" t="s">
        <v>800</v>
      </c>
      <c r="O127" s="135" t="s">
        <v>1229</v>
      </c>
      <c r="P127" s="98"/>
      <c r="Q127" s="98" t="s">
        <v>1159</v>
      </c>
      <c r="R127" s="127" t="s">
        <v>770</v>
      </c>
    </row>
    <row r="128" spans="1:18" s="133" customFormat="1">
      <c r="A128" s="127" t="s">
        <v>877</v>
      </c>
      <c r="B128" s="142" t="s">
        <v>1160</v>
      </c>
      <c r="C128" s="98" t="s">
        <v>1160</v>
      </c>
      <c r="D128" s="98" t="s">
        <v>40</v>
      </c>
      <c r="E128" s="98">
        <v>2566</v>
      </c>
      <c r="F128" s="98" t="s">
        <v>285</v>
      </c>
      <c r="G128" s="128" t="s">
        <v>385</v>
      </c>
      <c r="H128" s="98" t="s">
        <v>879</v>
      </c>
      <c r="I128" s="135" t="s">
        <v>1234</v>
      </c>
      <c r="J128" s="98" t="s">
        <v>1244</v>
      </c>
      <c r="K128" s="98" t="s">
        <v>47</v>
      </c>
      <c r="L128" s="98" t="s">
        <v>962</v>
      </c>
      <c r="M128" s="128" t="s">
        <v>782</v>
      </c>
      <c r="N128" s="131" t="s">
        <v>969</v>
      </c>
      <c r="O128" s="135" t="s">
        <v>1229</v>
      </c>
      <c r="P128" s="98"/>
      <c r="Q128" s="98" t="s">
        <v>1165</v>
      </c>
      <c r="R128" s="127" t="s">
        <v>445</v>
      </c>
    </row>
    <row r="129" spans="1:18" s="133" customFormat="1">
      <c r="A129" s="127" t="s">
        <v>785</v>
      </c>
      <c r="B129" s="142" t="s">
        <v>1142</v>
      </c>
      <c r="C129" s="98" t="s">
        <v>1142</v>
      </c>
      <c r="D129" s="98" t="s">
        <v>40</v>
      </c>
      <c r="E129" s="98">
        <v>2567</v>
      </c>
      <c r="F129" s="98" t="s">
        <v>257</v>
      </c>
      <c r="G129" s="128" t="s">
        <v>546</v>
      </c>
      <c r="H129" s="98" t="s">
        <v>209</v>
      </c>
      <c r="I129" s="98" t="s">
        <v>210</v>
      </c>
      <c r="J129" s="98" t="s">
        <v>1239</v>
      </c>
      <c r="K129" s="98" t="s">
        <v>211</v>
      </c>
      <c r="L129" s="98" t="s">
        <v>995</v>
      </c>
      <c r="M129" s="128" t="s">
        <v>777</v>
      </c>
      <c r="N129" s="131" t="s">
        <v>787</v>
      </c>
      <c r="O129" s="135" t="s">
        <v>1229</v>
      </c>
      <c r="P129" s="98"/>
      <c r="Q129" s="98" t="s">
        <v>1143</v>
      </c>
      <c r="R129" s="98" t="s">
        <v>787</v>
      </c>
    </row>
    <row r="130" spans="1:18" s="133" customFormat="1">
      <c r="A130" s="127" t="s">
        <v>1169</v>
      </c>
      <c r="B130" s="142" t="s">
        <v>1170</v>
      </c>
      <c r="C130" s="98" t="s">
        <v>1170</v>
      </c>
      <c r="D130" s="98" t="s">
        <v>40</v>
      </c>
      <c r="E130" s="98">
        <v>2567</v>
      </c>
      <c r="F130" s="98" t="s">
        <v>830</v>
      </c>
      <c r="G130" s="128" t="s">
        <v>546</v>
      </c>
      <c r="H130" s="98" t="s">
        <v>776</v>
      </c>
      <c r="I130" s="98" t="s">
        <v>266</v>
      </c>
      <c r="J130" s="98" t="s">
        <v>1254</v>
      </c>
      <c r="K130" s="98" t="s">
        <v>267</v>
      </c>
      <c r="L130" s="98" t="s">
        <v>995</v>
      </c>
      <c r="M130" s="128" t="s">
        <v>777</v>
      </c>
      <c r="N130" s="131" t="s">
        <v>1144</v>
      </c>
      <c r="O130" s="135" t="s">
        <v>1229</v>
      </c>
      <c r="P130" s="98"/>
      <c r="Q130" s="98" t="s">
        <v>1172</v>
      </c>
      <c r="R130" s="98" t="s">
        <v>1144</v>
      </c>
    </row>
    <row r="131" spans="1:18" s="133" customFormat="1">
      <c r="A131" s="127" t="s">
        <v>775</v>
      </c>
      <c r="B131" s="142" t="s">
        <v>773</v>
      </c>
      <c r="C131" s="98" t="s">
        <v>773</v>
      </c>
      <c r="D131" s="98" t="s">
        <v>40</v>
      </c>
      <c r="E131" s="98">
        <v>2567</v>
      </c>
      <c r="F131" s="98" t="s">
        <v>257</v>
      </c>
      <c r="G131" s="128" t="s">
        <v>546</v>
      </c>
      <c r="H131" s="98" t="s">
        <v>776</v>
      </c>
      <c r="I131" s="98" t="s">
        <v>266</v>
      </c>
      <c r="J131" s="98" t="s">
        <v>1254</v>
      </c>
      <c r="K131" s="98" t="s">
        <v>267</v>
      </c>
      <c r="L131" s="98" t="s">
        <v>995</v>
      </c>
      <c r="M131" s="128" t="s">
        <v>777</v>
      </c>
      <c r="N131" s="131" t="s">
        <v>778</v>
      </c>
      <c r="O131" s="135" t="s">
        <v>1229</v>
      </c>
      <c r="P131" s="98"/>
      <c r="Q131" s="98" t="s">
        <v>1173</v>
      </c>
      <c r="R131" s="98" t="s">
        <v>778</v>
      </c>
    </row>
    <row r="132" spans="1:18" s="133" customFormat="1">
      <c r="A132" s="127" t="s">
        <v>360</v>
      </c>
      <c r="B132" s="142" t="s">
        <v>361</v>
      </c>
      <c r="C132" s="98" t="s">
        <v>361</v>
      </c>
      <c r="D132" s="98" t="s">
        <v>40</v>
      </c>
      <c r="E132" s="98">
        <v>2564</v>
      </c>
      <c r="F132" s="98" t="s">
        <v>202</v>
      </c>
      <c r="G132" s="128" t="s">
        <v>203</v>
      </c>
      <c r="H132" s="98" t="s">
        <v>363</v>
      </c>
      <c r="I132" s="98" t="s">
        <v>364</v>
      </c>
      <c r="J132" s="98" t="s">
        <v>1255</v>
      </c>
      <c r="K132" s="98" t="s">
        <v>36</v>
      </c>
      <c r="L132" s="128" t="s">
        <v>1112</v>
      </c>
      <c r="M132" s="128" t="s">
        <v>832</v>
      </c>
      <c r="N132" s="131" t="s">
        <v>1110</v>
      </c>
      <c r="O132" s="135" t="s">
        <v>1229</v>
      </c>
      <c r="P132" s="98"/>
      <c r="Q132" s="98" t="s">
        <v>1177</v>
      </c>
      <c r="R132" s="98" t="s">
        <v>288</v>
      </c>
    </row>
    <row r="133" spans="1:18" s="133" customFormat="1">
      <c r="A133" s="127" t="s">
        <v>529</v>
      </c>
      <c r="B133" s="142" t="s">
        <v>191</v>
      </c>
      <c r="C133" s="98" t="s">
        <v>191</v>
      </c>
      <c r="D133" s="98" t="s">
        <v>40</v>
      </c>
      <c r="E133" s="98">
        <v>2565</v>
      </c>
      <c r="F133" s="98" t="s">
        <v>511</v>
      </c>
      <c r="G133" s="128" t="s">
        <v>99</v>
      </c>
      <c r="H133" s="98" t="s">
        <v>45</v>
      </c>
      <c r="I133" s="98" t="s">
        <v>46</v>
      </c>
      <c r="J133" s="98" t="s">
        <v>1241</v>
      </c>
      <c r="K133" s="98" t="s">
        <v>47</v>
      </c>
      <c r="L133" s="128" t="s">
        <v>955</v>
      </c>
      <c r="M133" s="128" t="s">
        <v>777</v>
      </c>
      <c r="N133" s="131" t="s">
        <v>787</v>
      </c>
      <c r="O133" s="135" t="s">
        <v>1229</v>
      </c>
      <c r="P133" s="98"/>
      <c r="Q133" s="98" t="s">
        <v>647</v>
      </c>
      <c r="R133" s="98" t="s">
        <v>222</v>
      </c>
    </row>
    <row r="134" spans="1:18" s="133" customFormat="1">
      <c r="A134" s="127" t="s">
        <v>509</v>
      </c>
      <c r="B134" s="142" t="s">
        <v>1181</v>
      </c>
      <c r="C134" s="98" t="s">
        <v>1181</v>
      </c>
      <c r="D134" s="98" t="s">
        <v>40</v>
      </c>
      <c r="E134" s="98">
        <v>2565</v>
      </c>
      <c r="F134" s="98" t="s">
        <v>511</v>
      </c>
      <c r="G134" s="128" t="s">
        <v>99</v>
      </c>
      <c r="H134" s="98" t="s">
        <v>45</v>
      </c>
      <c r="I134" s="98" t="s">
        <v>46</v>
      </c>
      <c r="J134" s="98" t="s">
        <v>1241</v>
      </c>
      <c r="K134" s="98" t="s">
        <v>47</v>
      </c>
      <c r="L134" s="128" t="s">
        <v>955</v>
      </c>
      <c r="M134" s="128" t="s">
        <v>777</v>
      </c>
      <c r="N134" s="131" t="s">
        <v>778</v>
      </c>
      <c r="O134" s="135" t="s">
        <v>1229</v>
      </c>
      <c r="P134" s="98"/>
      <c r="Q134" s="98" t="s">
        <v>631</v>
      </c>
      <c r="R134" s="98" t="s">
        <v>292</v>
      </c>
    </row>
    <row r="135" spans="1:18" s="133" customFormat="1">
      <c r="A135" s="127" t="s">
        <v>512</v>
      </c>
      <c r="B135" s="142" t="s">
        <v>306</v>
      </c>
      <c r="C135" s="98" t="s">
        <v>306</v>
      </c>
      <c r="D135" s="98" t="s">
        <v>40</v>
      </c>
      <c r="E135" s="98">
        <v>2565</v>
      </c>
      <c r="F135" s="98" t="s">
        <v>511</v>
      </c>
      <c r="G135" s="128" t="s">
        <v>99</v>
      </c>
      <c r="H135" s="98" t="s">
        <v>45</v>
      </c>
      <c r="I135" s="98" t="s">
        <v>46</v>
      </c>
      <c r="J135" s="98" t="s">
        <v>1241</v>
      </c>
      <c r="K135" s="98" t="s">
        <v>47</v>
      </c>
      <c r="L135" s="128" t="s">
        <v>955</v>
      </c>
      <c r="M135" s="128" t="s">
        <v>777</v>
      </c>
      <c r="N135" s="131" t="s">
        <v>778</v>
      </c>
      <c r="O135" s="135" t="s">
        <v>1229</v>
      </c>
      <c r="P135" s="98"/>
      <c r="Q135" s="98" t="s">
        <v>633</v>
      </c>
      <c r="R135" s="98" t="s">
        <v>292</v>
      </c>
    </row>
    <row r="136" spans="1:18" s="133" customFormat="1">
      <c r="A136" s="127" t="s">
        <v>514</v>
      </c>
      <c r="B136" s="142" t="s">
        <v>313</v>
      </c>
      <c r="C136" s="98" t="s">
        <v>313</v>
      </c>
      <c r="D136" s="98" t="s">
        <v>40</v>
      </c>
      <c r="E136" s="98">
        <v>2565</v>
      </c>
      <c r="F136" s="98" t="s">
        <v>511</v>
      </c>
      <c r="G136" s="128" t="s">
        <v>99</v>
      </c>
      <c r="H136" s="98" t="s">
        <v>45</v>
      </c>
      <c r="I136" s="98" t="s">
        <v>46</v>
      </c>
      <c r="J136" s="98" t="s">
        <v>1241</v>
      </c>
      <c r="K136" s="98" t="s">
        <v>47</v>
      </c>
      <c r="L136" s="128" t="s">
        <v>955</v>
      </c>
      <c r="M136" s="128" t="s">
        <v>777</v>
      </c>
      <c r="N136" s="131" t="s">
        <v>778</v>
      </c>
      <c r="O136" s="135" t="s">
        <v>1229</v>
      </c>
      <c r="P136" s="98"/>
      <c r="Q136" s="98" t="s">
        <v>635</v>
      </c>
      <c r="R136" s="98" t="s">
        <v>292</v>
      </c>
    </row>
    <row r="137" spans="1:18" s="133" customFormat="1">
      <c r="A137" s="127" t="s">
        <v>516</v>
      </c>
      <c r="B137" s="142" t="s">
        <v>310</v>
      </c>
      <c r="C137" s="98" t="s">
        <v>310</v>
      </c>
      <c r="D137" s="98" t="s">
        <v>40</v>
      </c>
      <c r="E137" s="98">
        <v>2565</v>
      </c>
      <c r="F137" s="98" t="s">
        <v>511</v>
      </c>
      <c r="G137" s="128" t="s">
        <v>99</v>
      </c>
      <c r="H137" s="98" t="s">
        <v>45</v>
      </c>
      <c r="I137" s="98" t="s">
        <v>46</v>
      </c>
      <c r="J137" s="98" t="s">
        <v>1241</v>
      </c>
      <c r="K137" s="98" t="s">
        <v>47</v>
      </c>
      <c r="L137" s="128" t="s">
        <v>955</v>
      </c>
      <c r="M137" s="128" t="s">
        <v>777</v>
      </c>
      <c r="N137" s="131" t="s">
        <v>778</v>
      </c>
      <c r="O137" s="135" t="s">
        <v>1229</v>
      </c>
      <c r="P137" s="98"/>
      <c r="Q137" s="98" t="s">
        <v>637</v>
      </c>
      <c r="R137" s="98" t="s">
        <v>292</v>
      </c>
    </row>
    <row r="138" spans="1:18" s="133" customFormat="1">
      <c r="A138" s="127" t="s">
        <v>518</v>
      </c>
      <c r="B138" s="142" t="s">
        <v>1184</v>
      </c>
      <c r="C138" s="98" t="s">
        <v>1184</v>
      </c>
      <c r="D138" s="98" t="s">
        <v>40</v>
      </c>
      <c r="E138" s="98">
        <v>2565</v>
      </c>
      <c r="F138" s="98" t="s">
        <v>511</v>
      </c>
      <c r="G138" s="128" t="s">
        <v>99</v>
      </c>
      <c r="H138" s="98" t="s">
        <v>45</v>
      </c>
      <c r="I138" s="98" t="s">
        <v>46</v>
      </c>
      <c r="J138" s="98" t="s">
        <v>1241</v>
      </c>
      <c r="K138" s="98" t="s">
        <v>47</v>
      </c>
      <c r="L138" s="128" t="s">
        <v>955</v>
      </c>
      <c r="M138" s="128" t="s">
        <v>782</v>
      </c>
      <c r="N138" s="131" t="s">
        <v>783</v>
      </c>
      <c r="O138" s="135" t="s">
        <v>1229</v>
      </c>
      <c r="P138" s="98"/>
      <c r="Q138" s="98" t="s">
        <v>639</v>
      </c>
      <c r="R138" s="98" t="s">
        <v>230</v>
      </c>
    </row>
    <row r="139" spans="1:18" s="133" customFormat="1">
      <c r="A139" s="127" t="s">
        <v>503</v>
      </c>
      <c r="B139" s="142" t="s">
        <v>504</v>
      </c>
      <c r="C139" s="98" t="s">
        <v>504</v>
      </c>
      <c r="D139" s="98" t="s">
        <v>40</v>
      </c>
      <c r="E139" s="98">
        <v>2565</v>
      </c>
      <c r="F139" s="98" t="s">
        <v>506</v>
      </c>
      <c r="G139" s="128" t="s">
        <v>507</v>
      </c>
      <c r="H139" s="98" t="s">
        <v>508</v>
      </c>
      <c r="I139" s="98" t="s">
        <v>46</v>
      </c>
      <c r="J139" s="98" t="s">
        <v>1241</v>
      </c>
      <c r="K139" s="98" t="s">
        <v>47</v>
      </c>
      <c r="L139" s="128" t="s">
        <v>955</v>
      </c>
      <c r="M139" s="128" t="s">
        <v>782</v>
      </c>
      <c r="N139" s="131" t="s">
        <v>783</v>
      </c>
      <c r="O139" s="135" t="s">
        <v>1229</v>
      </c>
      <c r="P139" s="98"/>
      <c r="Q139" s="98" t="s">
        <v>628</v>
      </c>
      <c r="R139" s="98" t="s">
        <v>230</v>
      </c>
    </row>
    <row r="140" spans="1:18" s="133" customFormat="1">
      <c r="A140" s="127" t="s">
        <v>317</v>
      </c>
      <c r="B140" s="142" t="s">
        <v>263</v>
      </c>
      <c r="C140" s="98" t="s">
        <v>263</v>
      </c>
      <c r="D140" s="98" t="s">
        <v>40</v>
      </c>
      <c r="E140" s="98">
        <v>2563</v>
      </c>
      <c r="F140" s="98" t="s">
        <v>208</v>
      </c>
      <c r="G140" s="128" t="s">
        <v>99</v>
      </c>
      <c r="H140" s="98" t="s">
        <v>265</v>
      </c>
      <c r="I140" s="98" t="s">
        <v>266</v>
      </c>
      <c r="J140" s="98" t="s">
        <v>1254</v>
      </c>
      <c r="K140" s="98" t="s">
        <v>267</v>
      </c>
      <c r="L140" s="128" t="s">
        <v>1106</v>
      </c>
      <c r="M140" s="128" t="s">
        <v>799</v>
      </c>
      <c r="N140" s="131" t="s">
        <v>800</v>
      </c>
      <c r="O140" s="135" t="s">
        <v>1229</v>
      </c>
      <c r="P140" s="98"/>
      <c r="Q140" s="98" t="s">
        <v>1186</v>
      </c>
      <c r="R140" s="98" t="s">
        <v>252</v>
      </c>
    </row>
    <row r="141" spans="1:18" s="133" customFormat="1">
      <c r="A141" s="127" t="s">
        <v>482</v>
      </c>
      <c r="B141" s="142" t="s">
        <v>483</v>
      </c>
      <c r="C141" s="98" t="s">
        <v>483</v>
      </c>
      <c r="D141" s="98" t="s">
        <v>40</v>
      </c>
      <c r="E141" s="98">
        <v>2564</v>
      </c>
      <c r="F141" s="98" t="s">
        <v>208</v>
      </c>
      <c r="G141" s="128" t="s">
        <v>99</v>
      </c>
      <c r="H141" s="98" t="s">
        <v>265</v>
      </c>
      <c r="I141" s="98" t="s">
        <v>266</v>
      </c>
      <c r="J141" s="98" t="s">
        <v>1254</v>
      </c>
      <c r="K141" s="98" t="s">
        <v>267</v>
      </c>
      <c r="L141" s="128" t="s">
        <v>1112</v>
      </c>
      <c r="M141" s="128" t="s">
        <v>799</v>
      </c>
      <c r="N141" s="131" t="s">
        <v>800</v>
      </c>
      <c r="O141" s="135" t="s">
        <v>1229</v>
      </c>
      <c r="P141" s="98"/>
      <c r="Q141" s="98" t="s">
        <v>1187</v>
      </c>
      <c r="R141" s="98" t="s">
        <v>252</v>
      </c>
    </row>
    <row r="142" spans="1:18" s="133" customFormat="1">
      <c r="A142" s="127" t="s">
        <v>289</v>
      </c>
      <c r="B142" s="142" t="s">
        <v>290</v>
      </c>
      <c r="C142" s="98" t="s">
        <v>290</v>
      </c>
      <c r="D142" s="98" t="s">
        <v>40</v>
      </c>
      <c r="E142" s="98">
        <v>2564</v>
      </c>
      <c r="F142" s="98" t="s">
        <v>202</v>
      </c>
      <c r="G142" s="128" t="s">
        <v>203</v>
      </c>
      <c r="H142" s="98" t="s">
        <v>265</v>
      </c>
      <c r="I142" s="98" t="s">
        <v>266</v>
      </c>
      <c r="J142" s="98" t="s">
        <v>1254</v>
      </c>
      <c r="K142" s="98" t="s">
        <v>267</v>
      </c>
      <c r="L142" s="128" t="s">
        <v>1112</v>
      </c>
      <c r="M142" s="128" t="s">
        <v>777</v>
      </c>
      <c r="N142" s="131" t="s">
        <v>778</v>
      </c>
      <c r="O142" s="135" t="s">
        <v>1229</v>
      </c>
      <c r="P142" s="98"/>
      <c r="Q142" s="98" t="s">
        <v>1188</v>
      </c>
      <c r="R142" s="98" t="s">
        <v>292</v>
      </c>
    </row>
    <row r="143" spans="1:18" s="133" customFormat="1">
      <c r="A143" s="127" t="s">
        <v>1189</v>
      </c>
      <c r="B143" s="142" t="s">
        <v>1190</v>
      </c>
      <c r="C143" s="98" t="s">
        <v>1190</v>
      </c>
      <c r="D143" s="98" t="s">
        <v>40</v>
      </c>
      <c r="E143" s="98">
        <v>2566</v>
      </c>
      <c r="F143" s="98" t="s">
        <v>285</v>
      </c>
      <c r="G143" s="128" t="s">
        <v>385</v>
      </c>
      <c r="H143" s="98" t="s">
        <v>879</v>
      </c>
      <c r="I143" s="135" t="s">
        <v>1234</v>
      </c>
      <c r="J143" s="98" t="s">
        <v>1244</v>
      </c>
      <c r="K143" s="98" t="s">
        <v>47</v>
      </c>
      <c r="L143" s="98" t="s">
        <v>962</v>
      </c>
      <c r="M143" s="128" t="s">
        <v>782</v>
      </c>
      <c r="N143" s="132" t="s">
        <v>969</v>
      </c>
      <c r="O143" s="135" t="s">
        <v>1230</v>
      </c>
      <c r="P143" s="98"/>
      <c r="Q143" s="98" t="s">
        <v>1193</v>
      </c>
      <c r="R143" s="127" t="s">
        <v>1191</v>
      </c>
    </row>
    <row r="144" spans="1:18" s="133" customFormat="1">
      <c r="A144" s="127" t="s">
        <v>1194</v>
      </c>
      <c r="B144" s="142" t="s">
        <v>1195</v>
      </c>
      <c r="C144" s="98" t="s">
        <v>1195</v>
      </c>
      <c r="D144" s="98" t="s">
        <v>40</v>
      </c>
      <c r="E144" s="98">
        <v>2564</v>
      </c>
      <c r="F144" s="98" t="s">
        <v>202</v>
      </c>
      <c r="G144" s="128" t="s">
        <v>203</v>
      </c>
      <c r="H144" s="98" t="s">
        <v>1196</v>
      </c>
      <c r="I144" s="135" t="s">
        <v>1234</v>
      </c>
      <c r="J144" s="98" t="s">
        <v>1244</v>
      </c>
      <c r="K144" s="98" t="s">
        <v>47</v>
      </c>
      <c r="L144" s="128" t="s">
        <v>1112</v>
      </c>
      <c r="M144" s="128" t="s">
        <v>782</v>
      </c>
      <c r="N144" s="132" t="s">
        <v>783</v>
      </c>
      <c r="O144" s="135" t="s">
        <v>1230</v>
      </c>
      <c r="P144" s="98"/>
      <c r="Q144" s="98" t="s">
        <v>1199</v>
      </c>
      <c r="R144" s="98" t="s">
        <v>1197</v>
      </c>
    </row>
    <row r="145" spans="1:19" s="133" customFormat="1">
      <c r="A145" s="127" t="s">
        <v>1200</v>
      </c>
      <c r="B145" s="142" t="s">
        <v>1201</v>
      </c>
      <c r="C145" s="98" t="s">
        <v>1201</v>
      </c>
      <c r="D145" s="98" t="s">
        <v>40</v>
      </c>
      <c r="E145" s="98">
        <v>2566</v>
      </c>
      <c r="F145" s="98" t="s">
        <v>285</v>
      </c>
      <c r="G145" s="128" t="s">
        <v>385</v>
      </c>
      <c r="H145" s="98" t="s">
        <v>352</v>
      </c>
      <c r="I145" s="98" t="s">
        <v>154</v>
      </c>
      <c r="J145" s="98" t="s">
        <v>1242</v>
      </c>
      <c r="K145" s="98" t="s">
        <v>155</v>
      </c>
      <c r="L145" s="98" t="s">
        <v>962</v>
      </c>
      <c r="M145" s="128" t="s">
        <v>777</v>
      </c>
      <c r="N145" s="132" t="s">
        <v>957</v>
      </c>
      <c r="O145" s="135" t="s">
        <v>1230</v>
      </c>
      <c r="P145" s="98"/>
      <c r="Q145" s="98" t="s">
        <v>1205</v>
      </c>
      <c r="R145" s="127" t="s">
        <v>1203</v>
      </c>
    </row>
    <row r="146" spans="1:19" s="133" customFormat="1">
      <c r="A146" s="127" t="s">
        <v>1206</v>
      </c>
      <c r="B146" s="142" t="s">
        <v>1207</v>
      </c>
      <c r="C146" s="98" t="s">
        <v>1207</v>
      </c>
      <c r="D146" s="98" t="s">
        <v>40</v>
      </c>
      <c r="E146" s="98">
        <v>2566</v>
      </c>
      <c r="F146" s="98" t="s">
        <v>285</v>
      </c>
      <c r="G146" s="128" t="s">
        <v>385</v>
      </c>
      <c r="H146" s="98" t="s">
        <v>45</v>
      </c>
      <c r="I146" s="98" t="s">
        <v>46</v>
      </c>
      <c r="J146" s="98" t="s">
        <v>1241</v>
      </c>
      <c r="K146" s="98" t="s">
        <v>47</v>
      </c>
      <c r="L146" s="98" t="s">
        <v>962</v>
      </c>
      <c r="M146" s="128" t="s">
        <v>777</v>
      </c>
      <c r="N146" s="132" t="s">
        <v>778</v>
      </c>
      <c r="O146" s="135" t="s">
        <v>1230</v>
      </c>
      <c r="P146" s="98"/>
      <c r="Q146" s="98" t="s">
        <v>1208</v>
      </c>
      <c r="R146" s="127" t="s">
        <v>1203</v>
      </c>
    </row>
    <row r="147" spans="1:19" s="133" customFormat="1">
      <c r="A147" s="127" t="s">
        <v>1209</v>
      </c>
      <c r="B147" s="142" t="s">
        <v>1210</v>
      </c>
      <c r="C147" s="98" t="s">
        <v>1210</v>
      </c>
      <c r="D147" s="98" t="s">
        <v>40</v>
      </c>
      <c r="E147" s="98">
        <v>2566</v>
      </c>
      <c r="F147" s="98" t="s">
        <v>285</v>
      </c>
      <c r="G147" s="128" t="s">
        <v>385</v>
      </c>
      <c r="H147" s="98" t="s">
        <v>1212</v>
      </c>
      <c r="I147" s="98" t="s">
        <v>1211</v>
      </c>
      <c r="J147" s="98" t="s">
        <v>1262</v>
      </c>
      <c r="K147" s="98" t="s">
        <v>36</v>
      </c>
      <c r="L147" s="98" t="s">
        <v>962</v>
      </c>
      <c r="M147" s="128" t="s">
        <v>777</v>
      </c>
      <c r="N147" s="132" t="s">
        <v>1144</v>
      </c>
      <c r="O147" s="135" t="s">
        <v>1230</v>
      </c>
      <c r="P147" s="98"/>
      <c r="Q147" s="98" t="s">
        <v>1218</v>
      </c>
      <c r="R147" s="127" t="s">
        <v>1215</v>
      </c>
    </row>
    <row r="148" spans="1:19" s="133" customFormat="1">
      <c r="A148" s="127" t="s">
        <v>1219</v>
      </c>
      <c r="B148" s="142" t="s">
        <v>1220</v>
      </c>
      <c r="C148" s="98" t="s">
        <v>1220</v>
      </c>
      <c r="D148" s="98" t="s">
        <v>28</v>
      </c>
      <c r="E148" s="98">
        <v>2565</v>
      </c>
      <c r="F148" s="98" t="s">
        <v>208</v>
      </c>
      <c r="G148" s="128" t="s">
        <v>99</v>
      </c>
      <c r="H148" s="98" t="s">
        <v>1223</v>
      </c>
      <c r="I148" s="98" t="s">
        <v>1222</v>
      </c>
      <c r="J148" s="98" t="s">
        <v>1263</v>
      </c>
      <c r="K148" s="98" t="s">
        <v>1221</v>
      </c>
      <c r="L148" s="128" t="s">
        <v>955</v>
      </c>
      <c r="M148" s="128" t="s">
        <v>777</v>
      </c>
      <c r="N148" s="132" t="s">
        <v>787</v>
      </c>
      <c r="O148" s="135" t="s">
        <v>1230</v>
      </c>
      <c r="P148" s="98"/>
      <c r="Q148" s="98" t="s">
        <v>1226</v>
      </c>
      <c r="R148" s="98" t="s">
        <v>1224</v>
      </c>
    </row>
    <row r="149" spans="1:19" s="213" customFormat="1">
      <c r="A149" s="210" t="s">
        <v>38</v>
      </c>
      <c r="B149" s="211" t="s">
        <v>39</v>
      </c>
      <c r="C149" s="131" t="s">
        <v>39</v>
      </c>
      <c r="D149" s="131" t="s">
        <v>40</v>
      </c>
      <c r="E149" s="131">
        <v>2560</v>
      </c>
      <c r="F149" s="131" t="s">
        <v>43</v>
      </c>
      <c r="G149" s="212" t="s">
        <v>44</v>
      </c>
      <c r="H149" s="131" t="s">
        <v>45</v>
      </c>
      <c r="I149" s="131" t="s">
        <v>46</v>
      </c>
      <c r="J149" s="131" t="s">
        <v>1241</v>
      </c>
      <c r="K149" s="131" t="s">
        <v>47</v>
      </c>
      <c r="L149" s="212"/>
      <c r="M149" s="212" t="s">
        <v>777</v>
      </c>
      <c r="N149" s="131" t="s">
        <v>795</v>
      </c>
      <c r="O149" s="131" t="s">
        <v>1229</v>
      </c>
      <c r="P149" s="131"/>
      <c r="Q149" s="131"/>
      <c r="R149" s="131" t="s">
        <v>1266</v>
      </c>
      <c r="S149" s="213" t="s">
        <v>733</v>
      </c>
    </row>
    <row r="150" spans="1:19" s="213" customFormat="1">
      <c r="A150" s="210" t="s">
        <v>25</v>
      </c>
      <c r="B150" s="211" t="s">
        <v>26</v>
      </c>
      <c r="C150" s="131" t="s">
        <v>26</v>
      </c>
      <c r="D150" s="131" t="s">
        <v>28</v>
      </c>
      <c r="E150" s="131">
        <v>2561</v>
      </c>
      <c r="F150" s="131" t="s">
        <v>33</v>
      </c>
      <c r="G150" s="212" t="s">
        <v>33</v>
      </c>
      <c r="H150" s="131" t="s">
        <v>34</v>
      </c>
      <c r="I150" s="131" t="s">
        <v>35</v>
      </c>
      <c r="J150" s="131" t="s">
        <v>1247</v>
      </c>
      <c r="K150" s="131" t="s">
        <v>36</v>
      </c>
      <c r="L150" s="212"/>
      <c r="M150" s="212" t="s">
        <v>799</v>
      </c>
      <c r="N150" s="131" t="s">
        <v>800</v>
      </c>
      <c r="O150" s="131" t="s">
        <v>1229</v>
      </c>
      <c r="P150" s="131"/>
      <c r="Q150" s="131"/>
      <c r="R150" s="131" t="s">
        <v>389</v>
      </c>
      <c r="S150" s="213" t="s">
        <v>640</v>
      </c>
    </row>
    <row r="151" spans="1:19" s="213" customFormat="1">
      <c r="A151" s="210" t="s">
        <v>104</v>
      </c>
      <c r="B151" s="211" t="s">
        <v>105</v>
      </c>
      <c r="C151" s="131" t="s">
        <v>105</v>
      </c>
      <c r="D151" s="131" t="s">
        <v>40</v>
      </c>
      <c r="E151" s="131">
        <v>2562</v>
      </c>
      <c r="F151" s="131" t="s">
        <v>62</v>
      </c>
      <c r="G151" s="212" t="s">
        <v>63</v>
      </c>
      <c r="H151" s="131" t="s">
        <v>107</v>
      </c>
      <c r="I151" s="131" t="s">
        <v>108</v>
      </c>
      <c r="J151" s="131" t="s">
        <v>1321</v>
      </c>
      <c r="K151" s="131" t="s">
        <v>36</v>
      </c>
      <c r="L151" s="212"/>
      <c r="M151" s="212" t="s">
        <v>782</v>
      </c>
      <c r="N151" s="131" t="s">
        <v>783</v>
      </c>
      <c r="O151" s="131" t="s">
        <v>1229</v>
      </c>
      <c r="P151" s="131"/>
      <c r="Q151" s="131"/>
      <c r="R151" s="131" t="s">
        <v>396</v>
      </c>
      <c r="S151" s="213" t="s">
        <v>619</v>
      </c>
    </row>
    <row r="152" spans="1:19" s="213" customFormat="1">
      <c r="A152" s="210" t="s">
        <v>53</v>
      </c>
      <c r="B152" s="211" t="s">
        <v>54</v>
      </c>
      <c r="C152" s="131" t="s">
        <v>54</v>
      </c>
      <c r="D152" s="131" t="s">
        <v>55</v>
      </c>
      <c r="E152" s="131">
        <v>2562</v>
      </c>
      <c r="F152" s="131" t="s">
        <v>57</v>
      </c>
      <c r="G152" s="212" t="s">
        <v>57</v>
      </c>
      <c r="H152" s="131" t="s">
        <v>34</v>
      </c>
      <c r="I152" s="131" t="s">
        <v>35</v>
      </c>
      <c r="J152" s="131" t="s">
        <v>1247</v>
      </c>
      <c r="K152" s="131" t="s">
        <v>36</v>
      </c>
      <c r="L152" s="212"/>
      <c r="M152" s="212" t="s">
        <v>799</v>
      </c>
      <c r="N152" s="131" t="s">
        <v>800</v>
      </c>
      <c r="O152" s="131" t="s">
        <v>1229</v>
      </c>
      <c r="P152" s="131"/>
      <c r="Q152" s="131"/>
      <c r="R152" s="131" t="s">
        <v>770</v>
      </c>
      <c r="S152" s="213" t="s">
        <v>735</v>
      </c>
    </row>
    <row r="153" spans="1:19" s="213" customFormat="1">
      <c r="A153" s="210" t="s">
        <v>67</v>
      </c>
      <c r="B153" s="211" t="s">
        <v>68</v>
      </c>
      <c r="C153" s="131" t="s">
        <v>68</v>
      </c>
      <c r="D153" s="131" t="s">
        <v>40</v>
      </c>
      <c r="E153" s="131">
        <v>2562</v>
      </c>
      <c r="F153" s="131" t="s">
        <v>62</v>
      </c>
      <c r="G153" s="212" t="s">
        <v>63</v>
      </c>
      <c r="H153" s="131" t="s">
        <v>70</v>
      </c>
      <c r="I153" s="131" t="s">
        <v>670</v>
      </c>
      <c r="J153" s="131" t="s">
        <v>1259</v>
      </c>
      <c r="K153" s="131" t="s">
        <v>36</v>
      </c>
      <c r="L153" s="212"/>
      <c r="M153" s="212" t="s">
        <v>777</v>
      </c>
      <c r="N153" s="131" t="s">
        <v>787</v>
      </c>
      <c r="O153" s="131" t="s">
        <v>1229</v>
      </c>
      <c r="P153" s="131"/>
      <c r="Q153" s="131"/>
      <c r="R153" s="131" t="s">
        <v>409</v>
      </c>
      <c r="S153" s="213" t="s">
        <v>694</v>
      </c>
    </row>
    <row r="154" spans="1:19" s="213" customFormat="1">
      <c r="A154" s="210" t="s">
        <v>72</v>
      </c>
      <c r="B154" s="211" t="s">
        <v>73</v>
      </c>
      <c r="C154" s="131" t="s">
        <v>568</v>
      </c>
      <c r="D154" s="131" t="s">
        <v>40</v>
      </c>
      <c r="E154" s="131">
        <v>2562</v>
      </c>
      <c r="F154" s="131" t="s">
        <v>62</v>
      </c>
      <c r="G154" s="212" t="s">
        <v>63</v>
      </c>
      <c r="H154" s="131" t="s">
        <v>70</v>
      </c>
      <c r="I154" s="131" t="s">
        <v>670</v>
      </c>
      <c r="J154" s="131" t="s">
        <v>1259</v>
      </c>
      <c r="K154" s="131" t="s">
        <v>36</v>
      </c>
      <c r="L154" s="212"/>
      <c r="M154" s="212" t="s">
        <v>777</v>
      </c>
      <c r="N154" s="131" t="s">
        <v>787</v>
      </c>
      <c r="O154" s="131" t="s">
        <v>1229</v>
      </c>
      <c r="P154" s="131"/>
      <c r="Q154" s="131"/>
      <c r="R154" s="131" t="s">
        <v>409</v>
      </c>
      <c r="S154" s="213" t="s">
        <v>694</v>
      </c>
    </row>
    <row r="155" spans="1:19" s="213" customFormat="1">
      <c r="A155" s="210" t="s">
        <v>75</v>
      </c>
      <c r="B155" s="211" t="s">
        <v>76</v>
      </c>
      <c r="C155" s="131" t="s">
        <v>76</v>
      </c>
      <c r="D155" s="131" t="s">
        <v>40</v>
      </c>
      <c r="E155" s="131">
        <v>2562</v>
      </c>
      <c r="F155" s="131" t="s">
        <v>62</v>
      </c>
      <c r="G155" s="212" t="s">
        <v>63</v>
      </c>
      <c r="H155" s="131" t="s">
        <v>70</v>
      </c>
      <c r="I155" s="131" t="s">
        <v>670</v>
      </c>
      <c r="J155" s="131" t="s">
        <v>1259</v>
      </c>
      <c r="K155" s="131" t="s">
        <v>36</v>
      </c>
      <c r="L155" s="212"/>
      <c r="M155" s="212" t="s">
        <v>777</v>
      </c>
      <c r="N155" s="131" t="s">
        <v>787</v>
      </c>
      <c r="O155" s="131" t="s">
        <v>1229</v>
      </c>
      <c r="P155" s="131"/>
      <c r="Q155" s="131"/>
      <c r="R155" s="131" t="s">
        <v>409</v>
      </c>
      <c r="S155" s="213" t="s">
        <v>694</v>
      </c>
    </row>
    <row r="156" spans="1:19" s="213" customFormat="1">
      <c r="A156" s="210" t="s">
        <v>78</v>
      </c>
      <c r="B156" s="211" t="s">
        <v>79</v>
      </c>
      <c r="C156" s="131" t="s">
        <v>79</v>
      </c>
      <c r="D156" s="131" t="s">
        <v>40</v>
      </c>
      <c r="E156" s="131">
        <v>2562</v>
      </c>
      <c r="F156" s="131" t="s">
        <v>62</v>
      </c>
      <c r="G156" s="212" t="s">
        <v>63</v>
      </c>
      <c r="H156" s="131" t="s">
        <v>70</v>
      </c>
      <c r="I156" s="131" t="s">
        <v>670</v>
      </c>
      <c r="J156" s="131" t="s">
        <v>1259</v>
      </c>
      <c r="K156" s="131" t="s">
        <v>36</v>
      </c>
      <c r="L156" s="212"/>
      <c r="M156" s="212" t="s">
        <v>799</v>
      </c>
      <c r="N156" s="131" t="s">
        <v>800</v>
      </c>
      <c r="O156" s="131" t="s">
        <v>1229</v>
      </c>
      <c r="P156" s="131"/>
      <c r="Q156" s="131"/>
      <c r="R156" s="131" t="s">
        <v>770</v>
      </c>
      <c r="S156" s="213" t="s">
        <v>735</v>
      </c>
    </row>
    <row r="157" spans="1:19" s="213" customFormat="1">
      <c r="A157" s="210" t="s">
        <v>81</v>
      </c>
      <c r="B157" s="211" t="s">
        <v>82</v>
      </c>
      <c r="C157" s="131" t="s">
        <v>82</v>
      </c>
      <c r="D157" s="131" t="s">
        <v>40</v>
      </c>
      <c r="E157" s="131">
        <v>2562</v>
      </c>
      <c r="F157" s="131" t="s">
        <v>62</v>
      </c>
      <c r="G157" s="212" t="s">
        <v>63</v>
      </c>
      <c r="H157" s="131" t="s">
        <v>70</v>
      </c>
      <c r="I157" s="131" t="s">
        <v>670</v>
      </c>
      <c r="J157" s="131" t="s">
        <v>1259</v>
      </c>
      <c r="K157" s="131" t="s">
        <v>36</v>
      </c>
      <c r="L157" s="212"/>
      <c r="M157" s="212" t="s">
        <v>782</v>
      </c>
      <c r="N157" s="131" t="s">
        <v>783</v>
      </c>
      <c r="O157" s="131" t="s">
        <v>1229</v>
      </c>
      <c r="P157" s="131"/>
      <c r="Q157" s="131"/>
      <c r="R157" s="131" t="s">
        <v>396</v>
      </c>
      <c r="S157" s="213" t="s">
        <v>619</v>
      </c>
    </row>
    <row r="158" spans="1:19" s="213" customFormat="1">
      <c r="A158" s="210" t="s">
        <v>59</v>
      </c>
      <c r="B158" s="211" t="s">
        <v>60</v>
      </c>
      <c r="C158" s="131" t="s">
        <v>60</v>
      </c>
      <c r="D158" s="131" t="s">
        <v>40</v>
      </c>
      <c r="E158" s="131">
        <v>2562</v>
      </c>
      <c r="F158" s="131" t="s">
        <v>62</v>
      </c>
      <c r="G158" s="212" t="s">
        <v>63</v>
      </c>
      <c r="H158" s="131" t="s">
        <v>64</v>
      </c>
      <c r="I158" s="131" t="s">
        <v>1265</v>
      </c>
      <c r="J158" s="131" t="s">
        <v>1322</v>
      </c>
      <c r="K158" s="131" t="s">
        <v>36</v>
      </c>
      <c r="L158" s="212"/>
      <c r="M158" s="212" t="s">
        <v>777</v>
      </c>
      <c r="N158" s="131" t="s">
        <v>787</v>
      </c>
      <c r="O158" s="131" t="s">
        <v>1229</v>
      </c>
      <c r="P158" s="131"/>
      <c r="Q158" s="131"/>
      <c r="R158" s="131" t="s">
        <v>430</v>
      </c>
      <c r="S158" s="213" t="s">
        <v>645</v>
      </c>
    </row>
    <row r="159" spans="1:19" s="213" customFormat="1">
      <c r="A159" s="210" t="s">
        <v>91</v>
      </c>
      <c r="B159" s="211" t="s">
        <v>92</v>
      </c>
      <c r="C159" s="131" t="s">
        <v>92</v>
      </c>
      <c r="D159" s="131" t="s">
        <v>40</v>
      </c>
      <c r="E159" s="131">
        <v>2562</v>
      </c>
      <c r="F159" s="131" t="s">
        <v>62</v>
      </c>
      <c r="G159" s="212" t="s">
        <v>63</v>
      </c>
      <c r="H159" s="131" t="s">
        <v>94</v>
      </c>
      <c r="I159" s="131" t="s">
        <v>89</v>
      </c>
      <c r="J159" s="131" t="s">
        <v>1240</v>
      </c>
      <c r="K159" s="131" t="s">
        <v>47</v>
      </c>
      <c r="L159" s="212"/>
      <c r="M159" s="212" t="s">
        <v>782</v>
      </c>
      <c r="N159" s="131" t="s">
        <v>980</v>
      </c>
      <c r="O159" s="131" t="s">
        <v>1229</v>
      </c>
      <c r="P159" s="131"/>
      <c r="Q159" s="131"/>
      <c r="R159" s="131" t="s">
        <v>471</v>
      </c>
      <c r="S159" s="213" t="s">
        <v>725</v>
      </c>
    </row>
    <row r="160" spans="1:19" s="213" customFormat="1">
      <c r="A160" s="210" t="s">
        <v>85</v>
      </c>
      <c r="B160" s="211" t="s">
        <v>86</v>
      </c>
      <c r="C160" s="131" t="s">
        <v>86</v>
      </c>
      <c r="D160" s="131" t="s">
        <v>40</v>
      </c>
      <c r="E160" s="131">
        <v>2562</v>
      </c>
      <c r="F160" s="131" t="s">
        <v>62</v>
      </c>
      <c r="G160" s="212" t="s">
        <v>63</v>
      </c>
      <c r="H160" s="131" t="s">
        <v>88</v>
      </c>
      <c r="I160" s="131" t="s">
        <v>89</v>
      </c>
      <c r="J160" s="131" t="s">
        <v>1240</v>
      </c>
      <c r="K160" s="131" t="s">
        <v>47</v>
      </c>
      <c r="L160" s="212"/>
      <c r="M160" s="212" t="s">
        <v>782</v>
      </c>
      <c r="N160" s="131" t="s">
        <v>783</v>
      </c>
      <c r="O160" s="131" t="s">
        <v>1229</v>
      </c>
      <c r="P160" s="131"/>
      <c r="Q160" s="131"/>
      <c r="R160" s="131" t="s">
        <v>396</v>
      </c>
      <c r="S160" s="213" t="s">
        <v>619</v>
      </c>
    </row>
    <row r="161" spans="1:19" s="213" customFormat="1">
      <c r="A161" s="210" t="s">
        <v>48</v>
      </c>
      <c r="B161" s="211" t="s">
        <v>49</v>
      </c>
      <c r="C161" s="131" t="s">
        <v>49</v>
      </c>
      <c r="D161" s="131" t="s">
        <v>40</v>
      </c>
      <c r="E161" s="131">
        <v>2562</v>
      </c>
      <c r="F161" s="131" t="s">
        <v>51</v>
      </c>
      <c r="G161" s="212" t="s">
        <v>52</v>
      </c>
      <c r="H161" s="131" t="s">
        <v>45</v>
      </c>
      <c r="I161" s="131" t="s">
        <v>46</v>
      </c>
      <c r="J161" s="131" t="s">
        <v>1241</v>
      </c>
      <c r="K161" s="131" t="s">
        <v>47</v>
      </c>
      <c r="L161" s="212"/>
      <c r="M161" s="212" t="s">
        <v>777</v>
      </c>
      <c r="N161" s="131" t="s">
        <v>778</v>
      </c>
      <c r="O161" s="131" t="s">
        <v>1229</v>
      </c>
      <c r="P161" s="131"/>
      <c r="Q161" s="131"/>
      <c r="R161" s="131" t="s">
        <v>966</v>
      </c>
      <c r="S161" s="213" t="s">
        <v>629</v>
      </c>
    </row>
    <row r="162" spans="1:19" s="213" customFormat="1">
      <c r="A162" s="210" t="s">
        <v>96</v>
      </c>
      <c r="B162" s="211" t="s">
        <v>97</v>
      </c>
      <c r="C162" s="131" t="s">
        <v>97</v>
      </c>
      <c r="D162" s="131" t="s">
        <v>40</v>
      </c>
      <c r="E162" s="131">
        <v>2563</v>
      </c>
      <c r="F162" s="131" t="s">
        <v>52</v>
      </c>
      <c r="G162" s="212" t="s">
        <v>99</v>
      </c>
      <c r="H162" s="131" t="s">
        <v>100</v>
      </c>
      <c r="I162" s="131" t="s">
        <v>101</v>
      </c>
      <c r="J162" s="131" t="s">
        <v>1323</v>
      </c>
      <c r="K162" s="131" t="s">
        <v>102</v>
      </c>
      <c r="L162" s="212"/>
      <c r="M162" s="212" t="s">
        <v>832</v>
      </c>
      <c r="N162" s="131" t="s">
        <v>1110</v>
      </c>
      <c r="O162" s="131" t="s">
        <v>1229</v>
      </c>
      <c r="P162" s="131"/>
      <c r="Q162" s="131"/>
      <c r="R162" s="131" t="s">
        <v>1267</v>
      </c>
      <c r="S162" s="213" t="s">
        <v>616</v>
      </c>
    </row>
    <row r="163" spans="1:19" s="213" customFormat="1">
      <c r="A163" s="210" t="s">
        <v>110</v>
      </c>
      <c r="B163" s="211" t="s">
        <v>111</v>
      </c>
      <c r="C163" s="131" t="s">
        <v>111</v>
      </c>
      <c r="D163" s="131" t="s">
        <v>40</v>
      </c>
      <c r="E163" s="131">
        <v>2563</v>
      </c>
      <c r="F163" s="131" t="s">
        <v>52</v>
      </c>
      <c r="G163" s="212" t="s">
        <v>113</v>
      </c>
      <c r="H163" s="131" t="s">
        <v>114</v>
      </c>
      <c r="I163" s="131" t="s">
        <v>35</v>
      </c>
      <c r="J163" s="131" t="s">
        <v>1247</v>
      </c>
      <c r="K163" s="131" t="s">
        <v>36</v>
      </c>
      <c r="L163" s="212"/>
      <c r="M163" s="212" t="s">
        <v>799</v>
      </c>
      <c r="N163" s="131" t="s">
        <v>800</v>
      </c>
      <c r="O163" s="131" t="s">
        <v>1229</v>
      </c>
      <c r="P163" s="131"/>
      <c r="Q163" s="131"/>
      <c r="R163" s="131" t="s">
        <v>770</v>
      </c>
      <c r="S163" s="213" t="s">
        <v>735</v>
      </c>
    </row>
    <row r="164" spans="1:19" s="213" customFormat="1">
      <c r="A164" s="210" t="s">
        <v>160</v>
      </c>
      <c r="B164" s="211" t="s">
        <v>161</v>
      </c>
      <c r="C164" s="131" t="s">
        <v>161</v>
      </c>
      <c r="D164" s="131" t="s">
        <v>40</v>
      </c>
      <c r="E164" s="131">
        <v>2563</v>
      </c>
      <c r="F164" s="131" t="s">
        <v>164</v>
      </c>
      <c r="G164" s="212" t="s">
        <v>165</v>
      </c>
      <c r="H164" s="131" t="s">
        <v>166</v>
      </c>
      <c r="I164" s="131" t="s">
        <v>167</v>
      </c>
      <c r="J164" s="131" t="s">
        <v>1251</v>
      </c>
      <c r="K164" s="131" t="s">
        <v>36</v>
      </c>
      <c r="L164" s="212"/>
      <c r="M164" s="212" t="s">
        <v>799</v>
      </c>
      <c r="N164" s="131" t="s">
        <v>800</v>
      </c>
      <c r="O164" s="131" t="s">
        <v>1229</v>
      </c>
      <c r="P164" s="131"/>
      <c r="Q164" s="131"/>
      <c r="R164" s="131" t="s">
        <v>389</v>
      </c>
      <c r="S164" s="213" t="s">
        <v>640</v>
      </c>
    </row>
    <row r="165" spans="1:19" s="213" customFormat="1">
      <c r="A165" s="210" t="s">
        <v>143</v>
      </c>
      <c r="B165" s="211" t="s">
        <v>144</v>
      </c>
      <c r="C165" s="131" t="s">
        <v>144</v>
      </c>
      <c r="D165" s="131" t="s">
        <v>40</v>
      </c>
      <c r="E165" s="131">
        <v>2563</v>
      </c>
      <c r="F165" s="131" t="s">
        <v>52</v>
      </c>
      <c r="G165" s="212" t="s">
        <v>113</v>
      </c>
      <c r="H165" s="131" t="s">
        <v>146</v>
      </c>
      <c r="I165" s="131" t="s">
        <v>147</v>
      </c>
      <c r="J165" s="131" t="s">
        <v>1324</v>
      </c>
      <c r="K165" s="131" t="s">
        <v>36</v>
      </c>
      <c r="L165" s="212"/>
      <c r="M165" s="212" t="s">
        <v>777</v>
      </c>
      <c r="N165" s="131" t="s">
        <v>795</v>
      </c>
      <c r="O165" s="131" t="s">
        <v>1229</v>
      </c>
      <c r="P165" s="131"/>
      <c r="Q165" s="131"/>
      <c r="R165" s="131" t="s">
        <v>1266</v>
      </c>
      <c r="S165" s="213" t="s">
        <v>733</v>
      </c>
    </row>
    <row r="166" spans="1:19" s="213" customFormat="1">
      <c r="A166" s="210" t="s">
        <v>133</v>
      </c>
      <c r="B166" s="211" t="s">
        <v>82</v>
      </c>
      <c r="C166" s="131" t="s">
        <v>82</v>
      </c>
      <c r="D166" s="131" t="s">
        <v>40</v>
      </c>
      <c r="E166" s="131">
        <v>2563</v>
      </c>
      <c r="F166" s="131" t="s">
        <v>52</v>
      </c>
      <c r="G166" s="212" t="s">
        <v>113</v>
      </c>
      <c r="H166" s="131" t="s">
        <v>135</v>
      </c>
      <c r="I166" s="131" t="s">
        <v>670</v>
      </c>
      <c r="J166" s="131" t="s">
        <v>1259</v>
      </c>
      <c r="K166" s="131" t="s">
        <v>36</v>
      </c>
      <c r="L166" s="212"/>
      <c r="M166" s="212" t="s">
        <v>782</v>
      </c>
      <c r="N166" s="131" t="s">
        <v>783</v>
      </c>
      <c r="O166" s="131" t="s">
        <v>1229</v>
      </c>
      <c r="P166" s="131"/>
      <c r="Q166" s="131"/>
      <c r="R166" s="131" t="s">
        <v>396</v>
      </c>
      <c r="S166" s="213" t="s">
        <v>619</v>
      </c>
    </row>
    <row r="167" spans="1:19" s="213" customFormat="1">
      <c r="A167" s="210" t="s">
        <v>149</v>
      </c>
      <c r="B167" s="211" t="s">
        <v>150</v>
      </c>
      <c r="C167" s="131" t="s">
        <v>150</v>
      </c>
      <c r="D167" s="131" t="s">
        <v>40</v>
      </c>
      <c r="E167" s="131">
        <v>2563</v>
      </c>
      <c r="F167" s="131" t="s">
        <v>152</v>
      </c>
      <c r="G167" s="212" t="s">
        <v>113</v>
      </c>
      <c r="H167" s="131" t="s">
        <v>153</v>
      </c>
      <c r="I167" s="131" t="s">
        <v>154</v>
      </c>
      <c r="J167" s="131" t="s">
        <v>1242</v>
      </c>
      <c r="K167" s="131" t="s">
        <v>155</v>
      </c>
      <c r="L167" s="212"/>
      <c r="M167" s="212" t="s">
        <v>799</v>
      </c>
      <c r="N167" s="131" t="s">
        <v>800</v>
      </c>
      <c r="O167" s="131" t="s">
        <v>1229</v>
      </c>
      <c r="P167" s="131"/>
      <c r="Q167" s="131"/>
      <c r="R167" s="131" t="s">
        <v>389</v>
      </c>
      <c r="S167" s="213" t="s">
        <v>640</v>
      </c>
    </row>
    <row r="168" spans="1:19" s="213" customFormat="1">
      <c r="A168" s="210" t="s">
        <v>156</v>
      </c>
      <c r="B168" s="211" t="s">
        <v>157</v>
      </c>
      <c r="C168" s="131" t="s">
        <v>157</v>
      </c>
      <c r="D168" s="131" t="s">
        <v>40</v>
      </c>
      <c r="E168" s="131">
        <v>2563</v>
      </c>
      <c r="F168" s="131" t="s">
        <v>52</v>
      </c>
      <c r="G168" s="212" t="s">
        <v>113</v>
      </c>
      <c r="H168" s="131" t="s">
        <v>153</v>
      </c>
      <c r="I168" s="131" t="s">
        <v>154</v>
      </c>
      <c r="J168" s="131" t="s">
        <v>1242</v>
      </c>
      <c r="K168" s="131" t="s">
        <v>155</v>
      </c>
      <c r="L168" s="212"/>
      <c r="M168" s="212" t="s">
        <v>777</v>
      </c>
      <c r="N168" s="131" t="s">
        <v>795</v>
      </c>
      <c r="O168" s="131" t="s">
        <v>1229</v>
      </c>
      <c r="P168" s="131"/>
      <c r="Q168" s="131"/>
      <c r="R168" s="131" t="s">
        <v>1266</v>
      </c>
      <c r="S168" s="213" t="s">
        <v>733</v>
      </c>
    </row>
    <row r="169" spans="1:19" s="213" customFormat="1">
      <c r="A169" s="210" t="s">
        <v>137</v>
      </c>
      <c r="B169" s="211" t="s">
        <v>138</v>
      </c>
      <c r="C169" s="131" t="s">
        <v>138</v>
      </c>
      <c r="D169" s="131" t="s">
        <v>40</v>
      </c>
      <c r="E169" s="131">
        <v>2563</v>
      </c>
      <c r="F169" s="131" t="s">
        <v>119</v>
      </c>
      <c r="G169" s="212" t="s">
        <v>113</v>
      </c>
      <c r="H169" s="131" t="s">
        <v>140</v>
      </c>
      <c r="I169" s="131" t="s">
        <v>141</v>
      </c>
      <c r="J169" s="131" t="s">
        <v>1325</v>
      </c>
      <c r="K169" s="131" t="s">
        <v>122</v>
      </c>
      <c r="L169" s="212"/>
      <c r="M169" s="212" t="s">
        <v>777</v>
      </c>
      <c r="N169" s="131" t="s">
        <v>1144</v>
      </c>
      <c r="O169" s="131" t="s">
        <v>1229</v>
      </c>
      <c r="P169" s="131"/>
      <c r="Q169" s="131"/>
      <c r="R169" s="131" t="s">
        <v>1217</v>
      </c>
      <c r="S169" s="213" t="s">
        <v>736</v>
      </c>
    </row>
    <row r="170" spans="1:19" s="213" customFormat="1">
      <c r="A170" s="210" t="s">
        <v>116</v>
      </c>
      <c r="B170" s="211" t="s">
        <v>117</v>
      </c>
      <c r="C170" s="131" t="s">
        <v>117</v>
      </c>
      <c r="D170" s="131" t="s">
        <v>40</v>
      </c>
      <c r="E170" s="131">
        <v>2563</v>
      </c>
      <c r="F170" s="131" t="s">
        <v>119</v>
      </c>
      <c r="G170" s="212" t="s">
        <v>113</v>
      </c>
      <c r="H170" s="131" t="s">
        <v>120</v>
      </c>
      <c r="I170" s="131" t="s">
        <v>121</v>
      </c>
      <c r="J170" s="131" t="s">
        <v>1326</v>
      </c>
      <c r="K170" s="131" t="s">
        <v>122</v>
      </c>
      <c r="L170" s="212"/>
      <c r="M170" s="212" t="s">
        <v>777</v>
      </c>
      <c r="N170" s="131" t="s">
        <v>778</v>
      </c>
      <c r="O170" s="131" t="s">
        <v>1229</v>
      </c>
      <c r="P170" s="131"/>
      <c r="Q170" s="131"/>
      <c r="R170" s="131" t="s">
        <v>966</v>
      </c>
      <c r="S170" s="213" t="s">
        <v>629</v>
      </c>
    </row>
    <row r="171" spans="1:19" s="213" customFormat="1">
      <c r="A171" s="210" t="s">
        <v>123</v>
      </c>
      <c r="B171" s="211" t="s">
        <v>124</v>
      </c>
      <c r="C171" s="131" t="s">
        <v>124</v>
      </c>
      <c r="D171" s="131" t="s">
        <v>40</v>
      </c>
      <c r="E171" s="131">
        <v>2563</v>
      </c>
      <c r="F171" s="131" t="s">
        <v>52</v>
      </c>
      <c r="G171" s="212" t="s">
        <v>113</v>
      </c>
      <c r="H171" s="131" t="s">
        <v>88</v>
      </c>
      <c r="I171" s="131" t="s">
        <v>89</v>
      </c>
      <c r="J171" s="131" t="s">
        <v>1240</v>
      </c>
      <c r="K171" s="131" t="s">
        <v>47</v>
      </c>
      <c r="L171" s="212"/>
      <c r="M171" s="212" t="s">
        <v>777</v>
      </c>
      <c r="N171" s="131" t="s">
        <v>787</v>
      </c>
      <c r="O171" s="131" t="s">
        <v>1229</v>
      </c>
      <c r="P171" s="131"/>
      <c r="Q171" s="131"/>
      <c r="R171" s="131" t="s">
        <v>430</v>
      </c>
      <c r="S171" s="213" t="s">
        <v>645</v>
      </c>
    </row>
    <row r="172" spans="1:19" s="213" customFormat="1">
      <c r="A172" s="210" t="s">
        <v>126</v>
      </c>
      <c r="B172" s="211" t="s">
        <v>127</v>
      </c>
      <c r="C172" s="131" t="s">
        <v>127</v>
      </c>
      <c r="D172" s="131" t="s">
        <v>40</v>
      </c>
      <c r="E172" s="131">
        <v>2563</v>
      </c>
      <c r="F172" s="131" t="s">
        <v>52</v>
      </c>
      <c r="G172" s="212" t="s">
        <v>113</v>
      </c>
      <c r="H172" s="131" t="s">
        <v>88</v>
      </c>
      <c r="I172" s="131" t="s">
        <v>89</v>
      </c>
      <c r="J172" s="131" t="s">
        <v>1240</v>
      </c>
      <c r="K172" s="131" t="s">
        <v>47</v>
      </c>
      <c r="L172" s="212"/>
      <c r="M172" s="212" t="s">
        <v>799</v>
      </c>
      <c r="N172" s="131" t="s">
        <v>800</v>
      </c>
      <c r="O172" s="131" t="s">
        <v>1229</v>
      </c>
      <c r="P172" s="131"/>
      <c r="Q172" s="131"/>
      <c r="R172" s="131" t="s">
        <v>389</v>
      </c>
      <c r="S172" s="213" t="s">
        <v>640</v>
      </c>
    </row>
    <row r="173" spans="1:19" s="213" customFormat="1">
      <c r="A173" s="210" t="s">
        <v>129</v>
      </c>
      <c r="B173" s="211" t="s">
        <v>130</v>
      </c>
      <c r="C173" s="131" t="s">
        <v>130</v>
      </c>
      <c r="D173" s="131" t="s">
        <v>40</v>
      </c>
      <c r="E173" s="131">
        <v>2563</v>
      </c>
      <c r="F173" s="131" t="s">
        <v>52</v>
      </c>
      <c r="G173" s="212" t="s">
        <v>113</v>
      </c>
      <c r="H173" s="131" t="s">
        <v>88</v>
      </c>
      <c r="I173" s="131" t="s">
        <v>89</v>
      </c>
      <c r="J173" s="131" t="s">
        <v>1240</v>
      </c>
      <c r="K173" s="131" t="s">
        <v>47</v>
      </c>
      <c r="L173" s="212"/>
      <c r="M173" s="212" t="s">
        <v>777</v>
      </c>
      <c r="N173" s="131" t="s">
        <v>1144</v>
      </c>
      <c r="O173" s="131" t="s">
        <v>1229</v>
      </c>
      <c r="P173" s="131"/>
      <c r="Q173" s="131"/>
      <c r="R173" s="131" t="s">
        <v>1217</v>
      </c>
      <c r="S173" s="213" t="s">
        <v>736</v>
      </c>
    </row>
    <row r="174" spans="1:19" s="213" customFormat="1">
      <c r="A174" s="210" t="s">
        <v>175</v>
      </c>
      <c r="B174" s="211" t="s">
        <v>176</v>
      </c>
      <c r="C174" s="131" t="s">
        <v>176</v>
      </c>
      <c r="D174" s="131" t="s">
        <v>40</v>
      </c>
      <c r="E174" s="131">
        <v>2563</v>
      </c>
      <c r="F174" s="131" t="s">
        <v>172</v>
      </c>
      <c r="G174" s="212" t="s">
        <v>173</v>
      </c>
      <c r="H174" s="131" t="s">
        <v>45</v>
      </c>
      <c r="I174" s="131" t="s">
        <v>46</v>
      </c>
      <c r="J174" s="131" t="s">
        <v>1241</v>
      </c>
      <c r="K174" s="131" t="s">
        <v>47</v>
      </c>
      <c r="L174" s="212"/>
      <c r="M174" s="212" t="s">
        <v>777</v>
      </c>
      <c r="N174" s="131" t="s">
        <v>778</v>
      </c>
      <c r="O174" s="131" t="s">
        <v>1229</v>
      </c>
      <c r="P174" s="131"/>
      <c r="Q174" s="131"/>
      <c r="R174" s="131" t="s">
        <v>966</v>
      </c>
      <c r="S174" s="213" t="s">
        <v>629</v>
      </c>
    </row>
    <row r="175" spans="1:19" s="213" customFormat="1">
      <c r="A175" s="210" t="s">
        <v>178</v>
      </c>
      <c r="B175" s="211" t="s">
        <v>179</v>
      </c>
      <c r="C175" s="131" t="s">
        <v>179</v>
      </c>
      <c r="D175" s="131" t="s">
        <v>40</v>
      </c>
      <c r="E175" s="131">
        <v>2563</v>
      </c>
      <c r="F175" s="131" t="s">
        <v>172</v>
      </c>
      <c r="G175" s="212" t="s">
        <v>173</v>
      </c>
      <c r="H175" s="131" t="s">
        <v>45</v>
      </c>
      <c r="I175" s="131" t="s">
        <v>46</v>
      </c>
      <c r="J175" s="131" t="s">
        <v>1241</v>
      </c>
      <c r="K175" s="131" t="s">
        <v>47</v>
      </c>
      <c r="L175" s="212"/>
      <c r="M175" s="212" t="s">
        <v>777</v>
      </c>
      <c r="N175" s="131" t="s">
        <v>778</v>
      </c>
      <c r="O175" s="131" t="s">
        <v>1229</v>
      </c>
      <c r="P175" s="131"/>
      <c r="Q175" s="131"/>
      <c r="R175" s="131" t="s">
        <v>966</v>
      </c>
      <c r="S175" s="213" t="s">
        <v>629</v>
      </c>
    </row>
    <row r="176" spans="1:19" s="213" customFormat="1">
      <c r="A176" s="210" t="s">
        <v>181</v>
      </c>
      <c r="B176" s="211" t="s">
        <v>182</v>
      </c>
      <c r="C176" s="131" t="s">
        <v>182</v>
      </c>
      <c r="D176" s="131" t="s">
        <v>40</v>
      </c>
      <c r="E176" s="131">
        <v>2563</v>
      </c>
      <c r="F176" s="131" t="s">
        <v>172</v>
      </c>
      <c r="G176" s="212" t="s">
        <v>173</v>
      </c>
      <c r="H176" s="131" t="s">
        <v>45</v>
      </c>
      <c r="I176" s="131" t="s">
        <v>46</v>
      </c>
      <c r="J176" s="131" t="s">
        <v>1241</v>
      </c>
      <c r="K176" s="131" t="s">
        <v>47</v>
      </c>
      <c r="L176" s="212"/>
      <c r="M176" s="212" t="s">
        <v>777</v>
      </c>
      <c r="N176" s="131" t="s">
        <v>778</v>
      </c>
      <c r="O176" s="131" t="s">
        <v>1229</v>
      </c>
      <c r="P176" s="131"/>
      <c r="Q176" s="131"/>
      <c r="R176" s="131" t="s">
        <v>966</v>
      </c>
      <c r="S176" s="213" t="s">
        <v>629</v>
      </c>
    </row>
    <row r="177" spans="1:19" s="213" customFormat="1">
      <c r="A177" s="210" t="s">
        <v>184</v>
      </c>
      <c r="B177" s="211" t="s">
        <v>185</v>
      </c>
      <c r="C177" s="131" t="s">
        <v>185</v>
      </c>
      <c r="D177" s="131" t="s">
        <v>40</v>
      </c>
      <c r="E177" s="131">
        <v>2563</v>
      </c>
      <c r="F177" s="131" t="s">
        <v>172</v>
      </c>
      <c r="G177" s="212" t="s">
        <v>173</v>
      </c>
      <c r="H177" s="131" t="s">
        <v>45</v>
      </c>
      <c r="I177" s="131" t="s">
        <v>46</v>
      </c>
      <c r="J177" s="131" t="s">
        <v>1241</v>
      </c>
      <c r="K177" s="131" t="s">
        <v>47</v>
      </c>
      <c r="L177" s="212"/>
      <c r="M177" s="212" t="s">
        <v>777</v>
      </c>
      <c r="N177" s="131" t="s">
        <v>778</v>
      </c>
      <c r="O177" s="131" t="s">
        <v>1229</v>
      </c>
      <c r="P177" s="131"/>
      <c r="Q177" s="131"/>
      <c r="R177" s="131" t="s">
        <v>966</v>
      </c>
      <c r="S177" s="213" t="s">
        <v>629</v>
      </c>
    </row>
    <row r="178" spans="1:19" s="213" customFormat="1">
      <c r="A178" s="210" t="s">
        <v>187</v>
      </c>
      <c r="B178" s="211" t="s">
        <v>188</v>
      </c>
      <c r="C178" s="131" t="s">
        <v>188</v>
      </c>
      <c r="D178" s="131" t="s">
        <v>40</v>
      </c>
      <c r="E178" s="131">
        <v>2563</v>
      </c>
      <c r="F178" s="131" t="s">
        <v>172</v>
      </c>
      <c r="G178" s="212" t="s">
        <v>173</v>
      </c>
      <c r="H178" s="131" t="s">
        <v>45</v>
      </c>
      <c r="I178" s="131" t="s">
        <v>46</v>
      </c>
      <c r="J178" s="131" t="s">
        <v>1241</v>
      </c>
      <c r="K178" s="131" t="s">
        <v>47</v>
      </c>
      <c r="L178" s="212"/>
      <c r="M178" s="212" t="s">
        <v>777</v>
      </c>
      <c r="N178" s="131" t="s">
        <v>1144</v>
      </c>
      <c r="O178" s="131" t="s">
        <v>1229</v>
      </c>
      <c r="P178" s="131"/>
      <c r="Q178" s="131"/>
      <c r="R178" s="131" t="s">
        <v>1217</v>
      </c>
      <c r="S178" s="213" t="s">
        <v>736</v>
      </c>
    </row>
    <row r="179" spans="1:19" s="213" customFormat="1">
      <c r="A179" s="210" t="s">
        <v>190</v>
      </c>
      <c r="B179" s="211" t="s">
        <v>191</v>
      </c>
      <c r="C179" s="131" t="s">
        <v>191</v>
      </c>
      <c r="D179" s="131" t="s">
        <v>40</v>
      </c>
      <c r="E179" s="131">
        <v>2563</v>
      </c>
      <c r="F179" s="131" t="s">
        <v>172</v>
      </c>
      <c r="G179" s="212" t="s">
        <v>173</v>
      </c>
      <c r="H179" s="131" t="s">
        <v>45</v>
      </c>
      <c r="I179" s="131" t="s">
        <v>46</v>
      </c>
      <c r="J179" s="131" t="s">
        <v>1241</v>
      </c>
      <c r="K179" s="131" t="s">
        <v>47</v>
      </c>
      <c r="L179" s="212"/>
      <c r="M179" s="212" t="s">
        <v>777</v>
      </c>
      <c r="N179" s="131" t="s">
        <v>778</v>
      </c>
      <c r="O179" s="131" t="s">
        <v>1229</v>
      </c>
      <c r="P179" s="131"/>
      <c r="Q179" s="131"/>
      <c r="R179" s="131" t="s">
        <v>966</v>
      </c>
      <c r="S179" s="213" t="s">
        <v>629</v>
      </c>
    </row>
    <row r="180" spans="1:19" s="213" customFormat="1">
      <c r="A180" s="210" t="s">
        <v>193</v>
      </c>
      <c r="B180" s="211" t="s">
        <v>194</v>
      </c>
      <c r="C180" s="131" t="s">
        <v>194</v>
      </c>
      <c r="D180" s="131" t="s">
        <v>40</v>
      </c>
      <c r="E180" s="131">
        <v>2563</v>
      </c>
      <c r="F180" s="131" t="s">
        <v>172</v>
      </c>
      <c r="G180" s="212" t="s">
        <v>173</v>
      </c>
      <c r="H180" s="131" t="s">
        <v>45</v>
      </c>
      <c r="I180" s="131" t="s">
        <v>46</v>
      </c>
      <c r="J180" s="131" t="s">
        <v>1241</v>
      </c>
      <c r="K180" s="131" t="s">
        <v>47</v>
      </c>
      <c r="L180" s="212"/>
      <c r="M180" s="212" t="s">
        <v>777</v>
      </c>
      <c r="N180" s="131" t="s">
        <v>778</v>
      </c>
      <c r="O180" s="131" t="s">
        <v>1229</v>
      </c>
      <c r="P180" s="131"/>
      <c r="Q180" s="131"/>
      <c r="R180" s="131" t="s">
        <v>966</v>
      </c>
      <c r="S180" s="213" t="s">
        <v>629</v>
      </c>
    </row>
    <row r="181" spans="1:19" s="213" customFormat="1">
      <c r="A181" s="210" t="s">
        <v>196</v>
      </c>
      <c r="B181" s="211" t="s">
        <v>197</v>
      </c>
      <c r="C181" s="131" t="s">
        <v>197</v>
      </c>
      <c r="D181" s="131" t="s">
        <v>40</v>
      </c>
      <c r="E181" s="131">
        <v>2563</v>
      </c>
      <c r="F181" s="131" t="s">
        <v>172</v>
      </c>
      <c r="G181" s="212" t="s">
        <v>173</v>
      </c>
      <c r="H181" s="131" t="s">
        <v>45</v>
      </c>
      <c r="I181" s="131" t="s">
        <v>46</v>
      </c>
      <c r="J181" s="131" t="s">
        <v>1241</v>
      </c>
      <c r="K181" s="131" t="s">
        <v>47</v>
      </c>
      <c r="L181" s="212"/>
      <c r="M181" s="212" t="s">
        <v>777</v>
      </c>
      <c r="N181" s="131" t="s">
        <v>778</v>
      </c>
      <c r="O181" s="131" t="s">
        <v>1229</v>
      </c>
      <c r="P181" s="131"/>
      <c r="Q181" s="131"/>
      <c r="R181" s="131" t="s">
        <v>966</v>
      </c>
      <c r="S181" s="213" t="s">
        <v>629</v>
      </c>
    </row>
    <row r="182" spans="1:19" s="213" customFormat="1">
      <c r="A182" s="225" t="s">
        <v>169</v>
      </c>
      <c r="B182" s="226" t="s">
        <v>170</v>
      </c>
      <c r="C182" s="227" t="s">
        <v>170</v>
      </c>
      <c r="D182" s="227" t="s">
        <v>40</v>
      </c>
      <c r="E182" s="227">
        <v>2563</v>
      </c>
      <c r="F182" s="227" t="s">
        <v>172</v>
      </c>
      <c r="G182" s="228" t="s">
        <v>173</v>
      </c>
      <c r="H182" s="227" t="s">
        <v>174</v>
      </c>
      <c r="I182" s="227" t="s">
        <v>46</v>
      </c>
      <c r="J182" s="227" t="s">
        <v>1241</v>
      </c>
      <c r="K182" s="227" t="s">
        <v>47</v>
      </c>
      <c r="L182" s="228"/>
      <c r="M182" s="228" t="s">
        <v>777</v>
      </c>
      <c r="N182" s="227" t="s">
        <v>778</v>
      </c>
      <c r="O182" s="227" t="s">
        <v>1229</v>
      </c>
      <c r="P182" s="227"/>
      <c r="Q182" s="227"/>
      <c r="R182" s="227" t="s">
        <v>966</v>
      </c>
      <c r="S182" s="213" t="s">
        <v>629</v>
      </c>
    </row>
    <row r="183" spans="1:19" s="230" customFormat="1" ht="18">
      <c r="A183" s="229" t="s">
        <v>1332</v>
      </c>
      <c r="B183" s="229" t="s">
        <v>1332</v>
      </c>
      <c r="C183" s="229" t="s">
        <v>1332</v>
      </c>
      <c r="D183" s="229" t="s">
        <v>1332</v>
      </c>
      <c r="E183" s="229" t="s">
        <v>1332</v>
      </c>
      <c r="F183" s="229" t="s">
        <v>1332</v>
      </c>
      <c r="G183" s="229" t="s">
        <v>1332</v>
      </c>
      <c r="I183" s="230" t="s">
        <v>1364</v>
      </c>
      <c r="J183" s="231" t="s">
        <v>1327</v>
      </c>
      <c r="K183" s="230" t="s">
        <v>36</v>
      </c>
      <c r="M183" s="230" t="str">
        <f>LEFT(N183,12)</f>
        <v>v3_040301V01</v>
      </c>
      <c r="N183" s="232" t="s">
        <v>975</v>
      </c>
      <c r="P183" s="232" t="s">
        <v>1379</v>
      </c>
      <c r="R183" s="233"/>
    </row>
    <row r="184" spans="1:19" s="230" customFormat="1" ht="18">
      <c r="A184" s="229" t="s">
        <v>1332</v>
      </c>
      <c r="B184" s="229" t="s">
        <v>1332</v>
      </c>
      <c r="C184" s="229" t="s">
        <v>1332</v>
      </c>
      <c r="D184" s="229" t="s">
        <v>1332</v>
      </c>
      <c r="E184" s="229" t="s">
        <v>1332</v>
      </c>
      <c r="F184" s="229" t="s">
        <v>1332</v>
      </c>
      <c r="G184" s="229" t="s">
        <v>1332</v>
      </c>
      <c r="I184" s="230" t="s">
        <v>1365</v>
      </c>
      <c r="J184" s="231" t="s">
        <v>1328</v>
      </c>
      <c r="K184" s="230" t="s">
        <v>36</v>
      </c>
      <c r="M184" s="230" t="str">
        <f t="shared" ref="M184:M247" si="0">LEFT(N184,12)</f>
        <v>v3_040301V01</v>
      </c>
      <c r="N184" s="232" t="s">
        <v>975</v>
      </c>
      <c r="P184" s="232" t="s">
        <v>1379</v>
      </c>
      <c r="R184" s="233"/>
    </row>
    <row r="185" spans="1:19" s="230" customFormat="1" ht="18">
      <c r="A185" s="229" t="s">
        <v>1332</v>
      </c>
      <c r="B185" s="229" t="s">
        <v>1332</v>
      </c>
      <c r="C185" s="229" t="s">
        <v>1332</v>
      </c>
      <c r="D185" s="229" t="s">
        <v>1332</v>
      </c>
      <c r="E185" s="229" t="s">
        <v>1332</v>
      </c>
      <c r="F185" s="229" t="s">
        <v>1332</v>
      </c>
      <c r="G185" s="229" t="s">
        <v>1332</v>
      </c>
      <c r="I185" s="230" t="s">
        <v>1366</v>
      </c>
      <c r="J185" s="234" t="s">
        <v>1362</v>
      </c>
      <c r="K185" s="230" t="s">
        <v>267</v>
      </c>
      <c r="M185" s="230" t="str">
        <f t="shared" si="0"/>
        <v>v3_040301V01</v>
      </c>
      <c r="N185" s="232" t="s">
        <v>975</v>
      </c>
      <c r="P185" s="232" t="s">
        <v>1379</v>
      </c>
      <c r="R185" s="233"/>
    </row>
    <row r="186" spans="1:19" s="230" customFormat="1" ht="18">
      <c r="A186" s="229" t="s">
        <v>1332</v>
      </c>
      <c r="B186" s="229" t="s">
        <v>1332</v>
      </c>
      <c r="C186" s="229" t="s">
        <v>1332</v>
      </c>
      <c r="D186" s="229" t="s">
        <v>1332</v>
      </c>
      <c r="E186" s="229" t="s">
        <v>1332</v>
      </c>
      <c r="F186" s="229" t="s">
        <v>1332</v>
      </c>
      <c r="G186" s="229" t="s">
        <v>1332</v>
      </c>
      <c r="I186" s="230" t="s">
        <v>298</v>
      </c>
      <c r="J186" s="231" t="s">
        <v>1257</v>
      </c>
      <c r="K186" s="230" t="s">
        <v>1377</v>
      </c>
      <c r="M186" s="230" t="str">
        <f t="shared" si="0"/>
        <v>v3_040301V01</v>
      </c>
      <c r="N186" s="232" t="s">
        <v>975</v>
      </c>
      <c r="P186" s="232" t="s">
        <v>1379</v>
      </c>
      <c r="R186" s="233"/>
    </row>
    <row r="187" spans="1:19" s="230" customFormat="1" ht="18">
      <c r="A187" s="229" t="s">
        <v>1332</v>
      </c>
      <c r="B187" s="229" t="s">
        <v>1332</v>
      </c>
      <c r="C187" s="229" t="s">
        <v>1332</v>
      </c>
      <c r="D187" s="229" t="s">
        <v>1332</v>
      </c>
      <c r="E187" s="229" t="s">
        <v>1332</v>
      </c>
      <c r="F187" s="229" t="s">
        <v>1332</v>
      </c>
      <c r="G187" s="229" t="s">
        <v>1332</v>
      </c>
      <c r="I187" s="230" t="s">
        <v>1364</v>
      </c>
      <c r="J187" s="231" t="s">
        <v>1327</v>
      </c>
      <c r="K187" s="230" t="s">
        <v>36</v>
      </c>
      <c r="M187" s="230" t="str">
        <f t="shared" si="0"/>
        <v>v3_040301V01</v>
      </c>
      <c r="N187" s="232" t="s">
        <v>808</v>
      </c>
      <c r="P187" s="232" t="s">
        <v>1379</v>
      </c>
      <c r="R187" s="233"/>
    </row>
    <row r="188" spans="1:19" s="230" customFormat="1" ht="18">
      <c r="A188" s="229" t="s">
        <v>1332</v>
      </c>
      <c r="B188" s="229" t="s">
        <v>1332</v>
      </c>
      <c r="C188" s="229" t="s">
        <v>1332</v>
      </c>
      <c r="D188" s="229" t="s">
        <v>1332</v>
      </c>
      <c r="E188" s="229" t="s">
        <v>1332</v>
      </c>
      <c r="F188" s="229" t="s">
        <v>1332</v>
      </c>
      <c r="G188" s="229" t="s">
        <v>1332</v>
      </c>
      <c r="I188" s="230" t="s">
        <v>1365</v>
      </c>
      <c r="J188" s="231" t="s">
        <v>1328</v>
      </c>
      <c r="K188" s="230" t="s">
        <v>36</v>
      </c>
      <c r="M188" s="230" t="str">
        <f t="shared" si="0"/>
        <v>v3_040301V01</v>
      </c>
      <c r="N188" s="232" t="s">
        <v>808</v>
      </c>
      <c r="P188" s="232" t="s">
        <v>1379</v>
      </c>
      <c r="R188" s="233"/>
    </row>
    <row r="189" spans="1:19" s="230" customFormat="1" ht="18">
      <c r="A189" s="229" t="s">
        <v>1332</v>
      </c>
      <c r="B189" s="229" t="s">
        <v>1332</v>
      </c>
      <c r="C189" s="229" t="s">
        <v>1332</v>
      </c>
      <c r="D189" s="229" t="s">
        <v>1332</v>
      </c>
      <c r="E189" s="229" t="s">
        <v>1332</v>
      </c>
      <c r="F189" s="229" t="s">
        <v>1332</v>
      </c>
      <c r="G189" s="229" t="s">
        <v>1332</v>
      </c>
      <c r="I189" s="230" t="s">
        <v>298</v>
      </c>
      <c r="J189" s="231" t="s">
        <v>1257</v>
      </c>
      <c r="K189" s="230" t="s">
        <v>1377</v>
      </c>
      <c r="M189" s="230" t="str">
        <f t="shared" si="0"/>
        <v>v3_040301V01</v>
      </c>
      <c r="N189" s="232" t="s">
        <v>808</v>
      </c>
      <c r="P189" s="232" t="s">
        <v>1379</v>
      </c>
      <c r="R189" s="233"/>
    </row>
    <row r="190" spans="1:19" s="230" customFormat="1" ht="18">
      <c r="A190" s="229" t="s">
        <v>1332</v>
      </c>
      <c r="B190" s="229" t="s">
        <v>1332</v>
      </c>
      <c r="C190" s="229" t="s">
        <v>1332</v>
      </c>
      <c r="D190" s="229" t="s">
        <v>1332</v>
      </c>
      <c r="E190" s="229" t="s">
        <v>1332</v>
      </c>
      <c r="F190" s="229" t="s">
        <v>1332</v>
      </c>
      <c r="G190" s="229" t="s">
        <v>1332</v>
      </c>
      <c r="I190" s="230" t="s">
        <v>1367</v>
      </c>
      <c r="J190" s="231" t="s">
        <v>1334</v>
      </c>
      <c r="K190" s="230" t="s">
        <v>36</v>
      </c>
      <c r="M190" s="230" t="str">
        <f t="shared" si="0"/>
        <v>v3_040301V02</v>
      </c>
      <c r="N190" s="232" t="s">
        <v>783</v>
      </c>
      <c r="P190" s="232" t="s">
        <v>1379</v>
      </c>
      <c r="R190" s="233"/>
    </row>
    <row r="191" spans="1:19" s="230" customFormat="1" ht="18">
      <c r="A191" s="229" t="s">
        <v>1332</v>
      </c>
      <c r="B191" s="229" t="s">
        <v>1332</v>
      </c>
      <c r="C191" s="229" t="s">
        <v>1332</v>
      </c>
      <c r="D191" s="229" t="s">
        <v>1332</v>
      </c>
      <c r="E191" s="229" t="s">
        <v>1332</v>
      </c>
      <c r="F191" s="229" t="s">
        <v>1332</v>
      </c>
      <c r="G191" s="229" t="s">
        <v>1332</v>
      </c>
      <c r="I191" s="230" t="s">
        <v>1364</v>
      </c>
      <c r="J191" s="231" t="s">
        <v>1327</v>
      </c>
      <c r="K191" s="230" t="s">
        <v>36</v>
      </c>
      <c r="M191" s="230" t="str">
        <f t="shared" si="0"/>
        <v>v3_040301V02</v>
      </c>
      <c r="N191" s="232" t="s">
        <v>783</v>
      </c>
      <c r="P191" s="232" t="s">
        <v>1379</v>
      </c>
      <c r="R191" s="233"/>
    </row>
    <row r="192" spans="1:19" s="230" customFormat="1" ht="18">
      <c r="A192" s="229" t="s">
        <v>1332</v>
      </c>
      <c r="B192" s="229" t="s">
        <v>1332</v>
      </c>
      <c r="C192" s="229" t="s">
        <v>1332</v>
      </c>
      <c r="D192" s="229" t="s">
        <v>1332</v>
      </c>
      <c r="E192" s="229" t="s">
        <v>1332</v>
      </c>
      <c r="F192" s="229" t="s">
        <v>1332</v>
      </c>
      <c r="G192" s="229" t="s">
        <v>1332</v>
      </c>
      <c r="I192" s="230" t="s">
        <v>1365</v>
      </c>
      <c r="J192" s="231" t="s">
        <v>1328</v>
      </c>
      <c r="K192" s="230" t="s">
        <v>36</v>
      </c>
      <c r="M192" s="230" t="str">
        <f t="shared" si="0"/>
        <v>v3_040301V02</v>
      </c>
      <c r="N192" s="232" t="s">
        <v>783</v>
      </c>
      <c r="P192" s="232" t="s">
        <v>1379</v>
      </c>
      <c r="R192" s="233"/>
    </row>
    <row r="193" spans="1:18" s="230" customFormat="1" ht="18">
      <c r="A193" s="229" t="s">
        <v>1332</v>
      </c>
      <c r="B193" s="229" t="s">
        <v>1332</v>
      </c>
      <c r="C193" s="229" t="s">
        <v>1332</v>
      </c>
      <c r="D193" s="229" t="s">
        <v>1332</v>
      </c>
      <c r="E193" s="229" t="s">
        <v>1332</v>
      </c>
      <c r="F193" s="229" t="s">
        <v>1332</v>
      </c>
      <c r="G193" s="229" t="s">
        <v>1332</v>
      </c>
      <c r="I193" s="230" t="s">
        <v>1368</v>
      </c>
      <c r="J193" s="231" t="s">
        <v>1335</v>
      </c>
      <c r="K193" s="230" t="s">
        <v>36</v>
      </c>
      <c r="M193" s="230" t="str">
        <f t="shared" si="0"/>
        <v>v3_040301V02</v>
      </c>
      <c r="N193" s="232" t="s">
        <v>783</v>
      </c>
      <c r="P193" s="232" t="s">
        <v>1379</v>
      </c>
      <c r="R193" s="233"/>
    </row>
    <row r="194" spans="1:18" s="230" customFormat="1" ht="18">
      <c r="A194" s="229" t="s">
        <v>1332</v>
      </c>
      <c r="B194" s="229" t="s">
        <v>1332</v>
      </c>
      <c r="C194" s="229" t="s">
        <v>1332</v>
      </c>
      <c r="D194" s="229" t="s">
        <v>1332</v>
      </c>
      <c r="E194" s="229" t="s">
        <v>1332</v>
      </c>
      <c r="F194" s="229" t="s">
        <v>1332</v>
      </c>
      <c r="G194" s="229" t="s">
        <v>1332</v>
      </c>
      <c r="I194" s="230" t="s">
        <v>298</v>
      </c>
      <c r="J194" s="231" t="s">
        <v>1257</v>
      </c>
      <c r="K194" s="230" t="s">
        <v>1377</v>
      </c>
      <c r="M194" s="230" t="str">
        <f t="shared" si="0"/>
        <v>v3_040301V02</v>
      </c>
      <c r="N194" s="232" t="s">
        <v>783</v>
      </c>
      <c r="P194" s="232" t="s">
        <v>1379</v>
      </c>
      <c r="R194" s="233"/>
    </row>
    <row r="195" spans="1:18" s="230" customFormat="1" ht="18">
      <c r="A195" s="229" t="s">
        <v>1332</v>
      </c>
      <c r="B195" s="229" t="s">
        <v>1332</v>
      </c>
      <c r="C195" s="229" t="s">
        <v>1332</v>
      </c>
      <c r="D195" s="229" t="s">
        <v>1332</v>
      </c>
      <c r="E195" s="229" t="s">
        <v>1332</v>
      </c>
      <c r="F195" s="229" t="s">
        <v>1332</v>
      </c>
      <c r="G195" s="229" t="s">
        <v>1332</v>
      </c>
      <c r="I195" s="230" t="s">
        <v>89</v>
      </c>
      <c r="J195" s="231" t="s">
        <v>1240</v>
      </c>
      <c r="K195" s="230" t="s">
        <v>47</v>
      </c>
      <c r="M195" s="230" t="str">
        <f t="shared" si="0"/>
        <v>v3_040301V02</v>
      </c>
      <c r="N195" s="232" t="s">
        <v>969</v>
      </c>
      <c r="P195" s="232" t="s">
        <v>1379</v>
      </c>
      <c r="R195" s="233"/>
    </row>
    <row r="196" spans="1:18" s="230" customFormat="1" ht="18">
      <c r="A196" s="229" t="s">
        <v>1332</v>
      </c>
      <c r="B196" s="229" t="s">
        <v>1332</v>
      </c>
      <c r="C196" s="229" t="s">
        <v>1332</v>
      </c>
      <c r="D196" s="229" t="s">
        <v>1332</v>
      </c>
      <c r="E196" s="229" t="s">
        <v>1332</v>
      </c>
      <c r="F196" s="229" t="s">
        <v>1332</v>
      </c>
      <c r="G196" s="229" t="s">
        <v>1332</v>
      </c>
      <c r="I196" s="230" t="s">
        <v>1367</v>
      </c>
      <c r="J196" s="231" t="s">
        <v>1334</v>
      </c>
      <c r="K196" s="230" t="s">
        <v>36</v>
      </c>
      <c r="M196" s="230" t="str">
        <f t="shared" si="0"/>
        <v>v3_040301V02</v>
      </c>
      <c r="N196" s="232" t="s">
        <v>969</v>
      </c>
      <c r="P196" s="232" t="s">
        <v>1379</v>
      </c>
      <c r="R196" s="233"/>
    </row>
    <row r="197" spans="1:18" s="230" customFormat="1" ht="18">
      <c r="A197" s="229" t="s">
        <v>1332</v>
      </c>
      <c r="B197" s="229" t="s">
        <v>1332</v>
      </c>
      <c r="C197" s="229" t="s">
        <v>1332</v>
      </c>
      <c r="D197" s="229" t="s">
        <v>1332</v>
      </c>
      <c r="E197" s="229" t="s">
        <v>1332</v>
      </c>
      <c r="F197" s="229" t="s">
        <v>1332</v>
      </c>
      <c r="G197" s="229" t="s">
        <v>1332</v>
      </c>
      <c r="I197" s="230" t="s">
        <v>1364</v>
      </c>
      <c r="J197" s="231" t="s">
        <v>1327</v>
      </c>
      <c r="K197" s="230" t="s">
        <v>36</v>
      </c>
      <c r="M197" s="230" t="str">
        <f t="shared" si="0"/>
        <v>v3_040301V02</v>
      </c>
      <c r="N197" s="232" t="s">
        <v>969</v>
      </c>
      <c r="P197" s="232" t="s">
        <v>1379</v>
      </c>
      <c r="R197" s="233"/>
    </row>
    <row r="198" spans="1:18" s="230" customFormat="1" ht="18">
      <c r="A198" s="229" t="s">
        <v>1332</v>
      </c>
      <c r="B198" s="229" t="s">
        <v>1332</v>
      </c>
      <c r="C198" s="229" t="s">
        <v>1332</v>
      </c>
      <c r="D198" s="229" t="s">
        <v>1332</v>
      </c>
      <c r="E198" s="229" t="s">
        <v>1332</v>
      </c>
      <c r="F198" s="229" t="s">
        <v>1332</v>
      </c>
      <c r="G198" s="229" t="s">
        <v>1332</v>
      </c>
      <c r="I198" s="230" t="s">
        <v>1365</v>
      </c>
      <c r="J198" s="231" t="s">
        <v>1328</v>
      </c>
      <c r="K198" s="230" t="s">
        <v>36</v>
      </c>
      <c r="M198" s="230" t="str">
        <f t="shared" si="0"/>
        <v>v3_040301V02</v>
      </c>
      <c r="N198" s="232" t="s">
        <v>969</v>
      </c>
      <c r="P198" s="232" t="s">
        <v>1379</v>
      </c>
      <c r="R198" s="233"/>
    </row>
    <row r="199" spans="1:18" s="230" customFormat="1" ht="18">
      <c r="A199" s="229" t="s">
        <v>1332</v>
      </c>
      <c r="B199" s="229" t="s">
        <v>1332</v>
      </c>
      <c r="C199" s="229" t="s">
        <v>1332</v>
      </c>
      <c r="D199" s="229" t="s">
        <v>1332</v>
      </c>
      <c r="E199" s="229" t="s">
        <v>1332</v>
      </c>
      <c r="F199" s="229" t="s">
        <v>1332</v>
      </c>
      <c r="G199" s="229" t="s">
        <v>1332</v>
      </c>
      <c r="I199" s="230" t="s">
        <v>1369</v>
      </c>
      <c r="J199" s="231" t="s">
        <v>1336</v>
      </c>
      <c r="K199" s="230" t="s">
        <v>36</v>
      </c>
      <c r="M199" s="230" t="str">
        <f t="shared" si="0"/>
        <v>v3_040301V02</v>
      </c>
      <c r="N199" s="232" t="s">
        <v>969</v>
      </c>
      <c r="P199" s="232" t="s">
        <v>1379</v>
      </c>
      <c r="R199" s="233"/>
    </row>
    <row r="200" spans="1:18" s="230" customFormat="1" ht="18">
      <c r="A200" s="229" t="s">
        <v>1332</v>
      </c>
      <c r="B200" s="229" t="s">
        <v>1332</v>
      </c>
      <c r="C200" s="229" t="s">
        <v>1332</v>
      </c>
      <c r="D200" s="229" t="s">
        <v>1332</v>
      </c>
      <c r="E200" s="229" t="s">
        <v>1332</v>
      </c>
      <c r="F200" s="229" t="s">
        <v>1332</v>
      </c>
      <c r="G200" s="229" t="s">
        <v>1332</v>
      </c>
      <c r="I200" s="230" t="s">
        <v>298</v>
      </c>
      <c r="J200" s="231" t="s">
        <v>1257</v>
      </c>
      <c r="K200" s="230" t="s">
        <v>1377</v>
      </c>
      <c r="M200" s="230" t="str">
        <f t="shared" si="0"/>
        <v>v3_040301V02</v>
      </c>
      <c r="N200" s="232" t="s">
        <v>969</v>
      </c>
      <c r="P200" s="232" t="s">
        <v>1379</v>
      </c>
      <c r="R200" s="233"/>
    </row>
    <row r="201" spans="1:18" s="230" customFormat="1" ht="18">
      <c r="A201" s="229" t="s">
        <v>1332</v>
      </c>
      <c r="B201" s="229" t="s">
        <v>1332</v>
      </c>
      <c r="C201" s="229" t="s">
        <v>1332</v>
      </c>
      <c r="D201" s="229" t="s">
        <v>1332</v>
      </c>
      <c r="E201" s="229" t="s">
        <v>1332</v>
      </c>
      <c r="F201" s="229" t="s">
        <v>1332</v>
      </c>
      <c r="G201" s="229" t="s">
        <v>1332</v>
      </c>
      <c r="I201" s="230" t="s">
        <v>465</v>
      </c>
      <c r="J201" s="231" t="s">
        <v>1337</v>
      </c>
      <c r="K201" s="230" t="s">
        <v>466</v>
      </c>
      <c r="M201" s="230" t="str">
        <f t="shared" si="0"/>
        <v>v3_040301V02</v>
      </c>
      <c r="N201" s="232" t="s">
        <v>969</v>
      </c>
      <c r="P201" s="232" t="s">
        <v>1379</v>
      </c>
      <c r="R201" s="233"/>
    </row>
    <row r="202" spans="1:18" s="230" customFormat="1" ht="18">
      <c r="A202" s="229" t="s">
        <v>1332</v>
      </c>
      <c r="B202" s="229" t="s">
        <v>1332</v>
      </c>
      <c r="C202" s="229" t="s">
        <v>1332</v>
      </c>
      <c r="D202" s="229" t="s">
        <v>1332</v>
      </c>
      <c r="E202" s="229" t="s">
        <v>1332</v>
      </c>
      <c r="F202" s="229" t="s">
        <v>1332</v>
      </c>
      <c r="G202" s="229" t="s">
        <v>1332</v>
      </c>
      <c r="I202" s="230" t="s">
        <v>1370</v>
      </c>
      <c r="J202" s="231" t="s">
        <v>1338</v>
      </c>
      <c r="K202" s="230" t="s">
        <v>1221</v>
      </c>
      <c r="M202" s="230" t="str">
        <f t="shared" si="0"/>
        <v>v3_040301V02</v>
      </c>
      <c r="N202" s="232" t="s">
        <v>969</v>
      </c>
      <c r="P202" s="232" t="s">
        <v>1379</v>
      </c>
      <c r="R202" s="233"/>
    </row>
    <row r="203" spans="1:18" s="230" customFormat="1" ht="18">
      <c r="A203" s="229" t="s">
        <v>1332</v>
      </c>
      <c r="B203" s="229" t="s">
        <v>1332</v>
      </c>
      <c r="C203" s="229" t="s">
        <v>1332</v>
      </c>
      <c r="D203" s="229" t="s">
        <v>1332</v>
      </c>
      <c r="E203" s="229" t="s">
        <v>1332</v>
      </c>
      <c r="F203" s="229" t="s">
        <v>1332</v>
      </c>
      <c r="G203" s="229" t="s">
        <v>1332</v>
      </c>
      <c r="I203" s="230" t="s">
        <v>1371</v>
      </c>
      <c r="J203" s="235" t="s">
        <v>1339</v>
      </c>
      <c r="K203" s="230" t="s">
        <v>36</v>
      </c>
      <c r="M203" s="230" t="str">
        <f t="shared" si="0"/>
        <v>v3_040301V02</v>
      </c>
      <c r="N203" s="232" t="s">
        <v>1299</v>
      </c>
      <c r="P203" s="232" t="s">
        <v>1379</v>
      </c>
      <c r="R203" s="233"/>
    </row>
    <row r="204" spans="1:18" s="230" customFormat="1" ht="18">
      <c r="A204" s="229" t="s">
        <v>1332</v>
      </c>
      <c r="B204" s="229" t="s">
        <v>1332</v>
      </c>
      <c r="C204" s="229" t="s">
        <v>1332</v>
      </c>
      <c r="D204" s="229" t="s">
        <v>1332</v>
      </c>
      <c r="E204" s="229" t="s">
        <v>1332</v>
      </c>
      <c r="F204" s="229" t="s">
        <v>1332</v>
      </c>
      <c r="G204" s="229" t="s">
        <v>1332</v>
      </c>
      <c r="I204" s="230" t="s">
        <v>1364</v>
      </c>
      <c r="J204" s="231" t="s">
        <v>1327</v>
      </c>
      <c r="K204" s="230" t="s">
        <v>36</v>
      </c>
      <c r="M204" s="230" t="str">
        <f t="shared" si="0"/>
        <v>v3_040301V02</v>
      </c>
      <c r="N204" s="232" t="s">
        <v>1299</v>
      </c>
      <c r="P204" s="232" t="s">
        <v>1379</v>
      </c>
      <c r="R204" s="233"/>
    </row>
    <row r="205" spans="1:18" s="230" customFormat="1" ht="18">
      <c r="A205" s="229" t="s">
        <v>1332</v>
      </c>
      <c r="B205" s="229" t="s">
        <v>1332</v>
      </c>
      <c r="C205" s="229" t="s">
        <v>1332</v>
      </c>
      <c r="D205" s="229" t="s">
        <v>1332</v>
      </c>
      <c r="E205" s="229" t="s">
        <v>1332</v>
      </c>
      <c r="F205" s="229" t="s">
        <v>1332</v>
      </c>
      <c r="G205" s="229" t="s">
        <v>1332</v>
      </c>
      <c r="I205" s="230" t="s">
        <v>1365</v>
      </c>
      <c r="J205" s="231" t="s">
        <v>1328</v>
      </c>
      <c r="K205" s="230" t="s">
        <v>36</v>
      </c>
      <c r="M205" s="230" t="str">
        <f t="shared" si="0"/>
        <v>v3_040301V02</v>
      </c>
      <c r="N205" s="232" t="s">
        <v>1299</v>
      </c>
      <c r="P205" s="232" t="s">
        <v>1379</v>
      </c>
      <c r="R205" s="233"/>
    </row>
    <row r="206" spans="1:18" s="230" customFormat="1">
      <c r="A206" s="229" t="s">
        <v>1332</v>
      </c>
      <c r="B206" s="229" t="s">
        <v>1332</v>
      </c>
      <c r="C206" s="229" t="s">
        <v>1332</v>
      </c>
      <c r="D206" s="229" t="s">
        <v>1332</v>
      </c>
      <c r="E206" s="229" t="s">
        <v>1332</v>
      </c>
      <c r="F206" s="229" t="s">
        <v>1332</v>
      </c>
      <c r="G206" s="229" t="s">
        <v>1332</v>
      </c>
      <c r="I206" s="230" t="s">
        <v>298</v>
      </c>
      <c r="J206" s="232" t="s">
        <v>1257</v>
      </c>
      <c r="K206" s="230" t="s">
        <v>1377</v>
      </c>
      <c r="M206" s="230" t="str">
        <f t="shared" si="0"/>
        <v>v3_040301V02</v>
      </c>
      <c r="N206" s="232" t="s">
        <v>1299</v>
      </c>
      <c r="P206" s="232" t="s">
        <v>1379</v>
      </c>
      <c r="R206" s="233"/>
    </row>
    <row r="207" spans="1:18" s="230" customFormat="1" ht="18">
      <c r="A207" s="229" t="s">
        <v>1332</v>
      </c>
      <c r="B207" s="229" t="s">
        <v>1332</v>
      </c>
      <c r="C207" s="229" t="s">
        <v>1332</v>
      </c>
      <c r="D207" s="229" t="s">
        <v>1332</v>
      </c>
      <c r="E207" s="229" t="s">
        <v>1332</v>
      </c>
      <c r="F207" s="229" t="s">
        <v>1332</v>
      </c>
      <c r="G207" s="229" t="s">
        <v>1332</v>
      </c>
      <c r="I207" s="230" t="s">
        <v>1364</v>
      </c>
      <c r="J207" s="231" t="s">
        <v>1327</v>
      </c>
      <c r="K207" s="230" t="s">
        <v>36</v>
      </c>
      <c r="M207" s="230" t="str">
        <f t="shared" si="0"/>
        <v>v3_040301V02</v>
      </c>
      <c r="N207" s="232" t="s">
        <v>980</v>
      </c>
      <c r="P207" s="232" t="s">
        <v>1379</v>
      </c>
      <c r="R207" s="233"/>
    </row>
    <row r="208" spans="1:18" s="230" customFormat="1" ht="18">
      <c r="A208" s="229" t="s">
        <v>1332</v>
      </c>
      <c r="B208" s="229" t="s">
        <v>1332</v>
      </c>
      <c r="C208" s="229" t="s">
        <v>1332</v>
      </c>
      <c r="D208" s="229" t="s">
        <v>1332</v>
      </c>
      <c r="E208" s="229" t="s">
        <v>1332</v>
      </c>
      <c r="F208" s="229" t="s">
        <v>1332</v>
      </c>
      <c r="G208" s="229" t="s">
        <v>1332</v>
      </c>
      <c r="I208" s="230" t="s">
        <v>1365</v>
      </c>
      <c r="J208" s="231" t="s">
        <v>1328</v>
      </c>
      <c r="K208" s="230" t="s">
        <v>36</v>
      </c>
      <c r="M208" s="230" t="str">
        <f t="shared" si="0"/>
        <v>v3_040301V02</v>
      </c>
      <c r="N208" s="232" t="s">
        <v>980</v>
      </c>
      <c r="P208" s="232" t="s">
        <v>1379</v>
      </c>
      <c r="R208" s="233"/>
    </row>
    <row r="209" spans="1:18" s="230" customFormat="1" ht="18">
      <c r="A209" s="229" t="s">
        <v>1332</v>
      </c>
      <c r="B209" s="229" t="s">
        <v>1332</v>
      </c>
      <c r="C209" s="229" t="s">
        <v>1332</v>
      </c>
      <c r="D209" s="229" t="s">
        <v>1332</v>
      </c>
      <c r="E209" s="229" t="s">
        <v>1332</v>
      </c>
      <c r="F209" s="229" t="s">
        <v>1332</v>
      </c>
      <c r="G209" s="229" t="s">
        <v>1332</v>
      </c>
      <c r="I209" s="230" t="s">
        <v>1234</v>
      </c>
      <c r="J209" s="231" t="s">
        <v>1244</v>
      </c>
      <c r="K209" s="230" t="s">
        <v>1378</v>
      </c>
      <c r="M209" s="230" t="str">
        <f t="shared" si="0"/>
        <v>v3_040301V02</v>
      </c>
      <c r="N209" s="232" t="s">
        <v>980</v>
      </c>
      <c r="P209" s="232" t="s">
        <v>1379</v>
      </c>
      <c r="R209" s="233"/>
    </row>
    <row r="210" spans="1:18" s="230" customFormat="1" ht="18">
      <c r="A210" s="229" t="s">
        <v>1332</v>
      </c>
      <c r="B210" s="229" t="s">
        <v>1332</v>
      </c>
      <c r="C210" s="229" t="s">
        <v>1332</v>
      </c>
      <c r="D210" s="229" t="s">
        <v>1332</v>
      </c>
      <c r="E210" s="229" t="s">
        <v>1332</v>
      </c>
      <c r="F210" s="229" t="s">
        <v>1332</v>
      </c>
      <c r="G210" s="229" t="s">
        <v>1332</v>
      </c>
      <c r="I210" s="230" t="s">
        <v>653</v>
      </c>
      <c r="J210" s="236" t="s">
        <v>1246</v>
      </c>
      <c r="K210" s="230" t="s">
        <v>36</v>
      </c>
      <c r="M210" s="230" t="str">
        <f t="shared" si="0"/>
        <v>v3_040301V02</v>
      </c>
      <c r="N210" s="232" t="s">
        <v>980</v>
      </c>
      <c r="P210" s="232" t="s">
        <v>1379</v>
      </c>
      <c r="R210" s="233"/>
    </row>
    <row r="211" spans="1:18" s="230" customFormat="1" ht="18">
      <c r="A211" s="229" t="s">
        <v>1332</v>
      </c>
      <c r="B211" s="229" t="s">
        <v>1332</v>
      </c>
      <c r="C211" s="229" t="s">
        <v>1332</v>
      </c>
      <c r="D211" s="229" t="s">
        <v>1332</v>
      </c>
      <c r="E211" s="229" t="s">
        <v>1332</v>
      </c>
      <c r="F211" s="229" t="s">
        <v>1332</v>
      </c>
      <c r="G211" s="229" t="s">
        <v>1332</v>
      </c>
      <c r="I211" s="230" t="s">
        <v>1372</v>
      </c>
      <c r="J211" s="234" t="s">
        <v>1340</v>
      </c>
      <c r="K211" s="230" t="s">
        <v>267</v>
      </c>
      <c r="M211" s="230" t="str">
        <f t="shared" si="0"/>
        <v>v3_040301V02</v>
      </c>
      <c r="N211" s="232" t="s">
        <v>980</v>
      </c>
      <c r="P211" s="232" t="s">
        <v>1379</v>
      </c>
      <c r="R211" s="233"/>
    </row>
    <row r="212" spans="1:18" s="230" customFormat="1" ht="18">
      <c r="A212" s="229" t="s">
        <v>1332</v>
      </c>
      <c r="B212" s="229" t="s">
        <v>1332</v>
      </c>
      <c r="C212" s="229" t="s">
        <v>1332</v>
      </c>
      <c r="D212" s="229" t="s">
        <v>1332</v>
      </c>
      <c r="E212" s="229" t="s">
        <v>1332</v>
      </c>
      <c r="F212" s="229" t="s">
        <v>1332</v>
      </c>
      <c r="G212" s="229" t="s">
        <v>1332</v>
      </c>
      <c r="I212" s="230" t="s">
        <v>1367</v>
      </c>
      <c r="J212" s="231" t="s">
        <v>1334</v>
      </c>
      <c r="K212" s="230" t="s">
        <v>36</v>
      </c>
      <c r="M212" s="230" t="str">
        <f t="shared" si="0"/>
        <v>v3_040301V02</v>
      </c>
      <c r="N212" s="232" t="s">
        <v>956</v>
      </c>
      <c r="P212" s="232" t="s">
        <v>1379</v>
      </c>
      <c r="R212" s="233"/>
    </row>
    <row r="213" spans="1:18" s="230" customFormat="1" ht="18">
      <c r="A213" s="229" t="s">
        <v>1332</v>
      </c>
      <c r="B213" s="229" t="s">
        <v>1332</v>
      </c>
      <c r="C213" s="229" t="s">
        <v>1332</v>
      </c>
      <c r="D213" s="229" t="s">
        <v>1332</v>
      </c>
      <c r="E213" s="229" t="s">
        <v>1332</v>
      </c>
      <c r="F213" s="229" t="s">
        <v>1332</v>
      </c>
      <c r="G213" s="229" t="s">
        <v>1332</v>
      </c>
      <c r="I213" s="230" t="s">
        <v>1364</v>
      </c>
      <c r="J213" s="231" t="s">
        <v>1327</v>
      </c>
      <c r="K213" s="230" t="s">
        <v>36</v>
      </c>
      <c r="M213" s="230" t="str">
        <f t="shared" si="0"/>
        <v>v3_040301V02</v>
      </c>
      <c r="N213" s="232" t="s">
        <v>956</v>
      </c>
      <c r="P213" s="232" t="s">
        <v>1379</v>
      </c>
      <c r="R213" s="233"/>
    </row>
    <row r="214" spans="1:18" s="230" customFormat="1" ht="18">
      <c r="A214" s="229" t="s">
        <v>1332</v>
      </c>
      <c r="B214" s="229" t="s">
        <v>1332</v>
      </c>
      <c r="C214" s="229" t="s">
        <v>1332</v>
      </c>
      <c r="D214" s="229" t="s">
        <v>1332</v>
      </c>
      <c r="E214" s="229" t="s">
        <v>1332</v>
      </c>
      <c r="F214" s="229" t="s">
        <v>1332</v>
      </c>
      <c r="G214" s="229" t="s">
        <v>1332</v>
      </c>
      <c r="I214" s="230" t="s">
        <v>1365</v>
      </c>
      <c r="J214" s="231" t="s">
        <v>1328</v>
      </c>
      <c r="K214" s="230" t="s">
        <v>36</v>
      </c>
      <c r="M214" s="230" t="str">
        <f t="shared" si="0"/>
        <v>v3_040301V02</v>
      </c>
      <c r="N214" s="232" t="s">
        <v>956</v>
      </c>
      <c r="P214" s="232" t="s">
        <v>1379</v>
      </c>
      <c r="R214" s="233"/>
    </row>
    <row r="215" spans="1:18" s="230" customFormat="1" ht="18">
      <c r="A215" s="229" t="s">
        <v>1332</v>
      </c>
      <c r="B215" s="229" t="s">
        <v>1332</v>
      </c>
      <c r="C215" s="229" t="s">
        <v>1332</v>
      </c>
      <c r="D215" s="229" t="s">
        <v>1332</v>
      </c>
      <c r="E215" s="229" t="s">
        <v>1332</v>
      </c>
      <c r="F215" s="229" t="s">
        <v>1332</v>
      </c>
      <c r="G215" s="229" t="s">
        <v>1332</v>
      </c>
      <c r="I215" s="230" t="s">
        <v>298</v>
      </c>
      <c r="J215" s="231" t="s">
        <v>1257</v>
      </c>
      <c r="K215" s="230" t="s">
        <v>1377</v>
      </c>
      <c r="M215" s="230" t="str">
        <f t="shared" si="0"/>
        <v>v3_040301V02</v>
      </c>
      <c r="N215" s="232" t="s">
        <v>956</v>
      </c>
      <c r="P215" s="232" t="s">
        <v>1379</v>
      </c>
      <c r="R215" s="233"/>
    </row>
    <row r="216" spans="1:18" s="230" customFormat="1" ht="18">
      <c r="A216" s="229" t="s">
        <v>1332</v>
      </c>
      <c r="B216" s="229" t="s">
        <v>1332</v>
      </c>
      <c r="C216" s="229" t="s">
        <v>1332</v>
      </c>
      <c r="D216" s="229" t="s">
        <v>1332</v>
      </c>
      <c r="E216" s="229" t="s">
        <v>1332</v>
      </c>
      <c r="F216" s="229" t="s">
        <v>1332</v>
      </c>
      <c r="G216" s="229" t="s">
        <v>1332</v>
      </c>
      <c r="I216" s="230" t="s">
        <v>712</v>
      </c>
      <c r="J216" s="231" t="s">
        <v>1248</v>
      </c>
      <c r="K216" s="230" t="s">
        <v>36</v>
      </c>
      <c r="M216" s="230" t="str">
        <f t="shared" si="0"/>
        <v>v3_040301V02</v>
      </c>
      <c r="N216" s="232" t="s">
        <v>956</v>
      </c>
      <c r="P216" s="232" t="s">
        <v>1379</v>
      </c>
      <c r="R216" s="233"/>
    </row>
    <row r="217" spans="1:18" s="230" customFormat="1" ht="18">
      <c r="A217" s="229" t="s">
        <v>1332</v>
      </c>
      <c r="B217" s="229" t="s">
        <v>1332</v>
      </c>
      <c r="C217" s="229" t="s">
        <v>1332</v>
      </c>
      <c r="D217" s="229" t="s">
        <v>1332</v>
      </c>
      <c r="E217" s="229" t="s">
        <v>1332</v>
      </c>
      <c r="F217" s="229" t="s">
        <v>1332</v>
      </c>
      <c r="G217" s="229" t="s">
        <v>1332</v>
      </c>
      <c r="I217" s="230" t="s">
        <v>1234</v>
      </c>
      <c r="J217" s="234" t="s">
        <v>1244</v>
      </c>
      <c r="K217" s="230" t="s">
        <v>1378</v>
      </c>
      <c r="M217" s="230" t="str">
        <f t="shared" si="0"/>
        <v>v3_040301V02</v>
      </c>
      <c r="N217" s="232" t="s">
        <v>956</v>
      </c>
      <c r="P217" s="232" t="s">
        <v>1379</v>
      </c>
      <c r="R217" s="233"/>
    </row>
    <row r="218" spans="1:18" s="230" customFormat="1" ht="18">
      <c r="A218" s="229" t="s">
        <v>1332</v>
      </c>
      <c r="B218" s="229" t="s">
        <v>1332</v>
      </c>
      <c r="C218" s="229" t="s">
        <v>1332</v>
      </c>
      <c r="D218" s="229" t="s">
        <v>1332</v>
      </c>
      <c r="E218" s="229" t="s">
        <v>1332</v>
      </c>
      <c r="F218" s="229" t="s">
        <v>1332</v>
      </c>
      <c r="G218" s="229" t="s">
        <v>1332</v>
      </c>
      <c r="I218" s="230" t="s">
        <v>1364</v>
      </c>
      <c r="J218" s="231" t="s">
        <v>1327</v>
      </c>
      <c r="K218" s="230" t="s">
        <v>36</v>
      </c>
      <c r="M218" s="230" t="str">
        <f t="shared" si="0"/>
        <v>v3_040301V03</v>
      </c>
      <c r="N218" s="232" t="s">
        <v>1341</v>
      </c>
      <c r="P218" s="232" t="s">
        <v>1379</v>
      </c>
      <c r="R218" s="233"/>
    </row>
    <row r="219" spans="1:18" s="230" customFormat="1" ht="18">
      <c r="A219" s="229" t="s">
        <v>1332</v>
      </c>
      <c r="B219" s="229" t="s">
        <v>1332</v>
      </c>
      <c r="C219" s="229" t="s">
        <v>1332</v>
      </c>
      <c r="D219" s="229" t="s">
        <v>1332</v>
      </c>
      <c r="E219" s="229" t="s">
        <v>1332</v>
      </c>
      <c r="F219" s="229" t="s">
        <v>1332</v>
      </c>
      <c r="G219" s="229" t="s">
        <v>1332</v>
      </c>
      <c r="I219" s="230" t="s">
        <v>1365</v>
      </c>
      <c r="J219" s="231" t="s">
        <v>1328</v>
      </c>
      <c r="K219" s="230" t="s">
        <v>36</v>
      </c>
      <c r="M219" s="230" t="str">
        <f t="shared" si="0"/>
        <v>v3_040301V03</v>
      </c>
      <c r="N219" s="232" t="s">
        <v>1341</v>
      </c>
      <c r="P219" s="232" t="s">
        <v>1379</v>
      </c>
      <c r="R219" s="233"/>
    </row>
    <row r="220" spans="1:18" s="230" customFormat="1" ht="18">
      <c r="A220" s="229" t="s">
        <v>1332</v>
      </c>
      <c r="B220" s="229" t="s">
        <v>1332</v>
      </c>
      <c r="C220" s="229" t="s">
        <v>1332</v>
      </c>
      <c r="D220" s="229" t="s">
        <v>1332</v>
      </c>
      <c r="E220" s="229" t="s">
        <v>1332</v>
      </c>
      <c r="F220" s="229" t="s">
        <v>1332</v>
      </c>
      <c r="G220" s="229" t="s">
        <v>1332</v>
      </c>
      <c r="I220" s="230" t="s">
        <v>1373</v>
      </c>
      <c r="J220" s="231" t="s">
        <v>1342</v>
      </c>
      <c r="K220" s="230" t="s">
        <v>36</v>
      </c>
      <c r="M220" s="230" t="str">
        <f t="shared" si="0"/>
        <v>v3_040301V03</v>
      </c>
      <c r="N220" s="232" t="s">
        <v>1341</v>
      </c>
      <c r="P220" s="232" t="s">
        <v>1379</v>
      </c>
      <c r="R220" s="233"/>
    </row>
    <row r="221" spans="1:18" s="230" customFormat="1" ht="18">
      <c r="A221" s="229" t="s">
        <v>1332</v>
      </c>
      <c r="B221" s="229" t="s">
        <v>1332</v>
      </c>
      <c r="C221" s="229" t="s">
        <v>1332</v>
      </c>
      <c r="D221" s="229" t="s">
        <v>1332</v>
      </c>
      <c r="E221" s="229" t="s">
        <v>1332</v>
      </c>
      <c r="F221" s="229" t="s">
        <v>1332</v>
      </c>
      <c r="G221" s="229" t="s">
        <v>1332</v>
      </c>
      <c r="I221" s="230" t="s">
        <v>1368</v>
      </c>
      <c r="J221" s="231" t="s">
        <v>1335</v>
      </c>
      <c r="K221" s="230" t="s">
        <v>36</v>
      </c>
      <c r="M221" s="230" t="str">
        <f t="shared" si="0"/>
        <v>v3_040301V03</v>
      </c>
      <c r="N221" s="232" t="s">
        <v>1341</v>
      </c>
      <c r="P221" s="232" t="s">
        <v>1379</v>
      </c>
      <c r="R221" s="233"/>
    </row>
    <row r="222" spans="1:18" s="230" customFormat="1" ht="18">
      <c r="A222" s="229" t="s">
        <v>1332</v>
      </c>
      <c r="B222" s="229" t="s">
        <v>1332</v>
      </c>
      <c r="C222" s="229" t="s">
        <v>1332</v>
      </c>
      <c r="D222" s="229" t="s">
        <v>1332</v>
      </c>
      <c r="E222" s="229" t="s">
        <v>1332</v>
      </c>
      <c r="F222" s="229" t="s">
        <v>1332</v>
      </c>
      <c r="G222" s="229" t="s">
        <v>1332</v>
      </c>
      <c r="I222" s="230" t="s">
        <v>1369</v>
      </c>
      <c r="J222" s="231" t="s">
        <v>1336</v>
      </c>
      <c r="K222" s="230" t="s">
        <v>36</v>
      </c>
      <c r="M222" s="230" t="str">
        <f t="shared" si="0"/>
        <v>v3_040301V03</v>
      </c>
      <c r="N222" s="232" t="s">
        <v>1341</v>
      </c>
      <c r="P222" s="232" t="s">
        <v>1379</v>
      </c>
      <c r="R222" s="233"/>
    </row>
    <row r="223" spans="1:18" s="230" customFormat="1" ht="18">
      <c r="A223" s="229" t="s">
        <v>1332</v>
      </c>
      <c r="B223" s="229" t="s">
        <v>1332</v>
      </c>
      <c r="C223" s="229" t="s">
        <v>1332</v>
      </c>
      <c r="D223" s="229" t="s">
        <v>1332</v>
      </c>
      <c r="E223" s="229" t="s">
        <v>1332</v>
      </c>
      <c r="F223" s="229" t="s">
        <v>1332</v>
      </c>
      <c r="G223" s="229" t="s">
        <v>1332</v>
      </c>
      <c r="I223" s="230" t="s">
        <v>465</v>
      </c>
      <c r="J223" s="234" t="s">
        <v>1337</v>
      </c>
      <c r="K223" s="230" t="s">
        <v>466</v>
      </c>
      <c r="M223" s="230" t="str">
        <f t="shared" si="0"/>
        <v>v3_040301V03</v>
      </c>
      <c r="N223" s="232" t="s">
        <v>1341</v>
      </c>
      <c r="P223" s="232" t="s">
        <v>1379</v>
      </c>
      <c r="R223" s="233"/>
    </row>
    <row r="224" spans="1:18" s="230" customFormat="1" ht="18">
      <c r="A224" s="229" t="s">
        <v>1332</v>
      </c>
      <c r="B224" s="229" t="s">
        <v>1332</v>
      </c>
      <c r="C224" s="229" t="s">
        <v>1332</v>
      </c>
      <c r="D224" s="229" t="s">
        <v>1332</v>
      </c>
      <c r="E224" s="229" t="s">
        <v>1332</v>
      </c>
      <c r="F224" s="229" t="s">
        <v>1332</v>
      </c>
      <c r="G224" s="229" t="s">
        <v>1332</v>
      </c>
      <c r="I224" s="230" t="s">
        <v>1364</v>
      </c>
      <c r="J224" s="231" t="s">
        <v>1327</v>
      </c>
      <c r="K224" s="230" t="s">
        <v>36</v>
      </c>
      <c r="M224" s="230" t="str">
        <f t="shared" si="0"/>
        <v>v3_040301V03</v>
      </c>
      <c r="N224" s="232" t="s">
        <v>1110</v>
      </c>
      <c r="P224" s="232" t="s">
        <v>1379</v>
      </c>
      <c r="R224" s="233"/>
    </row>
    <row r="225" spans="1:18" s="230" customFormat="1" ht="18">
      <c r="A225" s="229" t="s">
        <v>1332</v>
      </c>
      <c r="B225" s="229" t="s">
        <v>1332</v>
      </c>
      <c r="C225" s="229" t="s">
        <v>1332</v>
      </c>
      <c r="D225" s="229" t="s">
        <v>1332</v>
      </c>
      <c r="E225" s="229" t="s">
        <v>1332</v>
      </c>
      <c r="F225" s="229" t="s">
        <v>1332</v>
      </c>
      <c r="G225" s="229" t="s">
        <v>1332</v>
      </c>
      <c r="I225" s="230" t="s">
        <v>1365</v>
      </c>
      <c r="J225" s="231" t="s">
        <v>1328</v>
      </c>
      <c r="K225" s="230" t="s">
        <v>36</v>
      </c>
      <c r="M225" s="230" t="str">
        <f t="shared" si="0"/>
        <v>v3_040301V03</v>
      </c>
      <c r="N225" s="232" t="s">
        <v>1110</v>
      </c>
      <c r="P225" s="232" t="s">
        <v>1379</v>
      </c>
      <c r="R225" s="233"/>
    </row>
    <row r="226" spans="1:18" s="230" customFormat="1" ht="18">
      <c r="A226" s="229" t="s">
        <v>1332</v>
      </c>
      <c r="B226" s="229" t="s">
        <v>1332</v>
      </c>
      <c r="C226" s="229" t="s">
        <v>1332</v>
      </c>
      <c r="D226" s="229" t="s">
        <v>1332</v>
      </c>
      <c r="E226" s="229" t="s">
        <v>1332</v>
      </c>
      <c r="F226" s="229" t="s">
        <v>1332</v>
      </c>
      <c r="G226" s="229" t="s">
        <v>1332</v>
      </c>
      <c r="I226" s="230" t="s">
        <v>1372</v>
      </c>
      <c r="J226" s="234" t="s">
        <v>1340</v>
      </c>
      <c r="K226" s="230" t="s">
        <v>267</v>
      </c>
      <c r="M226" s="230" t="str">
        <f t="shared" si="0"/>
        <v>v3_040301V03</v>
      </c>
      <c r="N226" s="232" t="s">
        <v>1110</v>
      </c>
      <c r="P226" s="232" t="s">
        <v>1379</v>
      </c>
      <c r="R226" s="233"/>
    </row>
    <row r="227" spans="1:18" s="230" customFormat="1" ht="18">
      <c r="A227" s="229" t="s">
        <v>1332</v>
      </c>
      <c r="B227" s="229" t="s">
        <v>1332</v>
      </c>
      <c r="C227" s="229" t="s">
        <v>1332</v>
      </c>
      <c r="D227" s="229" t="s">
        <v>1332</v>
      </c>
      <c r="E227" s="229" t="s">
        <v>1332</v>
      </c>
      <c r="F227" s="229" t="s">
        <v>1332</v>
      </c>
      <c r="G227" s="229" t="s">
        <v>1332</v>
      </c>
      <c r="I227" s="230" t="s">
        <v>761</v>
      </c>
      <c r="J227" s="231" t="s">
        <v>1343</v>
      </c>
      <c r="K227" s="230" t="s">
        <v>466</v>
      </c>
      <c r="M227" s="230" t="str">
        <f t="shared" si="0"/>
        <v>v3_040301V03</v>
      </c>
      <c r="N227" s="232" t="s">
        <v>1110</v>
      </c>
      <c r="P227" s="232" t="s">
        <v>1379</v>
      </c>
      <c r="R227" s="233"/>
    </row>
    <row r="228" spans="1:18" s="230" customFormat="1" ht="18">
      <c r="A228" s="229" t="s">
        <v>1332</v>
      </c>
      <c r="B228" s="229" t="s">
        <v>1332</v>
      </c>
      <c r="C228" s="229" t="s">
        <v>1332</v>
      </c>
      <c r="D228" s="229" t="s">
        <v>1332</v>
      </c>
      <c r="E228" s="229" t="s">
        <v>1332</v>
      </c>
      <c r="F228" s="229" t="s">
        <v>1332</v>
      </c>
      <c r="G228" s="229" t="s">
        <v>1332</v>
      </c>
      <c r="I228" s="230" t="s">
        <v>1364</v>
      </c>
      <c r="J228" s="231" t="s">
        <v>1327</v>
      </c>
      <c r="K228" s="230" t="s">
        <v>36</v>
      </c>
      <c r="M228" s="230" t="str">
        <f t="shared" si="0"/>
        <v>v3_040301V03</v>
      </c>
      <c r="N228" s="232" t="s">
        <v>833</v>
      </c>
      <c r="P228" s="232" t="s">
        <v>1379</v>
      </c>
      <c r="R228" s="233"/>
    </row>
    <row r="229" spans="1:18" s="230" customFormat="1" ht="18">
      <c r="A229" s="229" t="s">
        <v>1332</v>
      </c>
      <c r="B229" s="229" t="s">
        <v>1332</v>
      </c>
      <c r="C229" s="229" t="s">
        <v>1332</v>
      </c>
      <c r="D229" s="229" t="s">
        <v>1332</v>
      </c>
      <c r="E229" s="229" t="s">
        <v>1332</v>
      </c>
      <c r="F229" s="229" t="s">
        <v>1332</v>
      </c>
      <c r="G229" s="229" t="s">
        <v>1332</v>
      </c>
      <c r="I229" s="230" t="s">
        <v>1365</v>
      </c>
      <c r="J229" s="231" t="s">
        <v>1328</v>
      </c>
      <c r="K229" s="230" t="s">
        <v>36</v>
      </c>
      <c r="M229" s="230" t="str">
        <f t="shared" si="0"/>
        <v>v3_040301V03</v>
      </c>
      <c r="N229" s="232" t="s">
        <v>833</v>
      </c>
      <c r="P229" s="232" t="s">
        <v>1379</v>
      </c>
      <c r="R229" s="233"/>
    </row>
    <row r="230" spans="1:18" s="230" customFormat="1" ht="18">
      <c r="A230" s="229" t="s">
        <v>1332</v>
      </c>
      <c r="B230" s="229" t="s">
        <v>1332</v>
      </c>
      <c r="C230" s="229" t="s">
        <v>1332</v>
      </c>
      <c r="D230" s="229" t="s">
        <v>1332</v>
      </c>
      <c r="E230" s="229" t="s">
        <v>1332</v>
      </c>
      <c r="F230" s="229" t="s">
        <v>1332</v>
      </c>
      <c r="G230" s="229" t="s">
        <v>1332</v>
      </c>
      <c r="I230" s="230" t="s">
        <v>1372</v>
      </c>
      <c r="J230" s="234" t="s">
        <v>1340</v>
      </c>
      <c r="K230" s="230" t="s">
        <v>267</v>
      </c>
      <c r="M230" s="230" t="str">
        <f t="shared" si="0"/>
        <v>v3_040301V03</v>
      </c>
      <c r="N230" s="232" t="s">
        <v>833</v>
      </c>
      <c r="P230" s="232" t="s">
        <v>1379</v>
      </c>
      <c r="R230" s="233"/>
    </row>
    <row r="231" spans="1:18" s="230" customFormat="1" ht="18">
      <c r="A231" s="229" t="s">
        <v>1332</v>
      </c>
      <c r="B231" s="229" t="s">
        <v>1332</v>
      </c>
      <c r="C231" s="229" t="s">
        <v>1332</v>
      </c>
      <c r="D231" s="229" t="s">
        <v>1332</v>
      </c>
      <c r="E231" s="229" t="s">
        <v>1332</v>
      </c>
      <c r="F231" s="229" t="s">
        <v>1332</v>
      </c>
      <c r="G231" s="229" t="s">
        <v>1332</v>
      </c>
      <c r="I231" s="230" t="s">
        <v>761</v>
      </c>
      <c r="J231" s="236" t="s">
        <v>1343</v>
      </c>
      <c r="K231" s="230" t="s">
        <v>466</v>
      </c>
      <c r="M231" s="230" t="str">
        <f t="shared" si="0"/>
        <v>v3_040301V03</v>
      </c>
      <c r="N231" s="232" t="s">
        <v>833</v>
      </c>
      <c r="P231" s="232" t="s">
        <v>1379</v>
      </c>
      <c r="R231" s="233"/>
    </row>
    <row r="232" spans="1:18" s="230" customFormat="1" ht="18">
      <c r="A232" s="229" t="s">
        <v>1332</v>
      </c>
      <c r="B232" s="229" t="s">
        <v>1332</v>
      </c>
      <c r="C232" s="229" t="s">
        <v>1332</v>
      </c>
      <c r="D232" s="229" t="s">
        <v>1332</v>
      </c>
      <c r="E232" s="229" t="s">
        <v>1332</v>
      </c>
      <c r="F232" s="229" t="s">
        <v>1332</v>
      </c>
      <c r="G232" s="229" t="s">
        <v>1332</v>
      </c>
      <c r="I232" s="230" t="s">
        <v>1367</v>
      </c>
      <c r="J232" s="231" t="s">
        <v>1334</v>
      </c>
      <c r="K232" s="230" t="s">
        <v>36</v>
      </c>
      <c r="M232" s="230" t="str">
        <f t="shared" si="0"/>
        <v>v3_040301V04</v>
      </c>
      <c r="N232" s="232" t="s">
        <v>800</v>
      </c>
      <c r="P232" s="232" t="s">
        <v>1379</v>
      </c>
      <c r="R232" s="233"/>
    </row>
    <row r="233" spans="1:18" s="230" customFormat="1" ht="18">
      <c r="A233" s="229" t="s">
        <v>1332</v>
      </c>
      <c r="B233" s="229" t="s">
        <v>1332</v>
      </c>
      <c r="C233" s="229" t="s">
        <v>1332</v>
      </c>
      <c r="D233" s="229" t="s">
        <v>1332</v>
      </c>
      <c r="E233" s="229" t="s">
        <v>1332</v>
      </c>
      <c r="F233" s="229" t="s">
        <v>1332</v>
      </c>
      <c r="G233" s="229" t="s">
        <v>1332</v>
      </c>
      <c r="I233" s="230" t="s">
        <v>1364</v>
      </c>
      <c r="J233" s="231" t="s">
        <v>1327</v>
      </c>
      <c r="K233" s="230" t="s">
        <v>36</v>
      </c>
      <c r="M233" s="230" t="str">
        <f t="shared" si="0"/>
        <v>v3_040301V04</v>
      </c>
      <c r="N233" s="232" t="s">
        <v>800</v>
      </c>
      <c r="P233" s="232" t="s">
        <v>1379</v>
      </c>
      <c r="R233" s="233"/>
    </row>
    <row r="234" spans="1:18" s="230" customFormat="1" ht="18">
      <c r="A234" s="229" t="s">
        <v>1332</v>
      </c>
      <c r="B234" s="229" t="s">
        <v>1332</v>
      </c>
      <c r="C234" s="229" t="s">
        <v>1332</v>
      </c>
      <c r="D234" s="229" t="s">
        <v>1332</v>
      </c>
      <c r="E234" s="229" t="s">
        <v>1332</v>
      </c>
      <c r="F234" s="229" t="s">
        <v>1332</v>
      </c>
      <c r="G234" s="229" t="s">
        <v>1332</v>
      </c>
      <c r="I234" s="230" t="s">
        <v>1365</v>
      </c>
      <c r="J234" s="231" t="s">
        <v>1328</v>
      </c>
      <c r="K234" s="230" t="s">
        <v>36</v>
      </c>
      <c r="M234" s="230" t="str">
        <f t="shared" si="0"/>
        <v>v3_040301V04</v>
      </c>
      <c r="N234" s="232" t="s">
        <v>800</v>
      </c>
      <c r="P234" s="232" t="s">
        <v>1379</v>
      </c>
      <c r="R234" s="233"/>
    </row>
    <row r="235" spans="1:18" s="230" customFormat="1" ht="18">
      <c r="A235" s="229" t="s">
        <v>1332</v>
      </c>
      <c r="B235" s="229" t="s">
        <v>1332</v>
      </c>
      <c r="C235" s="229" t="s">
        <v>1332</v>
      </c>
      <c r="D235" s="229" t="s">
        <v>1332</v>
      </c>
      <c r="E235" s="229" t="s">
        <v>1332</v>
      </c>
      <c r="F235" s="229" t="s">
        <v>1332</v>
      </c>
      <c r="G235" s="229" t="s">
        <v>1332</v>
      </c>
      <c r="I235" s="230" t="s">
        <v>1373</v>
      </c>
      <c r="J235" s="231" t="s">
        <v>1342</v>
      </c>
      <c r="K235" s="230" t="s">
        <v>36</v>
      </c>
      <c r="M235" s="230" t="str">
        <f t="shared" si="0"/>
        <v>v3_040301V04</v>
      </c>
      <c r="N235" s="232" t="s">
        <v>800</v>
      </c>
      <c r="P235" s="232" t="s">
        <v>1379</v>
      </c>
      <c r="R235" s="233"/>
    </row>
    <row r="236" spans="1:18" s="230" customFormat="1" ht="18">
      <c r="A236" s="229" t="s">
        <v>1332</v>
      </c>
      <c r="B236" s="229" t="s">
        <v>1332</v>
      </c>
      <c r="C236" s="229" t="s">
        <v>1332</v>
      </c>
      <c r="D236" s="229" t="s">
        <v>1332</v>
      </c>
      <c r="E236" s="229" t="s">
        <v>1332</v>
      </c>
      <c r="F236" s="229" t="s">
        <v>1332</v>
      </c>
      <c r="G236" s="229" t="s">
        <v>1332</v>
      </c>
      <c r="I236" s="230" t="s">
        <v>1368</v>
      </c>
      <c r="J236" s="231" t="s">
        <v>1335</v>
      </c>
      <c r="K236" s="230" t="s">
        <v>36</v>
      </c>
      <c r="M236" s="230" t="str">
        <f t="shared" si="0"/>
        <v>v3_040301V04</v>
      </c>
      <c r="N236" s="232" t="s">
        <v>800</v>
      </c>
      <c r="P236" s="232" t="s">
        <v>1379</v>
      </c>
      <c r="R236" s="233"/>
    </row>
    <row r="237" spans="1:18" s="230" customFormat="1" ht="18">
      <c r="A237" s="229" t="s">
        <v>1332</v>
      </c>
      <c r="B237" s="229" t="s">
        <v>1332</v>
      </c>
      <c r="C237" s="229" t="s">
        <v>1332</v>
      </c>
      <c r="D237" s="229" t="s">
        <v>1332</v>
      </c>
      <c r="E237" s="229" t="s">
        <v>1332</v>
      </c>
      <c r="F237" s="229" t="s">
        <v>1332</v>
      </c>
      <c r="G237" s="229" t="s">
        <v>1332</v>
      </c>
      <c r="I237" s="230" t="s">
        <v>298</v>
      </c>
      <c r="J237" s="231" t="s">
        <v>1257</v>
      </c>
      <c r="K237" s="230" t="s">
        <v>1377</v>
      </c>
      <c r="M237" s="230" t="str">
        <f t="shared" si="0"/>
        <v>v3_040301V04</v>
      </c>
      <c r="N237" s="232" t="s">
        <v>800</v>
      </c>
      <c r="P237" s="232" t="s">
        <v>1379</v>
      </c>
      <c r="R237" s="233"/>
    </row>
    <row r="238" spans="1:18" s="230" customFormat="1" ht="18">
      <c r="A238" s="229" t="s">
        <v>1332</v>
      </c>
      <c r="B238" s="229" t="s">
        <v>1332</v>
      </c>
      <c r="C238" s="229" t="s">
        <v>1332</v>
      </c>
      <c r="D238" s="229" t="s">
        <v>1332</v>
      </c>
      <c r="E238" s="229" t="s">
        <v>1332</v>
      </c>
      <c r="F238" s="229" t="s">
        <v>1332</v>
      </c>
      <c r="G238" s="229" t="s">
        <v>1332</v>
      </c>
      <c r="I238" s="230" t="s">
        <v>1234</v>
      </c>
      <c r="J238" s="231" t="s">
        <v>1244</v>
      </c>
      <c r="K238" s="230" t="s">
        <v>1378</v>
      </c>
      <c r="M238" s="230" t="str">
        <f t="shared" si="0"/>
        <v>v3_040301V04</v>
      </c>
      <c r="N238" s="232" t="s">
        <v>800</v>
      </c>
      <c r="P238" s="232" t="s">
        <v>1379</v>
      </c>
      <c r="R238" s="233"/>
    </row>
    <row r="239" spans="1:18" s="230" customFormat="1" ht="18">
      <c r="A239" s="229" t="s">
        <v>1332</v>
      </c>
      <c r="B239" s="229" t="s">
        <v>1332</v>
      </c>
      <c r="C239" s="229" t="s">
        <v>1332</v>
      </c>
      <c r="D239" s="229" t="s">
        <v>1332</v>
      </c>
      <c r="E239" s="229" t="s">
        <v>1332</v>
      </c>
      <c r="F239" s="229" t="s">
        <v>1332</v>
      </c>
      <c r="G239" s="229" t="s">
        <v>1332</v>
      </c>
      <c r="I239" s="230" t="s">
        <v>1370</v>
      </c>
      <c r="J239" s="231" t="s">
        <v>1338</v>
      </c>
      <c r="K239" s="230" t="s">
        <v>1221</v>
      </c>
      <c r="M239" s="230" t="str">
        <f t="shared" si="0"/>
        <v>v3_040301V04</v>
      </c>
      <c r="N239" s="232" t="s">
        <v>800</v>
      </c>
      <c r="P239" s="232" t="s">
        <v>1379</v>
      </c>
      <c r="R239" s="233"/>
    </row>
    <row r="240" spans="1:18" s="230" customFormat="1" ht="18">
      <c r="A240" s="229" t="s">
        <v>1332</v>
      </c>
      <c r="B240" s="229" t="s">
        <v>1332</v>
      </c>
      <c r="C240" s="229" t="s">
        <v>1332</v>
      </c>
      <c r="D240" s="229" t="s">
        <v>1332</v>
      </c>
      <c r="E240" s="229" t="s">
        <v>1332</v>
      </c>
      <c r="F240" s="229" t="s">
        <v>1332</v>
      </c>
      <c r="G240" s="229" t="s">
        <v>1332</v>
      </c>
      <c r="I240" s="230" t="s">
        <v>1367</v>
      </c>
      <c r="J240" s="231" t="s">
        <v>1334</v>
      </c>
      <c r="K240" s="230" t="s">
        <v>36</v>
      </c>
      <c r="M240" s="230" t="str">
        <f t="shared" si="0"/>
        <v>v3_040301V04</v>
      </c>
      <c r="N240" s="232" t="s">
        <v>1098</v>
      </c>
      <c r="P240" s="232" t="s">
        <v>1379</v>
      </c>
      <c r="R240" s="233"/>
    </row>
    <row r="241" spans="1:18" s="230" customFormat="1" ht="18">
      <c r="A241" s="229" t="s">
        <v>1332</v>
      </c>
      <c r="B241" s="229" t="s">
        <v>1332</v>
      </c>
      <c r="C241" s="229" t="s">
        <v>1332</v>
      </c>
      <c r="D241" s="229" t="s">
        <v>1332</v>
      </c>
      <c r="E241" s="229" t="s">
        <v>1332</v>
      </c>
      <c r="F241" s="229" t="s">
        <v>1332</v>
      </c>
      <c r="G241" s="229" t="s">
        <v>1332</v>
      </c>
      <c r="I241" s="230" t="s">
        <v>35</v>
      </c>
      <c r="J241" s="231" t="s">
        <v>1247</v>
      </c>
      <c r="K241" s="230" t="s">
        <v>1377</v>
      </c>
      <c r="M241" s="230" t="str">
        <f t="shared" si="0"/>
        <v>v3_040301V04</v>
      </c>
      <c r="N241" s="232" t="s">
        <v>1098</v>
      </c>
      <c r="P241" s="232" t="s">
        <v>1379</v>
      </c>
      <c r="R241" s="233"/>
    </row>
    <row r="242" spans="1:18" s="230" customFormat="1" ht="18">
      <c r="A242" s="229" t="s">
        <v>1332</v>
      </c>
      <c r="B242" s="229" t="s">
        <v>1332</v>
      </c>
      <c r="C242" s="229" t="s">
        <v>1332</v>
      </c>
      <c r="D242" s="229" t="s">
        <v>1332</v>
      </c>
      <c r="E242" s="229" t="s">
        <v>1332</v>
      </c>
      <c r="F242" s="229" t="s">
        <v>1332</v>
      </c>
      <c r="G242" s="229" t="s">
        <v>1332</v>
      </c>
      <c r="I242" s="230" t="s">
        <v>1364</v>
      </c>
      <c r="J242" s="231" t="s">
        <v>1327</v>
      </c>
      <c r="K242" s="230" t="s">
        <v>36</v>
      </c>
      <c r="M242" s="230" t="str">
        <f t="shared" si="0"/>
        <v>v3_040301V04</v>
      </c>
      <c r="N242" s="232" t="s">
        <v>1098</v>
      </c>
      <c r="P242" s="232" t="s">
        <v>1379</v>
      </c>
      <c r="R242" s="233"/>
    </row>
    <row r="243" spans="1:18" s="230" customFormat="1" ht="18">
      <c r="A243" s="229" t="s">
        <v>1332</v>
      </c>
      <c r="B243" s="229" t="s">
        <v>1332</v>
      </c>
      <c r="C243" s="229" t="s">
        <v>1332</v>
      </c>
      <c r="D243" s="229" t="s">
        <v>1332</v>
      </c>
      <c r="E243" s="229" t="s">
        <v>1332</v>
      </c>
      <c r="F243" s="229" t="s">
        <v>1332</v>
      </c>
      <c r="G243" s="229" t="s">
        <v>1332</v>
      </c>
      <c r="I243" s="230" t="s">
        <v>1364</v>
      </c>
      <c r="J243" s="231" t="s">
        <v>1327</v>
      </c>
      <c r="K243" s="230" t="s">
        <v>36</v>
      </c>
      <c r="M243" s="230" t="str">
        <f t="shared" si="0"/>
        <v>v3_040301V04</v>
      </c>
      <c r="N243" s="232" t="s">
        <v>1098</v>
      </c>
      <c r="P243" s="232" t="s">
        <v>1379</v>
      </c>
      <c r="R243" s="233"/>
    </row>
    <row r="244" spans="1:18" s="230" customFormat="1" ht="18">
      <c r="A244" s="229" t="s">
        <v>1332</v>
      </c>
      <c r="B244" s="229" t="s">
        <v>1332</v>
      </c>
      <c r="C244" s="229" t="s">
        <v>1332</v>
      </c>
      <c r="D244" s="229" t="s">
        <v>1332</v>
      </c>
      <c r="E244" s="229" t="s">
        <v>1332</v>
      </c>
      <c r="F244" s="229" t="s">
        <v>1332</v>
      </c>
      <c r="G244" s="229" t="s">
        <v>1332</v>
      </c>
      <c r="I244" s="230" t="s">
        <v>1365</v>
      </c>
      <c r="J244" s="231" t="s">
        <v>1328</v>
      </c>
      <c r="K244" s="230" t="s">
        <v>36</v>
      </c>
      <c r="M244" s="230" t="str">
        <f t="shared" si="0"/>
        <v>v3_040301V04</v>
      </c>
      <c r="N244" s="232" t="s">
        <v>1098</v>
      </c>
      <c r="P244" s="232" t="s">
        <v>1379</v>
      </c>
      <c r="R244" s="233"/>
    </row>
    <row r="245" spans="1:18" s="230" customFormat="1" ht="18">
      <c r="A245" s="229" t="s">
        <v>1332</v>
      </c>
      <c r="B245" s="229" t="s">
        <v>1332</v>
      </c>
      <c r="C245" s="229" t="s">
        <v>1332</v>
      </c>
      <c r="D245" s="229" t="s">
        <v>1332</v>
      </c>
      <c r="E245" s="229" t="s">
        <v>1332</v>
      </c>
      <c r="F245" s="229" t="s">
        <v>1332</v>
      </c>
      <c r="G245" s="229" t="s">
        <v>1332</v>
      </c>
      <c r="I245" s="230" t="s">
        <v>1365</v>
      </c>
      <c r="J245" s="231" t="s">
        <v>1328</v>
      </c>
      <c r="K245" s="230" t="s">
        <v>36</v>
      </c>
      <c r="M245" s="230" t="str">
        <f t="shared" si="0"/>
        <v>v3_040301V04</v>
      </c>
      <c r="N245" s="232" t="s">
        <v>1098</v>
      </c>
      <c r="P245" s="232" t="s">
        <v>1379</v>
      </c>
      <c r="R245" s="233"/>
    </row>
    <row r="246" spans="1:18" s="230" customFormat="1" ht="18">
      <c r="A246" s="229" t="s">
        <v>1332</v>
      </c>
      <c r="B246" s="229" t="s">
        <v>1332</v>
      </c>
      <c r="C246" s="229" t="s">
        <v>1332</v>
      </c>
      <c r="D246" s="229" t="s">
        <v>1332</v>
      </c>
      <c r="E246" s="229" t="s">
        <v>1332</v>
      </c>
      <c r="F246" s="229" t="s">
        <v>1332</v>
      </c>
      <c r="G246" s="229" t="s">
        <v>1332</v>
      </c>
      <c r="I246" s="230" t="s">
        <v>1368</v>
      </c>
      <c r="J246" s="231" t="s">
        <v>1335</v>
      </c>
      <c r="K246" s="230" t="s">
        <v>36</v>
      </c>
      <c r="M246" s="230" t="str">
        <f t="shared" si="0"/>
        <v>v3_040301V04</v>
      </c>
      <c r="N246" s="232" t="s">
        <v>1098</v>
      </c>
      <c r="P246" s="232" t="s">
        <v>1379</v>
      </c>
      <c r="R246" s="233"/>
    </row>
    <row r="247" spans="1:18" s="230" customFormat="1" ht="18">
      <c r="A247" s="229" t="s">
        <v>1332</v>
      </c>
      <c r="B247" s="229" t="s">
        <v>1332</v>
      </c>
      <c r="C247" s="229" t="s">
        <v>1332</v>
      </c>
      <c r="D247" s="229" t="s">
        <v>1332</v>
      </c>
      <c r="E247" s="229" t="s">
        <v>1332</v>
      </c>
      <c r="F247" s="229" t="s">
        <v>1332</v>
      </c>
      <c r="G247" s="229" t="s">
        <v>1332</v>
      </c>
      <c r="I247" s="230" t="s">
        <v>266</v>
      </c>
      <c r="J247" s="234" t="s">
        <v>1254</v>
      </c>
      <c r="K247" s="230" t="s">
        <v>267</v>
      </c>
      <c r="M247" s="230" t="str">
        <f t="shared" si="0"/>
        <v>v3_040301V04</v>
      </c>
      <c r="N247" s="232" t="s">
        <v>1098</v>
      </c>
      <c r="P247" s="232" t="s">
        <v>1379</v>
      </c>
      <c r="R247" s="233"/>
    </row>
    <row r="248" spans="1:18" s="230" customFormat="1" ht="18">
      <c r="A248" s="229" t="s">
        <v>1332</v>
      </c>
      <c r="B248" s="229" t="s">
        <v>1332</v>
      </c>
      <c r="C248" s="229" t="s">
        <v>1332</v>
      </c>
      <c r="D248" s="229" t="s">
        <v>1332</v>
      </c>
      <c r="E248" s="229" t="s">
        <v>1332</v>
      </c>
      <c r="F248" s="229" t="s">
        <v>1332</v>
      </c>
      <c r="G248" s="229" t="s">
        <v>1332</v>
      </c>
      <c r="I248" s="230" t="s">
        <v>266</v>
      </c>
      <c r="J248" s="234" t="s">
        <v>1254</v>
      </c>
      <c r="K248" s="230" t="s">
        <v>267</v>
      </c>
      <c r="M248" s="230" t="str">
        <f t="shared" ref="M248:M278" si="1">LEFT(N248,12)</f>
        <v>v3_040301V04</v>
      </c>
      <c r="N248" s="232" t="s">
        <v>1098</v>
      </c>
      <c r="P248" s="232" t="s">
        <v>1379</v>
      </c>
      <c r="R248" s="233"/>
    </row>
    <row r="249" spans="1:18" s="230" customFormat="1" ht="18">
      <c r="A249" s="229" t="s">
        <v>1332</v>
      </c>
      <c r="B249" s="229" t="s">
        <v>1332</v>
      </c>
      <c r="C249" s="229" t="s">
        <v>1332</v>
      </c>
      <c r="D249" s="229" t="s">
        <v>1332</v>
      </c>
      <c r="E249" s="229" t="s">
        <v>1332</v>
      </c>
      <c r="F249" s="229" t="s">
        <v>1332</v>
      </c>
      <c r="G249" s="229" t="s">
        <v>1332</v>
      </c>
      <c r="I249" s="230" t="s">
        <v>298</v>
      </c>
      <c r="J249" s="231" t="s">
        <v>1257</v>
      </c>
      <c r="K249" s="230" t="s">
        <v>1377</v>
      </c>
      <c r="M249" s="230" t="str">
        <f t="shared" si="1"/>
        <v>v3_040301V04</v>
      </c>
      <c r="N249" s="232" t="s">
        <v>1098</v>
      </c>
      <c r="P249" s="232" t="s">
        <v>1379</v>
      </c>
      <c r="R249" s="233"/>
    </row>
    <row r="250" spans="1:18" s="230" customFormat="1" ht="18">
      <c r="A250" s="229" t="s">
        <v>1332</v>
      </c>
      <c r="B250" s="229" t="s">
        <v>1332</v>
      </c>
      <c r="C250" s="229" t="s">
        <v>1332</v>
      </c>
      <c r="D250" s="229" t="s">
        <v>1332</v>
      </c>
      <c r="E250" s="229" t="s">
        <v>1332</v>
      </c>
      <c r="F250" s="229" t="s">
        <v>1332</v>
      </c>
      <c r="G250" s="229" t="s">
        <v>1332</v>
      </c>
      <c r="I250" s="230" t="s">
        <v>298</v>
      </c>
      <c r="J250" s="231" t="s">
        <v>1257</v>
      </c>
      <c r="K250" s="230" t="s">
        <v>1377</v>
      </c>
      <c r="M250" s="230" t="str">
        <f t="shared" si="1"/>
        <v>v3_040301V04</v>
      </c>
      <c r="N250" s="232" t="s">
        <v>1098</v>
      </c>
      <c r="P250" s="232" t="s">
        <v>1379</v>
      </c>
      <c r="R250" s="233"/>
    </row>
    <row r="251" spans="1:18" s="230" customFormat="1" ht="18">
      <c r="A251" s="229" t="s">
        <v>1332</v>
      </c>
      <c r="B251" s="229" t="s">
        <v>1332</v>
      </c>
      <c r="C251" s="229" t="s">
        <v>1332</v>
      </c>
      <c r="D251" s="229" t="s">
        <v>1332</v>
      </c>
      <c r="E251" s="229" t="s">
        <v>1332</v>
      </c>
      <c r="F251" s="229" t="s">
        <v>1332</v>
      </c>
      <c r="G251" s="229" t="s">
        <v>1332</v>
      </c>
      <c r="I251" s="230" t="s">
        <v>1370</v>
      </c>
      <c r="J251" s="231" t="s">
        <v>1338</v>
      </c>
      <c r="K251" s="230" t="s">
        <v>1221</v>
      </c>
      <c r="M251" s="230" t="str">
        <f t="shared" si="1"/>
        <v>v3_040301V04</v>
      </c>
      <c r="N251" s="232" t="s">
        <v>1098</v>
      </c>
      <c r="P251" s="232" t="s">
        <v>1379</v>
      </c>
      <c r="R251" s="233"/>
    </row>
    <row r="252" spans="1:18" s="230" customFormat="1" ht="18">
      <c r="A252" s="229" t="s">
        <v>1332</v>
      </c>
      <c r="B252" s="229" t="s">
        <v>1332</v>
      </c>
      <c r="C252" s="229" t="s">
        <v>1332</v>
      </c>
      <c r="D252" s="229" t="s">
        <v>1332</v>
      </c>
      <c r="E252" s="229" t="s">
        <v>1332</v>
      </c>
      <c r="F252" s="229" t="s">
        <v>1332</v>
      </c>
      <c r="G252" s="229" t="s">
        <v>1332</v>
      </c>
      <c r="I252" s="230" t="s">
        <v>1364</v>
      </c>
      <c r="J252" s="231" t="s">
        <v>1327</v>
      </c>
      <c r="K252" s="230" t="s">
        <v>36</v>
      </c>
      <c r="M252" s="230" t="str">
        <f t="shared" si="1"/>
        <v>v3_040301V05</v>
      </c>
      <c r="N252" s="232" t="s">
        <v>778</v>
      </c>
      <c r="P252" s="232" t="s">
        <v>1379</v>
      </c>
      <c r="R252" s="233"/>
    </row>
    <row r="253" spans="1:18" s="230" customFormat="1" ht="18">
      <c r="A253" s="229" t="s">
        <v>1332</v>
      </c>
      <c r="B253" s="229" t="s">
        <v>1332</v>
      </c>
      <c r="C253" s="229" t="s">
        <v>1332</v>
      </c>
      <c r="D253" s="229" t="s">
        <v>1332</v>
      </c>
      <c r="E253" s="229" t="s">
        <v>1332</v>
      </c>
      <c r="F253" s="229" t="s">
        <v>1332</v>
      </c>
      <c r="G253" s="229" t="s">
        <v>1332</v>
      </c>
      <c r="I253" s="230" t="s">
        <v>1365</v>
      </c>
      <c r="J253" s="231" t="s">
        <v>1328</v>
      </c>
      <c r="K253" s="230" t="s">
        <v>36</v>
      </c>
      <c r="M253" s="230" t="str">
        <f t="shared" si="1"/>
        <v>v3_040301V05</v>
      </c>
      <c r="N253" s="232" t="s">
        <v>778</v>
      </c>
      <c r="P253" s="232" t="s">
        <v>1379</v>
      </c>
      <c r="R253" s="233"/>
    </row>
    <row r="254" spans="1:18" s="230" customFormat="1" ht="18">
      <c r="A254" s="229" t="s">
        <v>1332</v>
      </c>
      <c r="B254" s="229" t="s">
        <v>1332</v>
      </c>
      <c r="C254" s="229" t="s">
        <v>1332</v>
      </c>
      <c r="D254" s="229" t="s">
        <v>1332</v>
      </c>
      <c r="E254" s="229" t="s">
        <v>1332</v>
      </c>
      <c r="F254" s="229" t="s">
        <v>1332</v>
      </c>
      <c r="G254" s="229" t="s">
        <v>1332</v>
      </c>
      <c r="I254" s="230" t="s">
        <v>1368</v>
      </c>
      <c r="J254" s="234" t="s">
        <v>1335</v>
      </c>
      <c r="K254" s="230" t="s">
        <v>36</v>
      </c>
      <c r="M254" s="230" t="str">
        <f t="shared" si="1"/>
        <v>v3_040301V05</v>
      </c>
      <c r="N254" s="232" t="s">
        <v>778</v>
      </c>
      <c r="P254" s="232" t="s">
        <v>1379</v>
      </c>
      <c r="R254" s="233"/>
    </row>
    <row r="255" spans="1:18" s="230" customFormat="1" ht="18">
      <c r="A255" s="229" t="s">
        <v>1332</v>
      </c>
      <c r="B255" s="229" t="s">
        <v>1332</v>
      </c>
      <c r="C255" s="229" t="s">
        <v>1332</v>
      </c>
      <c r="D255" s="229" t="s">
        <v>1332</v>
      </c>
      <c r="E255" s="229" t="s">
        <v>1332</v>
      </c>
      <c r="F255" s="229" t="s">
        <v>1332</v>
      </c>
      <c r="G255" s="229" t="s">
        <v>1332</v>
      </c>
      <c r="I255" s="230" t="s">
        <v>1367</v>
      </c>
      <c r="J255" s="231" t="s">
        <v>1334</v>
      </c>
      <c r="K255" s="230" t="s">
        <v>36</v>
      </c>
      <c r="M255" s="230" t="str">
        <f t="shared" si="1"/>
        <v>v3_040301V05</v>
      </c>
      <c r="N255" s="232" t="s">
        <v>957</v>
      </c>
      <c r="P255" s="232" t="s">
        <v>1379</v>
      </c>
      <c r="R255" s="233"/>
    </row>
    <row r="256" spans="1:18" s="230" customFormat="1" ht="18">
      <c r="A256" s="229" t="s">
        <v>1332</v>
      </c>
      <c r="B256" s="229" t="s">
        <v>1332</v>
      </c>
      <c r="C256" s="229" t="s">
        <v>1332</v>
      </c>
      <c r="D256" s="229" t="s">
        <v>1332</v>
      </c>
      <c r="E256" s="229" t="s">
        <v>1332</v>
      </c>
      <c r="F256" s="229" t="s">
        <v>1332</v>
      </c>
      <c r="G256" s="229" t="s">
        <v>1332</v>
      </c>
      <c r="I256" s="230" t="s">
        <v>1364</v>
      </c>
      <c r="J256" s="231" t="s">
        <v>1327</v>
      </c>
      <c r="K256" s="230" t="s">
        <v>36</v>
      </c>
      <c r="M256" s="230" t="str">
        <f t="shared" si="1"/>
        <v>v3_040301V05</v>
      </c>
      <c r="N256" s="232" t="s">
        <v>957</v>
      </c>
      <c r="P256" s="232" t="s">
        <v>1379</v>
      </c>
      <c r="R256" s="233"/>
    </row>
    <row r="257" spans="1:18" s="230" customFormat="1" ht="18">
      <c r="A257" s="229" t="s">
        <v>1332</v>
      </c>
      <c r="B257" s="229" t="s">
        <v>1332</v>
      </c>
      <c r="C257" s="229" t="s">
        <v>1332</v>
      </c>
      <c r="D257" s="229" t="s">
        <v>1332</v>
      </c>
      <c r="E257" s="229" t="s">
        <v>1332</v>
      </c>
      <c r="F257" s="229" t="s">
        <v>1332</v>
      </c>
      <c r="G257" s="229" t="s">
        <v>1332</v>
      </c>
      <c r="I257" s="230" t="s">
        <v>1365</v>
      </c>
      <c r="J257" s="231" t="s">
        <v>1328</v>
      </c>
      <c r="K257" s="230" t="s">
        <v>36</v>
      </c>
      <c r="M257" s="230" t="str">
        <f t="shared" si="1"/>
        <v>v3_040301V05</v>
      </c>
      <c r="N257" s="232" t="s">
        <v>957</v>
      </c>
      <c r="P257" s="232" t="s">
        <v>1379</v>
      </c>
      <c r="R257" s="233"/>
    </row>
    <row r="258" spans="1:18" s="230" customFormat="1" ht="18">
      <c r="A258" s="229" t="s">
        <v>1332</v>
      </c>
      <c r="B258" s="229" t="s">
        <v>1332</v>
      </c>
      <c r="C258" s="229" t="s">
        <v>1332</v>
      </c>
      <c r="D258" s="229" t="s">
        <v>1332</v>
      </c>
      <c r="E258" s="229" t="s">
        <v>1332</v>
      </c>
      <c r="F258" s="229" t="s">
        <v>1332</v>
      </c>
      <c r="G258" s="229" t="s">
        <v>1332</v>
      </c>
      <c r="I258" s="230" t="s">
        <v>670</v>
      </c>
      <c r="J258" s="234" t="s">
        <v>1259</v>
      </c>
      <c r="K258" s="230" t="s">
        <v>36</v>
      </c>
      <c r="M258" s="230" t="str">
        <f t="shared" si="1"/>
        <v>v3_040301V05</v>
      </c>
      <c r="N258" s="232" t="s">
        <v>957</v>
      </c>
      <c r="P258" s="232" t="s">
        <v>1379</v>
      </c>
      <c r="R258" s="233"/>
    </row>
    <row r="259" spans="1:18" s="230" customFormat="1" ht="18">
      <c r="A259" s="229" t="s">
        <v>1332</v>
      </c>
      <c r="B259" s="229" t="s">
        <v>1332</v>
      </c>
      <c r="C259" s="229" t="s">
        <v>1332</v>
      </c>
      <c r="D259" s="229" t="s">
        <v>1332</v>
      </c>
      <c r="E259" s="229" t="s">
        <v>1332</v>
      </c>
      <c r="F259" s="229" t="s">
        <v>1332</v>
      </c>
      <c r="G259" s="229" t="s">
        <v>1332</v>
      </c>
      <c r="I259" s="230" t="s">
        <v>1368</v>
      </c>
      <c r="J259" s="231" t="s">
        <v>1335</v>
      </c>
      <c r="K259" s="230" t="s">
        <v>36</v>
      </c>
      <c r="M259" s="230" t="str">
        <f t="shared" si="1"/>
        <v>v3_040301V05</v>
      </c>
      <c r="N259" s="232" t="s">
        <v>957</v>
      </c>
      <c r="P259" s="232" t="s">
        <v>1379</v>
      </c>
      <c r="R259" s="233"/>
    </row>
    <row r="260" spans="1:18" s="230" customFormat="1" ht="18">
      <c r="A260" s="229" t="s">
        <v>1332</v>
      </c>
      <c r="B260" s="229" t="s">
        <v>1332</v>
      </c>
      <c r="C260" s="229" t="s">
        <v>1332</v>
      </c>
      <c r="D260" s="229" t="s">
        <v>1332</v>
      </c>
      <c r="E260" s="229" t="s">
        <v>1332</v>
      </c>
      <c r="F260" s="229" t="s">
        <v>1332</v>
      </c>
      <c r="G260" s="229" t="s">
        <v>1332</v>
      </c>
      <c r="I260" s="230" t="s">
        <v>1364</v>
      </c>
      <c r="J260" s="231" t="s">
        <v>1327</v>
      </c>
      <c r="K260" s="230" t="s">
        <v>36</v>
      </c>
      <c r="M260" s="230" t="str">
        <f t="shared" si="1"/>
        <v>v3_040301V05</v>
      </c>
      <c r="N260" s="232" t="s">
        <v>1040</v>
      </c>
      <c r="P260" s="232" t="s">
        <v>1379</v>
      </c>
      <c r="R260" s="233"/>
    </row>
    <row r="261" spans="1:18" s="230" customFormat="1" ht="18">
      <c r="A261" s="229" t="s">
        <v>1332</v>
      </c>
      <c r="B261" s="229" t="s">
        <v>1332</v>
      </c>
      <c r="C261" s="229" t="s">
        <v>1332</v>
      </c>
      <c r="D261" s="229" t="s">
        <v>1332</v>
      </c>
      <c r="E261" s="229" t="s">
        <v>1332</v>
      </c>
      <c r="F261" s="229" t="s">
        <v>1332</v>
      </c>
      <c r="G261" s="229" t="s">
        <v>1332</v>
      </c>
      <c r="I261" s="230" t="s">
        <v>1365</v>
      </c>
      <c r="J261" s="231" t="s">
        <v>1328</v>
      </c>
      <c r="K261" s="230" t="s">
        <v>36</v>
      </c>
      <c r="M261" s="230" t="str">
        <f t="shared" si="1"/>
        <v>v3_040301V05</v>
      </c>
      <c r="N261" s="232" t="s">
        <v>1040</v>
      </c>
      <c r="P261" s="232" t="s">
        <v>1379</v>
      </c>
      <c r="R261" s="233"/>
    </row>
    <row r="262" spans="1:18" s="230" customFormat="1" ht="18">
      <c r="A262" s="229" t="s">
        <v>1332</v>
      </c>
      <c r="B262" s="229" t="s">
        <v>1332</v>
      </c>
      <c r="C262" s="229" t="s">
        <v>1332</v>
      </c>
      <c r="D262" s="229" t="s">
        <v>1332</v>
      </c>
      <c r="E262" s="229" t="s">
        <v>1332</v>
      </c>
      <c r="F262" s="229" t="s">
        <v>1332</v>
      </c>
      <c r="G262" s="229" t="s">
        <v>1332</v>
      </c>
      <c r="I262" s="230" t="s">
        <v>1368</v>
      </c>
      <c r="J262" s="231" t="s">
        <v>1335</v>
      </c>
      <c r="K262" s="230" t="s">
        <v>36</v>
      </c>
      <c r="M262" s="230" t="str">
        <f t="shared" si="1"/>
        <v>v3_040301V05</v>
      </c>
      <c r="N262" s="232" t="s">
        <v>1040</v>
      </c>
      <c r="P262" s="232" t="s">
        <v>1379</v>
      </c>
      <c r="R262" s="233"/>
    </row>
    <row r="263" spans="1:18" s="230" customFormat="1" ht="18">
      <c r="A263" s="229" t="s">
        <v>1332</v>
      </c>
      <c r="B263" s="229" t="s">
        <v>1332</v>
      </c>
      <c r="C263" s="229" t="s">
        <v>1332</v>
      </c>
      <c r="D263" s="229" t="s">
        <v>1332</v>
      </c>
      <c r="E263" s="229" t="s">
        <v>1332</v>
      </c>
      <c r="F263" s="229" t="s">
        <v>1332</v>
      </c>
      <c r="G263" s="229" t="s">
        <v>1332</v>
      </c>
      <c r="I263" s="230" t="s">
        <v>740</v>
      </c>
      <c r="J263" s="234" t="s">
        <v>1249</v>
      </c>
      <c r="K263" s="230" t="s">
        <v>47</v>
      </c>
      <c r="M263" s="230" t="str">
        <f t="shared" si="1"/>
        <v>v3_040301V05</v>
      </c>
      <c r="N263" s="232" t="s">
        <v>1040</v>
      </c>
      <c r="P263" s="232" t="s">
        <v>1379</v>
      </c>
      <c r="R263" s="233"/>
    </row>
    <row r="264" spans="1:18" s="230" customFormat="1" ht="18">
      <c r="A264" s="229" t="s">
        <v>1332</v>
      </c>
      <c r="B264" s="229" t="s">
        <v>1332</v>
      </c>
      <c r="C264" s="229" t="s">
        <v>1332</v>
      </c>
      <c r="D264" s="229" t="s">
        <v>1332</v>
      </c>
      <c r="E264" s="229" t="s">
        <v>1332</v>
      </c>
      <c r="F264" s="229" t="s">
        <v>1332</v>
      </c>
      <c r="G264" s="229" t="s">
        <v>1332</v>
      </c>
      <c r="I264" s="230" t="s">
        <v>1364</v>
      </c>
      <c r="J264" s="231" t="s">
        <v>1327</v>
      </c>
      <c r="K264" s="230" t="s">
        <v>36</v>
      </c>
      <c r="M264" s="230" t="str">
        <f t="shared" si="1"/>
        <v>v3_040301V05</v>
      </c>
      <c r="N264" s="232" t="s">
        <v>795</v>
      </c>
      <c r="P264" s="232" t="s">
        <v>1379</v>
      </c>
      <c r="R264" s="233"/>
    </row>
    <row r="265" spans="1:18" s="230" customFormat="1" ht="18">
      <c r="A265" s="229" t="s">
        <v>1332</v>
      </c>
      <c r="B265" s="229" t="s">
        <v>1332</v>
      </c>
      <c r="C265" s="229" t="s">
        <v>1332</v>
      </c>
      <c r="D265" s="229" t="s">
        <v>1332</v>
      </c>
      <c r="E265" s="229" t="s">
        <v>1332</v>
      </c>
      <c r="F265" s="229" t="s">
        <v>1332</v>
      </c>
      <c r="G265" s="229" t="s">
        <v>1332</v>
      </c>
      <c r="I265" s="230" t="s">
        <v>1365</v>
      </c>
      <c r="J265" s="231" t="s">
        <v>1328</v>
      </c>
      <c r="K265" s="230" t="s">
        <v>36</v>
      </c>
      <c r="M265" s="230" t="str">
        <f t="shared" si="1"/>
        <v>v3_040301V05</v>
      </c>
      <c r="N265" s="232" t="s">
        <v>795</v>
      </c>
      <c r="P265" s="232" t="s">
        <v>1379</v>
      </c>
      <c r="R265" s="233"/>
    </row>
    <row r="266" spans="1:18" s="230" customFormat="1" ht="18">
      <c r="A266" s="229" t="s">
        <v>1332</v>
      </c>
      <c r="B266" s="229" t="s">
        <v>1332</v>
      </c>
      <c r="C266" s="229" t="s">
        <v>1332</v>
      </c>
      <c r="D266" s="229" t="s">
        <v>1332</v>
      </c>
      <c r="E266" s="229" t="s">
        <v>1332</v>
      </c>
      <c r="F266" s="229" t="s">
        <v>1332</v>
      </c>
      <c r="G266" s="229" t="s">
        <v>1332</v>
      </c>
      <c r="I266" s="230" t="s">
        <v>1364</v>
      </c>
      <c r="J266" s="231" t="s">
        <v>1327</v>
      </c>
      <c r="K266" s="230" t="s">
        <v>36</v>
      </c>
      <c r="M266" s="230" t="str">
        <f t="shared" si="1"/>
        <v>v3_040301V05</v>
      </c>
      <c r="N266" s="232" t="s">
        <v>1134</v>
      </c>
      <c r="P266" s="232" t="s">
        <v>1379</v>
      </c>
      <c r="R266" s="233"/>
    </row>
    <row r="267" spans="1:18" s="230" customFormat="1" ht="18">
      <c r="A267" s="229" t="s">
        <v>1332</v>
      </c>
      <c r="B267" s="229" t="s">
        <v>1332</v>
      </c>
      <c r="C267" s="229" t="s">
        <v>1332</v>
      </c>
      <c r="D267" s="229" t="s">
        <v>1332</v>
      </c>
      <c r="E267" s="229" t="s">
        <v>1332</v>
      </c>
      <c r="F267" s="229" t="s">
        <v>1332</v>
      </c>
      <c r="G267" s="229" t="s">
        <v>1332</v>
      </c>
      <c r="I267" s="230" t="s">
        <v>1365</v>
      </c>
      <c r="J267" s="231" t="s">
        <v>1328</v>
      </c>
      <c r="K267" s="230" t="s">
        <v>36</v>
      </c>
      <c r="M267" s="230" t="str">
        <f t="shared" si="1"/>
        <v>v3_040301V05</v>
      </c>
      <c r="N267" s="232" t="s">
        <v>1134</v>
      </c>
      <c r="P267" s="232" t="s">
        <v>1379</v>
      </c>
      <c r="R267" s="233"/>
    </row>
    <row r="268" spans="1:18" s="230" customFormat="1" ht="18">
      <c r="A268" s="229" t="s">
        <v>1332</v>
      </c>
      <c r="B268" s="229" t="s">
        <v>1332</v>
      </c>
      <c r="C268" s="229" t="s">
        <v>1332</v>
      </c>
      <c r="D268" s="229" t="s">
        <v>1332</v>
      </c>
      <c r="E268" s="229" t="s">
        <v>1332</v>
      </c>
      <c r="F268" s="229" t="s">
        <v>1332</v>
      </c>
      <c r="G268" s="229" t="s">
        <v>1332</v>
      </c>
      <c r="I268" s="230" t="s">
        <v>1374</v>
      </c>
      <c r="J268" s="234" t="s">
        <v>1347</v>
      </c>
      <c r="K268" s="230" t="s">
        <v>1377</v>
      </c>
      <c r="M268" s="230" t="str">
        <f t="shared" si="1"/>
        <v>v3_040301V05</v>
      </c>
      <c r="N268" s="232" t="s">
        <v>787</v>
      </c>
      <c r="P268" s="232" t="s">
        <v>1379</v>
      </c>
      <c r="R268" s="233"/>
    </row>
    <row r="269" spans="1:18" s="230" customFormat="1" ht="18">
      <c r="A269" s="229" t="s">
        <v>1332</v>
      </c>
      <c r="B269" s="229" t="s">
        <v>1332</v>
      </c>
      <c r="C269" s="229" t="s">
        <v>1332</v>
      </c>
      <c r="D269" s="229" t="s">
        <v>1332</v>
      </c>
      <c r="E269" s="229" t="s">
        <v>1332</v>
      </c>
      <c r="F269" s="229" t="s">
        <v>1332</v>
      </c>
      <c r="G269" s="229" t="s">
        <v>1332</v>
      </c>
      <c r="I269" s="230" t="s">
        <v>1364</v>
      </c>
      <c r="J269" s="231" t="s">
        <v>1327</v>
      </c>
      <c r="K269" s="230" t="s">
        <v>36</v>
      </c>
      <c r="M269" s="230" t="str">
        <f t="shared" si="1"/>
        <v>v3_040301V05</v>
      </c>
      <c r="N269" s="232" t="s">
        <v>787</v>
      </c>
      <c r="P269" s="232" t="s">
        <v>1379</v>
      </c>
      <c r="R269" s="233"/>
    </row>
    <row r="270" spans="1:18" s="230" customFormat="1" ht="18">
      <c r="A270" s="229" t="s">
        <v>1332</v>
      </c>
      <c r="B270" s="229" t="s">
        <v>1332</v>
      </c>
      <c r="C270" s="229" t="s">
        <v>1332</v>
      </c>
      <c r="D270" s="229" t="s">
        <v>1332</v>
      </c>
      <c r="E270" s="229" t="s">
        <v>1332</v>
      </c>
      <c r="F270" s="229" t="s">
        <v>1332</v>
      </c>
      <c r="G270" s="229" t="s">
        <v>1332</v>
      </c>
      <c r="I270" s="230" t="s">
        <v>1365</v>
      </c>
      <c r="J270" s="231" t="s">
        <v>1328</v>
      </c>
      <c r="K270" s="230" t="s">
        <v>36</v>
      </c>
      <c r="M270" s="230" t="str">
        <f t="shared" si="1"/>
        <v>v3_040301V05</v>
      </c>
      <c r="N270" s="232" t="s">
        <v>787</v>
      </c>
      <c r="P270" s="232" t="s">
        <v>1379</v>
      </c>
      <c r="R270" s="233"/>
    </row>
    <row r="271" spans="1:18" s="230" customFormat="1" ht="18">
      <c r="A271" s="229" t="s">
        <v>1332</v>
      </c>
      <c r="B271" s="229" t="s">
        <v>1332</v>
      </c>
      <c r="C271" s="229" t="s">
        <v>1332</v>
      </c>
      <c r="D271" s="229" t="s">
        <v>1332</v>
      </c>
      <c r="E271" s="229" t="s">
        <v>1332</v>
      </c>
      <c r="F271" s="229" t="s">
        <v>1332</v>
      </c>
      <c r="G271" s="229" t="s">
        <v>1332</v>
      </c>
      <c r="I271" s="230" t="s">
        <v>1368</v>
      </c>
      <c r="J271" s="231" t="s">
        <v>1335</v>
      </c>
      <c r="K271" s="230" t="s">
        <v>36</v>
      </c>
      <c r="M271" s="230" t="str">
        <f t="shared" si="1"/>
        <v>v3_040301V05</v>
      </c>
      <c r="N271" s="232" t="s">
        <v>787</v>
      </c>
      <c r="P271" s="232" t="s">
        <v>1379</v>
      </c>
      <c r="R271" s="233"/>
    </row>
    <row r="272" spans="1:18" s="230" customFormat="1" ht="18">
      <c r="A272" s="229" t="s">
        <v>1332</v>
      </c>
      <c r="B272" s="229" t="s">
        <v>1332</v>
      </c>
      <c r="C272" s="229" t="s">
        <v>1332</v>
      </c>
      <c r="D272" s="229" t="s">
        <v>1332</v>
      </c>
      <c r="E272" s="229" t="s">
        <v>1332</v>
      </c>
      <c r="F272" s="229" t="s">
        <v>1332</v>
      </c>
      <c r="G272" s="229" t="s">
        <v>1332</v>
      </c>
      <c r="I272" s="230" t="s">
        <v>1375</v>
      </c>
      <c r="J272" s="231" t="s">
        <v>1345</v>
      </c>
      <c r="K272" s="230" t="s">
        <v>1377</v>
      </c>
      <c r="M272" s="230" t="str">
        <f t="shared" si="1"/>
        <v>v3_040301V05</v>
      </c>
      <c r="N272" s="232" t="s">
        <v>787</v>
      </c>
      <c r="P272" s="232" t="s">
        <v>1379</v>
      </c>
      <c r="R272" s="233"/>
    </row>
    <row r="273" spans="1:18" s="230" customFormat="1" ht="18">
      <c r="A273" s="229" t="s">
        <v>1332</v>
      </c>
      <c r="B273" s="229" t="s">
        <v>1332</v>
      </c>
      <c r="C273" s="229" t="s">
        <v>1332</v>
      </c>
      <c r="D273" s="229" t="s">
        <v>1332</v>
      </c>
      <c r="E273" s="229" t="s">
        <v>1332</v>
      </c>
      <c r="F273" s="229" t="s">
        <v>1332</v>
      </c>
      <c r="G273" s="229" t="s">
        <v>1332</v>
      </c>
      <c r="I273" s="230" t="s">
        <v>1376</v>
      </c>
      <c r="J273" s="231" t="s">
        <v>1346</v>
      </c>
      <c r="K273" s="230" t="s">
        <v>344</v>
      </c>
      <c r="M273" s="230" t="str">
        <f t="shared" si="1"/>
        <v>v3_040301V05</v>
      </c>
      <c r="N273" s="232" t="s">
        <v>787</v>
      </c>
      <c r="P273" s="232" t="s">
        <v>1379</v>
      </c>
      <c r="R273" s="233"/>
    </row>
    <row r="274" spans="1:18" s="230" customFormat="1" ht="18">
      <c r="A274" s="229" t="s">
        <v>1332</v>
      </c>
      <c r="B274" s="229" t="s">
        <v>1332</v>
      </c>
      <c r="C274" s="229" t="s">
        <v>1332</v>
      </c>
      <c r="D274" s="229" t="s">
        <v>1332</v>
      </c>
      <c r="E274" s="229" t="s">
        <v>1332</v>
      </c>
      <c r="F274" s="229" t="s">
        <v>1332</v>
      </c>
      <c r="G274" s="229" t="s">
        <v>1332</v>
      </c>
      <c r="I274" s="230" t="s">
        <v>1364</v>
      </c>
      <c r="J274" s="231" t="s">
        <v>1327</v>
      </c>
      <c r="K274" s="230" t="s">
        <v>36</v>
      </c>
      <c r="M274" s="230" t="str">
        <f t="shared" si="1"/>
        <v>v3_040301V05</v>
      </c>
      <c r="N274" s="232" t="s">
        <v>1144</v>
      </c>
      <c r="P274" s="232" t="s">
        <v>1379</v>
      </c>
      <c r="R274" s="233"/>
    </row>
    <row r="275" spans="1:18" s="230" customFormat="1" ht="18">
      <c r="A275" s="229" t="s">
        <v>1332</v>
      </c>
      <c r="B275" s="229" t="s">
        <v>1332</v>
      </c>
      <c r="C275" s="229" t="s">
        <v>1332</v>
      </c>
      <c r="D275" s="229" t="s">
        <v>1332</v>
      </c>
      <c r="E275" s="229" t="s">
        <v>1332</v>
      </c>
      <c r="F275" s="229" t="s">
        <v>1332</v>
      </c>
      <c r="G275" s="229" t="s">
        <v>1332</v>
      </c>
      <c r="I275" s="230" t="s">
        <v>1365</v>
      </c>
      <c r="J275" s="231" t="s">
        <v>1328</v>
      </c>
      <c r="K275" s="230" t="s">
        <v>36</v>
      </c>
      <c r="M275" s="230" t="str">
        <f t="shared" si="1"/>
        <v>v3_040301V05</v>
      </c>
      <c r="N275" s="232" t="s">
        <v>1144</v>
      </c>
      <c r="P275" s="232" t="s">
        <v>1379</v>
      </c>
      <c r="R275" s="233"/>
    </row>
    <row r="276" spans="1:18" s="230" customFormat="1" ht="18">
      <c r="A276" s="229" t="s">
        <v>1332</v>
      </c>
      <c r="B276" s="229" t="s">
        <v>1332</v>
      </c>
      <c r="C276" s="229" t="s">
        <v>1332</v>
      </c>
      <c r="D276" s="229" t="s">
        <v>1332</v>
      </c>
      <c r="E276" s="229" t="s">
        <v>1332</v>
      </c>
      <c r="F276" s="229" t="s">
        <v>1332</v>
      </c>
      <c r="G276" s="229" t="s">
        <v>1332</v>
      </c>
      <c r="I276" s="230" t="s">
        <v>1368</v>
      </c>
      <c r="J276" s="231" t="s">
        <v>1335</v>
      </c>
      <c r="K276" s="230" t="s">
        <v>36</v>
      </c>
      <c r="M276" s="230" t="str">
        <f t="shared" si="1"/>
        <v>v3_040301V05</v>
      </c>
      <c r="N276" s="232" t="s">
        <v>1144</v>
      </c>
      <c r="P276" s="232" t="s">
        <v>1379</v>
      </c>
      <c r="R276" s="233"/>
    </row>
    <row r="277" spans="1:18" s="230" customFormat="1" ht="18">
      <c r="A277" s="229" t="s">
        <v>1332</v>
      </c>
      <c r="B277" s="229" t="s">
        <v>1332</v>
      </c>
      <c r="C277" s="229" t="s">
        <v>1332</v>
      </c>
      <c r="D277" s="229" t="s">
        <v>1332</v>
      </c>
      <c r="E277" s="229" t="s">
        <v>1332</v>
      </c>
      <c r="F277" s="229" t="s">
        <v>1332</v>
      </c>
      <c r="G277" s="229" t="s">
        <v>1332</v>
      </c>
      <c r="I277" s="230" t="s">
        <v>1234</v>
      </c>
      <c r="J277" s="234" t="s">
        <v>1244</v>
      </c>
      <c r="K277" s="230" t="s">
        <v>1378</v>
      </c>
      <c r="M277" s="230" t="str">
        <f t="shared" si="1"/>
        <v>v3_040301V05</v>
      </c>
      <c r="N277" s="232" t="s">
        <v>1144</v>
      </c>
      <c r="P277" s="232" t="s">
        <v>1379</v>
      </c>
      <c r="R277" s="233"/>
    </row>
    <row r="278" spans="1:18" s="230" customFormat="1" ht="18">
      <c r="A278" s="229" t="s">
        <v>1332</v>
      </c>
      <c r="B278" s="229" t="s">
        <v>1332</v>
      </c>
      <c r="C278" s="229" t="s">
        <v>1332</v>
      </c>
      <c r="D278" s="229" t="s">
        <v>1332</v>
      </c>
      <c r="E278" s="229" t="s">
        <v>1332</v>
      </c>
      <c r="F278" s="229" t="s">
        <v>1332</v>
      </c>
      <c r="G278" s="229" t="s">
        <v>1332</v>
      </c>
      <c r="I278" s="230" t="s">
        <v>1235</v>
      </c>
      <c r="J278" s="231" t="s">
        <v>1252</v>
      </c>
      <c r="K278" s="230" t="s">
        <v>36</v>
      </c>
      <c r="M278" s="230" t="str">
        <f t="shared" si="1"/>
        <v>v3_040301V05</v>
      </c>
      <c r="N278" s="232" t="s">
        <v>1144</v>
      </c>
      <c r="P278" s="232" t="s">
        <v>1379</v>
      </c>
      <c r="R278" s="233"/>
    </row>
  </sheetData>
  <autoFilter ref="A11:V182" xr:uid="{62F0EF5F-D8D1-4758-A19F-2733426F798C}"/>
  <conditionalFormatting sqref="A1:A182 A279:A1048576">
    <cfRule type="duplicateValues" dxfId="40" priority="1"/>
  </conditionalFormatting>
  <hyperlinks>
    <hyperlink ref="B150" r:id="rId1" display="https://emenscr.nesdc.go.th/viewer/view.html?id=5b84ca3bb76a640f339872d4&amp;username=rmutt0578081" xr:uid="{63C72889-9289-499A-A9A7-3C9A63DB1827}"/>
    <hyperlink ref="B149" r:id="rId2" display="https://emenscr.nesdc.go.th/viewer/view.html?id=5bdfed14b0bb8f05b8702716&amp;username=industry08031" xr:uid="{ACC6C6E4-546F-4E1B-86DA-C9F5B53072F7}"/>
    <hyperlink ref="B161" r:id="rId3" display="https://emenscr.nesdc.go.th/viewer/view.html?id=5c89d519a6ce3a3febe8ced3&amp;username=industry08031" xr:uid="{2C1F1DC2-FCD4-42C6-AD12-E0FA67278020}"/>
    <hyperlink ref="B152" r:id="rId4" display="https://emenscr.nesdc.go.th/viewer/view.html?id=5c94911ba6ce3a3febe8cfba&amp;username=rmutt0578081" xr:uid="{2F5C9F03-13D0-4B53-AF81-BBACE22CD402}"/>
    <hyperlink ref="B158" r:id="rId5" display="https://emenscr.nesdc.go.th/viewer/view.html?id=5d0236093d444c41747baf22&amp;username=most53021" xr:uid="{BC972CC3-64BD-4BA3-82B9-1AAF395783C9}"/>
    <hyperlink ref="B153" r:id="rId6" display="https://emenscr.nesdc.go.th/viewer/view.html?id=5d06f814ae46c10af22264db&amp;username=most51041" xr:uid="{EE9FFFCF-7A01-4C56-8672-1954D45087EF}"/>
    <hyperlink ref="B154" r:id="rId7" display="https://emenscr.nesdc.go.th/viewer/view.html?id=5d0707dbc72a7f0aeca53b99&amp;username=most51041" xr:uid="{4A85B3B8-9E57-46DC-8F0D-E33DC7964B9E}"/>
    <hyperlink ref="B155" r:id="rId8" display="https://emenscr.nesdc.go.th/viewer/view.html?id=5d0709b127a73d0aedb78066&amp;username=most51041" xr:uid="{CBFB9D74-3389-4A8C-A6C4-C599427C1B9F}"/>
    <hyperlink ref="B156" r:id="rId9" display="https://emenscr.nesdc.go.th/viewer/view.html?id=5d070effae46c10af2226511&amp;username=most51041" xr:uid="{F93D8642-446E-48AB-B042-265D33A2306F}"/>
    <hyperlink ref="B157" r:id="rId10" display="https://emenscr.nesdc.go.th/viewer/view.html?id=5d0724f427a73d0aedb78095&amp;username=most51041" xr:uid="{9C3CABE8-089B-426D-82F4-FD50B3DB2832}"/>
    <hyperlink ref="B160" r:id="rId11" display="https://emenscr.nesdc.go.th/viewer/view.html?id=5d54c86b3ffbd814bb4cc77c&amp;username=industry04041" xr:uid="{317C0F93-640A-4388-9725-C81D6C7CB1C3}"/>
    <hyperlink ref="B159" r:id="rId12" display="https://emenscr.nesdc.go.th/viewer/view.html?id=5d550c2d8087be14b6d4cd72&amp;username=industry04021" xr:uid="{88E2111E-BD1E-4663-975D-5B202AD08166}"/>
    <hyperlink ref="B162" r:id="rId13" display="https://emenscr.nesdc.go.th/viewer/view.html?id=5d8ae19c6e6bea05a699ba18&amp;username=mof03091" xr:uid="{2081E7E6-D73A-4446-AF64-9EB1F6E1BDA6}"/>
    <hyperlink ref="B151" r:id="rId14" display="https://emenscr.nesdc.go.th/viewer/view.html?id=5d8baaa36e6bea05a699bb16&amp;username=kmutnb05251" xr:uid="{CDCF0A12-2CD8-4A73-82FF-9EC41B9D7CE4}"/>
    <hyperlink ref="B163" r:id="rId15" display="https://emenscr.nesdc.go.th/viewer/view.html?id=5dad502c1cf04a5bcff24b43&amp;username=rmutt057802011" xr:uid="{F5B21E34-A04A-4CEC-A154-450F4C25612A}"/>
    <hyperlink ref="B170" r:id="rId16" display="https://emenscr.nesdc.go.th/viewer/view.html?id=5df2076221057f4ecfc9ee9c&amp;username=moc11031" xr:uid="{DEC22DF9-20B7-47C1-8108-34A707235D83}"/>
    <hyperlink ref="B171" r:id="rId17" display="https://emenscr.nesdc.go.th/viewer/view.html?id=5df316939bd9f12c4a2d08fb&amp;username=industry04041" xr:uid="{475B9EF6-AD4F-4785-BC18-C17F475ED34C}"/>
    <hyperlink ref="B172" r:id="rId18" display="https://emenscr.nesdc.go.th/viewer/view.html?id=5df839931069321a558d6b48&amp;username=industry04041" xr:uid="{6FBF7A0B-1C50-4BBC-9136-26CFD2B7364A}"/>
    <hyperlink ref="B173" r:id="rId19" display="https://emenscr.nesdc.go.th/viewer/view.html?id=5df83b5bcf2dda1a4f64da75&amp;username=industry04041" xr:uid="{6FBBD340-CF90-4C6E-AA7B-B544245CE2CD}"/>
    <hyperlink ref="B166" r:id="rId20" display="https://emenscr.nesdc.go.th/viewer/view.html?id=5e004747b459dd49a9ac70ee&amp;username=most51081" xr:uid="{DB8212AB-85C8-48E3-A493-44DBD1646AF7}"/>
    <hyperlink ref="B169" r:id="rId21" display="https://emenscr.nesdc.go.th/viewer/view.html?id=5e032fbd6f155549ab8fbe00&amp;username=moc09071" xr:uid="{145C0380-402D-4836-945D-6CE5BA231093}"/>
    <hyperlink ref="B165" r:id="rId22" display="https://emenscr.nesdc.go.th/viewer/view.html?id=5e0430b0b459dd49a9ac7b52&amp;username=buu62001" xr:uid="{01392C95-5C0C-4630-8C9E-76022F36C9F4}"/>
    <hyperlink ref="B167" r:id="rId23" display="https://emenscr.nesdc.go.th/viewer/view.html?id=5e15aa294735416acaa5adec&amp;username=mdes06031" xr:uid="{5B484824-D747-4F7B-A263-3F6DC6522451}"/>
    <hyperlink ref="B168" r:id="rId24" display="https://emenscr.nesdc.go.th/viewer/view.html?id=5e15aecc5aa6096ad3aa2fed&amp;username=mdes06031" xr:uid="{D2F6AF83-60B9-45CE-A1B7-87ACCA43BE5C}"/>
    <hyperlink ref="B164" r:id="rId25" display="https://emenscr.nesdc.go.th/viewer/view.html?id=5e3d1e529c40255e36cce84e&amp;username=rmutr0582001" xr:uid="{6E8ECB3E-40E0-4C97-B83E-EEBCCF73C9CC}"/>
    <hyperlink ref="B182" r:id="rId26" display="https://emenscr.nesdc.go.th/viewer/view.html?id=5ea01a40e06f987f870c58fa&amp;username=industry08071" xr:uid="{58C6F4AC-8038-4BAF-A231-30FBE9AB5D8D}"/>
    <hyperlink ref="B174" r:id="rId27" display="https://emenscr.nesdc.go.th/viewer/view.html?id=5ea12f19bb823214d1e256e7&amp;username=industry08031" xr:uid="{AA1ACD54-08DD-4BD8-9F5C-71FA79E3816E}"/>
    <hyperlink ref="B175" r:id="rId28" display="https://emenscr.nesdc.go.th/viewer/view.html?id=5ea1338cfca19b14cce10146&amp;username=industry08031" xr:uid="{529A5344-19CB-4AA5-B387-C9E9FA0CF785}"/>
    <hyperlink ref="B176" r:id="rId29" display="https://emenscr.nesdc.go.th/viewer/view.html?id=5ea147f5b704fd4e5122dc40&amp;username=industry08031" xr:uid="{66663FF1-1B2C-49D3-BA1B-F226830356D2}"/>
    <hyperlink ref="B177" r:id="rId30" display="https://emenscr.nesdc.go.th/viewer/view.html?id=5ea14e3304f7d24e47f2fa70&amp;username=industry08031" xr:uid="{31C36A84-B5FE-4D07-A57B-7CE9FE8D6C30}"/>
    <hyperlink ref="B178" r:id="rId31" display="https://emenscr.nesdc.go.th/viewer/view.html?id=5ea16546b704fd4e5122dc9a&amp;username=industry08031" xr:uid="{328CCE78-2890-4FCE-9C39-3FFB5C5CEB1C}"/>
    <hyperlink ref="B179" r:id="rId32" display="https://emenscr.nesdc.go.th/viewer/view.html?id=5ea171dbb704fd4e5122dca7&amp;username=industry08031" xr:uid="{B1EC4E30-D5DB-4390-B030-19C819D06D0E}"/>
    <hyperlink ref="B180" r:id="rId33" display="https://emenscr.nesdc.go.th/viewer/view.html?id=5ea2911dc320690e90c0f301&amp;username=industry08031" xr:uid="{B4E8EBF7-2050-45E5-9568-CDE854025D06}"/>
    <hyperlink ref="B181" r:id="rId34" display="https://emenscr.nesdc.go.th/viewer/view.html?id=5ea2bd0693c4700e9e0855df&amp;username=industry08031" xr:uid="{333AA745-A0C7-4C21-82D6-7E87FA323C43}"/>
    <hyperlink ref="B162" r:id="rId35" display="https://emenscr.nesdc.go.th/viewer/view.html?id=5f6b65f27c54104601acfc36&amp;username=playingcard21" xr:uid="{347314BE-43CC-4ADD-9C90-E4E028B2EEAC}"/>
  </hyperlinks>
  <pageMargins left="0.7" right="0.7" top="0.75" bottom="0.75" header="0.3" footer="0.3"/>
  <pageSetup paperSize="9" orientation="portrait" horizontalDpi="4294967295" verticalDpi="4294967295" r:id="rId36"/>
  <drawing r:id="rId3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C8569-98E6-42C4-990E-BD7E0376BA72}">
  <dimension ref="A1:O100"/>
  <sheetViews>
    <sheetView topLeftCell="B64" zoomScale="70" zoomScaleNormal="70" workbookViewId="0">
      <selection sqref="A1:AW1"/>
    </sheetView>
  </sheetViews>
  <sheetFormatPr defaultRowHeight="14.4"/>
  <cols>
    <col min="1" max="1" width="19.5546875" hidden="1" customWidth="1"/>
    <col min="2" max="2" width="13.5546875" customWidth="1"/>
    <col min="3" max="3" width="17.88671875" customWidth="1"/>
    <col min="4" max="4" width="59.6640625" customWidth="1"/>
    <col min="5" max="5" width="33.44140625" hidden="1" customWidth="1"/>
    <col min="6" max="6" width="11.6640625" hidden="1" customWidth="1"/>
    <col min="7" max="7" width="11.6640625" style="63" customWidth="1"/>
    <col min="8" max="8" width="16.88671875" customWidth="1"/>
    <col min="9" max="10" width="17.109375" customWidth="1"/>
    <col min="11" max="11" width="39.6640625" customWidth="1"/>
    <col min="12" max="12" width="44.44140625" customWidth="1"/>
    <col min="13" max="13" width="30" customWidth="1"/>
  </cols>
  <sheetData>
    <row r="1" spans="1:15" ht="23.4">
      <c r="D1" s="14" t="s">
        <v>564</v>
      </c>
    </row>
    <row r="11" spans="1:15" ht="21">
      <c r="A11" s="8" t="s">
        <v>2</v>
      </c>
      <c r="B11" s="9" t="s">
        <v>22</v>
      </c>
      <c r="C11" s="9" t="s">
        <v>23</v>
      </c>
      <c r="D11" s="9" t="s">
        <v>3</v>
      </c>
      <c r="E11" s="8" t="s">
        <v>3</v>
      </c>
      <c r="F11" s="8" t="s">
        <v>7</v>
      </c>
      <c r="G11" s="64" t="s">
        <v>563</v>
      </c>
      <c r="H11" s="9" t="s">
        <v>14</v>
      </c>
      <c r="I11" s="9" t="s">
        <v>15</v>
      </c>
      <c r="J11" s="9" t="s">
        <v>18</v>
      </c>
      <c r="K11" s="9" t="s">
        <v>19</v>
      </c>
      <c r="L11" s="9" t="s">
        <v>20</v>
      </c>
      <c r="M11" s="9" t="s">
        <v>21</v>
      </c>
      <c r="N11" s="9" t="s">
        <v>732</v>
      </c>
    </row>
    <row r="12" spans="1:15" ht="21.75" customHeight="1" thickBot="1">
      <c r="A12" s="62" t="s">
        <v>531</v>
      </c>
      <c r="B12" s="71" t="s">
        <v>534</v>
      </c>
      <c r="C12" s="71" t="s">
        <v>648</v>
      </c>
      <c r="D12" s="69" t="str">
        <f>HYPERLINK(N12,E12)</f>
        <v>ขับเคลื่อนยุทธศาสตร์ส่งเสริมเศรษฐกิจดิจิทัล</v>
      </c>
      <c r="E12" s="62" t="s">
        <v>532</v>
      </c>
      <c r="F12" s="62" t="s">
        <v>40</v>
      </c>
      <c r="G12" s="66">
        <v>2565</v>
      </c>
      <c r="H12" s="62" t="s">
        <v>208</v>
      </c>
      <c r="I12" s="62" t="s">
        <v>285</v>
      </c>
      <c r="J12" s="62" t="s">
        <v>352</v>
      </c>
      <c r="K12" s="62" t="s">
        <v>154</v>
      </c>
      <c r="L12" s="62" t="s">
        <v>155</v>
      </c>
      <c r="M12" s="62"/>
      <c r="O12" s="62" t="str">
        <f t="shared" ref="O12:O43" si="0">IF(LEN(C12=11),_xlfn.CONCAT(B12,"F",RIGHT(C12,2)),C12)</f>
        <v>040301V01F01</v>
      </c>
    </row>
    <row r="13" spans="1:15" ht="21.75" customHeight="1" thickBot="1">
      <c r="A13" s="62" t="s">
        <v>536</v>
      </c>
      <c r="B13" s="71" t="s">
        <v>534</v>
      </c>
      <c r="C13" s="71" t="s">
        <v>648</v>
      </c>
      <c r="D13" s="70" t="str">
        <f>HYPERLINK(N13,E13)</f>
        <v>การส่งเสริมการประยุกต์ใช้เทคโนโลยี</v>
      </c>
      <c r="E13" s="62" t="s">
        <v>537</v>
      </c>
      <c r="F13" s="62" t="s">
        <v>40</v>
      </c>
      <c r="G13" s="66">
        <v>2565</v>
      </c>
      <c r="H13" s="62" t="s">
        <v>208</v>
      </c>
      <c r="I13" s="62" t="s">
        <v>285</v>
      </c>
      <c r="J13" s="62" t="s">
        <v>352</v>
      </c>
      <c r="K13" s="62" t="s">
        <v>154</v>
      </c>
      <c r="L13" s="62" t="s">
        <v>155</v>
      </c>
      <c r="M13" s="62"/>
      <c r="O13" s="62" t="str">
        <f t="shared" si="0"/>
        <v>040301V01F01</v>
      </c>
    </row>
    <row r="14" spans="1:15" ht="21.6" thickBot="1">
      <c r="A14" s="13" t="s">
        <v>104</v>
      </c>
      <c r="B14" s="32" t="s">
        <v>229</v>
      </c>
      <c r="C14" s="32" t="s">
        <v>619</v>
      </c>
      <c r="D14" s="17" t="s">
        <v>105</v>
      </c>
      <c r="E14" s="10" t="s">
        <v>105</v>
      </c>
      <c r="F14" s="10" t="s">
        <v>40</v>
      </c>
      <c r="G14" s="65">
        <v>2562</v>
      </c>
      <c r="H14" s="10" t="s">
        <v>62</v>
      </c>
      <c r="I14" s="10" t="s">
        <v>63</v>
      </c>
      <c r="J14" s="10" t="s">
        <v>107</v>
      </c>
      <c r="K14" s="10" t="s">
        <v>108</v>
      </c>
      <c r="L14" s="10" t="s">
        <v>36</v>
      </c>
      <c r="M14" s="10"/>
      <c r="O14" s="62" t="str">
        <f t="shared" si="0"/>
        <v>040301V02F01</v>
      </c>
    </row>
    <row r="15" spans="1:15" ht="21.6" thickBot="1">
      <c r="A15" s="13" t="s">
        <v>81</v>
      </c>
      <c r="B15" s="32" t="s">
        <v>229</v>
      </c>
      <c r="C15" s="32" t="s">
        <v>619</v>
      </c>
      <c r="D15" s="17" t="s">
        <v>82</v>
      </c>
      <c r="E15" s="10" t="s">
        <v>82</v>
      </c>
      <c r="F15" s="10" t="s">
        <v>40</v>
      </c>
      <c r="G15" s="65">
        <v>2562</v>
      </c>
      <c r="H15" s="10" t="s">
        <v>62</v>
      </c>
      <c r="I15" s="10" t="s">
        <v>63</v>
      </c>
      <c r="J15" s="10" t="s">
        <v>70</v>
      </c>
      <c r="K15" s="10" t="s">
        <v>71</v>
      </c>
      <c r="L15" s="10" t="s">
        <v>36</v>
      </c>
      <c r="M15" s="10"/>
      <c r="O15" s="62" t="str">
        <f t="shared" si="0"/>
        <v>040301V02F01</v>
      </c>
    </row>
    <row r="16" spans="1:15" ht="21.6" thickBot="1">
      <c r="A16" s="13" t="s">
        <v>85</v>
      </c>
      <c r="B16" s="32" t="s">
        <v>229</v>
      </c>
      <c r="C16" s="32" t="s">
        <v>619</v>
      </c>
      <c r="D16" s="17" t="s">
        <v>86</v>
      </c>
      <c r="E16" s="10" t="s">
        <v>86</v>
      </c>
      <c r="F16" s="10" t="s">
        <v>40</v>
      </c>
      <c r="G16" s="65">
        <v>2562</v>
      </c>
      <c r="H16" s="10" t="s">
        <v>62</v>
      </c>
      <c r="I16" s="10" t="s">
        <v>63</v>
      </c>
      <c r="J16" s="10" t="s">
        <v>88</v>
      </c>
      <c r="K16" s="10" t="s">
        <v>89</v>
      </c>
      <c r="L16" s="10" t="s">
        <v>47</v>
      </c>
      <c r="M16" s="10"/>
      <c r="O16" s="62" t="str">
        <f t="shared" si="0"/>
        <v>040301V02F01</v>
      </c>
    </row>
    <row r="17" spans="1:15" ht="21.6" thickBot="1">
      <c r="A17" s="13" t="s">
        <v>133</v>
      </c>
      <c r="B17" s="32" t="s">
        <v>229</v>
      </c>
      <c r="C17" s="32" t="s">
        <v>619</v>
      </c>
      <c r="D17" s="17" t="s">
        <v>82</v>
      </c>
      <c r="E17" s="10" t="s">
        <v>82</v>
      </c>
      <c r="F17" s="10" t="s">
        <v>40</v>
      </c>
      <c r="G17" s="65">
        <v>2563</v>
      </c>
      <c r="H17" s="10" t="s">
        <v>52</v>
      </c>
      <c r="I17" s="10" t="s">
        <v>113</v>
      </c>
      <c r="J17" s="10" t="s">
        <v>135</v>
      </c>
      <c r="K17" s="10" t="s">
        <v>71</v>
      </c>
      <c r="L17" s="10" t="s">
        <v>36</v>
      </c>
      <c r="M17" s="10"/>
      <c r="O17" s="62" t="str">
        <f t="shared" si="0"/>
        <v>040301V02F01</v>
      </c>
    </row>
    <row r="18" spans="1:15" ht="21.6" thickBot="1">
      <c r="A18" s="13" t="s">
        <v>199</v>
      </c>
      <c r="B18" s="32" t="s">
        <v>229</v>
      </c>
      <c r="C18" s="32" t="s">
        <v>619</v>
      </c>
      <c r="D18" s="17" t="s">
        <v>200</v>
      </c>
      <c r="E18" s="10" t="s">
        <v>200</v>
      </c>
      <c r="F18" s="10" t="s">
        <v>40</v>
      </c>
      <c r="G18" s="65">
        <v>2564</v>
      </c>
      <c r="H18" s="10" t="s">
        <v>202</v>
      </c>
      <c r="I18" s="10" t="s">
        <v>203</v>
      </c>
      <c r="J18" s="10" t="s">
        <v>88</v>
      </c>
      <c r="K18" s="10" t="s">
        <v>89</v>
      </c>
      <c r="L18" s="10" t="s">
        <v>47</v>
      </c>
      <c r="M18" s="10"/>
      <c r="O18" s="62" t="str">
        <f t="shared" si="0"/>
        <v>040301V02F01</v>
      </c>
    </row>
    <row r="19" spans="1:15" ht="21.6" thickBot="1">
      <c r="A19" s="10" t="s">
        <v>327</v>
      </c>
      <c r="B19" s="32" t="s">
        <v>229</v>
      </c>
      <c r="C19" s="32" t="s">
        <v>619</v>
      </c>
      <c r="D19" s="17" t="s">
        <v>328</v>
      </c>
      <c r="E19" s="10" t="s">
        <v>328</v>
      </c>
      <c r="F19" s="10" t="s">
        <v>40</v>
      </c>
      <c r="G19" s="65">
        <v>2564</v>
      </c>
      <c r="H19" s="10" t="s">
        <v>330</v>
      </c>
      <c r="I19" s="10" t="s">
        <v>331</v>
      </c>
      <c r="J19" s="10" t="s">
        <v>219</v>
      </c>
      <c r="K19" s="10" t="s">
        <v>46</v>
      </c>
      <c r="L19" s="10" t="s">
        <v>47</v>
      </c>
      <c r="M19" s="10"/>
      <c r="O19" s="62" t="str">
        <f t="shared" si="0"/>
        <v>040301V02F01</v>
      </c>
    </row>
    <row r="20" spans="1:15" ht="21.6" thickBot="1">
      <c r="A20" s="10" t="s">
        <v>332</v>
      </c>
      <c r="B20" s="32" t="s">
        <v>229</v>
      </c>
      <c r="C20" s="32" t="s">
        <v>619</v>
      </c>
      <c r="D20" s="17" t="s">
        <v>333</v>
      </c>
      <c r="E20" s="10" t="s">
        <v>333</v>
      </c>
      <c r="F20" s="10" t="s">
        <v>40</v>
      </c>
      <c r="G20" s="65">
        <v>2564</v>
      </c>
      <c r="H20" s="10" t="s">
        <v>330</v>
      </c>
      <c r="I20" s="10" t="s">
        <v>331</v>
      </c>
      <c r="J20" s="10" t="s">
        <v>219</v>
      </c>
      <c r="K20" s="10" t="s">
        <v>46</v>
      </c>
      <c r="L20" s="10" t="s">
        <v>47</v>
      </c>
      <c r="M20" s="10"/>
      <c r="O20" s="62" t="str">
        <f t="shared" si="0"/>
        <v>040301V02F01</v>
      </c>
    </row>
    <row r="21" spans="1:15" ht="21.6" thickBot="1">
      <c r="A21" s="10" t="s">
        <v>300</v>
      </c>
      <c r="B21" s="32" t="s">
        <v>229</v>
      </c>
      <c r="C21" s="32" t="s">
        <v>619</v>
      </c>
      <c r="D21" s="17" t="s">
        <v>191</v>
      </c>
      <c r="E21" s="10" t="s">
        <v>191</v>
      </c>
      <c r="F21" s="10" t="s">
        <v>40</v>
      </c>
      <c r="G21" s="65">
        <v>2564</v>
      </c>
      <c r="H21" s="10" t="s">
        <v>202</v>
      </c>
      <c r="I21" s="10" t="s">
        <v>203</v>
      </c>
      <c r="J21" s="10" t="s">
        <v>45</v>
      </c>
      <c r="K21" s="10" t="s">
        <v>46</v>
      </c>
      <c r="L21" s="10" t="s">
        <v>47</v>
      </c>
      <c r="M21" s="10"/>
      <c r="O21" s="62" t="str">
        <f t="shared" si="0"/>
        <v>040301V02F01</v>
      </c>
    </row>
    <row r="22" spans="1:15" ht="21.6" thickBot="1">
      <c r="A22" s="10" t="s">
        <v>324</v>
      </c>
      <c r="B22" s="32" t="s">
        <v>229</v>
      </c>
      <c r="C22" s="32" t="s">
        <v>619</v>
      </c>
      <c r="D22" s="17" t="s">
        <v>325</v>
      </c>
      <c r="E22" s="10" t="s">
        <v>325</v>
      </c>
      <c r="F22" s="10" t="s">
        <v>40</v>
      </c>
      <c r="G22" s="65">
        <v>2564</v>
      </c>
      <c r="H22" s="10" t="s">
        <v>308</v>
      </c>
      <c r="I22" s="10" t="s">
        <v>203</v>
      </c>
      <c r="J22" s="10" t="s">
        <v>45</v>
      </c>
      <c r="K22" s="10" t="s">
        <v>46</v>
      </c>
      <c r="L22" s="10" t="s">
        <v>47</v>
      </c>
      <c r="M22" s="10"/>
      <c r="O22" s="62" t="str">
        <f t="shared" si="0"/>
        <v>040301V02F01</v>
      </c>
    </row>
    <row r="23" spans="1:15" ht="21.75" customHeight="1" thickBot="1">
      <c r="A23" s="62" t="s">
        <v>490</v>
      </c>
      <c r="B23" s="72" t="s">
        <v>229</v>
      </c>
      <c r="C23" s="72" t="s">
        <v>619</v>
      </c>
      <c r="D23" s="70" t="str">
        <f t="shared" ref="D23:D28" si="1">HYPERLINK(N23,E23)</f>
        <v>โครงการส่งเสริม Digital Startup ช่วยอุตสาหกรรมไทย สู้ภัยวิกฤตเศรษฐกิจวิถีใหม่</v>
      </c>
      <c r="E23" s="62" t="s">
        <v>491</v>
      </c>
      <c r="F23" s="62" t="s">
        <v>40</v>
      </c>
      <c r="G23" s="66">
        <v>2565</v>
      </c>
      <c r="H23" s="62" t="s">
        <v>208</v>
      </c>
      <c r="I23" s="62" t="s">
        <v>99</v>
      </c>
      <c r="J23" s="62" t="s">
        <v>352</v>
      </c>
      <c r="K23" s="62" t="s">
        <v>154</v>
      </c>
      <c r="L23" s="62" t="s">
        <v>155</v>
      </c>
      <c r="M23" s="62"/>
      <c r="O23" s="62" t="str">
        <f t="shared" si="0"/>
        <v>040301V02F01</v>
      </c>
    </row>
    <row r="24" spans="1:15" ht="21.75" customHeight="1" thickBot="1">
      <c r="A24" s="62" t="s">
        <v>503</v>
      </c>
      <c r="B24" s="72" t="s">
        <v>229</v>
      </c>
      <c r="C24" s="72" t="s">
        <v>619</v>
      </c>
      <c r="D24" s="70" t="str">
        <f t="shared" si="1"/>
        <v>โครงการพัฒนาระบบข้อมูลเชิงลึกอุตสาหกรรมบรรจุภัณฑ์ ปี พ.ศ. 2565</v>
      </c>
      <c r="E24" s="62" t="s">
        <v>504</v>
      </c>
      <c r="F24" s="62" t="s">
        <v>40</v>
      </c>
      <c r="G24" s="66">
        <v>2565</v>
      </c>
      <c r="H24" s="62" t="s">
        <v>506</v>
      </c>
      <c r="I24" s="62" t="s">
        <v>507</v>
      </c>
      <c r="J24" s="62" t="s">
        <v>508</v>
      </c>
      <c r="K24" s="62" t="s">
        <v>46</v>
      </c>
      <c r="L24" s="62" t="s">
        <v>47</v>
      </c>
      <c r="M24" s="62"/>
      <c r="O24" s="62" t="str">
        <f t="shared" si="0"/>
        <v>040301V02F01</v>
      </c>
    </row>
    <row r="25" spans="1:15" ht="21.75" customHeight="1" thickBot="1">
      <c r="A25" s="62" t="s">
        <v>518</v>
      </c>
      <c r="B25" s="72" t="s">
        <v>229</v>
      </c>
      <c r="C25" s="72" t="s">
        <v>619</v>
      </c>
      <c r="D25" s="70" t="str">
        <f t="shared" si="1"/>
        <v>โครงการพัฒนาศูนย์วิเคราะห์ข้อมูลเชิงลึกอุตสาหกรรมพลาสติก ปี 2565</v>
      </c>
      <c r="E25" s="62" t="s">
        <v>519</v>
      </c>
      <c r="F25" s="62" t="s">
        <v>40</v>
      </c>
      <c r="G25" s="66">
        <v>2565</v>
      </c>
      <c r="H25" s="62" t="s">
        <v>511</v>
      </c>
      <c r="I25" s="62" t="s">
        <v>99</v>
      </c>
      <c r="J25" s="62" t="s">
        <v>45</v>
      </c>
      <c r="K25" s="62" t="s">
        <v>46</v>
      </c>
      <c r="L25" s="62" t="s">
        <v>47</v>
      </c>
      <c r="M25" s="62"/>
      <c r="O25" s="62" t="str">
        <f t="shared" si="0"/>
        <v>040301V02F01</v>
      </c>
    </row>
    <row r="26" spans="1:15" ht="21.75" customHeight="1" thickBot="1">
      <c r="A26" s="62" t="s">
        <v>526</v>
      </c>
      <c r="B26" s="72" t="s">
        <v>229</v>
      </c>
      <c r="C26" s="72" t="s">
        <v>619</v>
      </c>
      <c r="D26" s="70" t="str">
        <f t="shared" si="1"/>
        <v>โครงการสร้างนักพัฒนาผลิตภัณฑ์อิเล็กทรอนิกส์อัจฉริยะ</v>
      </c>
      <c r="E26" s="62" t="s">
        <v>527</v>
      </c>
      <c r="F26" s="62" t="s">
        <v>40</v>
      </c>
      <c r="G26" s="66">
        <v>2565</v>
      </c>
      <c r="H26" s="62" t="s">
        <v>506</v>
      </c>
      <c r="I26" s="62" t="s">
        <v>507</v>
      </c>
      <c r="J26" s="62" t="s">
        <v>45</v>
      </c>
      <c r="K26" s="62" t="s">
        <v>46</v>
      </c>
      <c r="L26" s="62" t="s">
        <v>47</v>
      </c>
      <c r="M26" s="62"/>
      <c r="O26" s="62" t="str">
        <f t="shared" si="0"/>
        <v>040301V02F01</v>
      </c>
    </row>
    <row r="27" spans="1:15" ht="21.75" customHeight="1" thickBot="1">
      <c r="A27" s="62" t="s">
        <v>552</v>
      </c>
      <c r="B27" s="72" t="s">
        <v>229</v>
      </c>
      <c r="C27" s="72" t="s">
        <v>619</v>
      </c>
      <c r="D27" s="70" t="str">
        <f t="shared" si="1"/>
        <v>โครงการพัฒนาโครงสร้างพื้นฐานเพื่อรองรับการขยายตัวของอุตสาหกรรมดิจิทัล ข้อมูล และปัญญาประดิษฐ์</v>
      </c>
      <c r="E27" s="62" t="s">
        <v>540</v>
      </c>
      <c r="F27" s="62" t="s">
        <v>40</v>
      </c>
      <c r="G27" s="66">
        <v>2565</v>
      </c>
      <c r="H27" s="62" t="s">
        <v>208</v>
      </c>
      <c r="I27" s="62" t="s">
        <v>99</v>
      </c>
      <c r="J27" s="62" t="s">
        <v>272</v>
      </c>
      <c r="K27" s="62" t="s">
        <v>670</v>
      </c>
      <c r="L27" s="62" t="s">
        <v>36</v>
      </c>
      <c r="M27" s="62"/>
      <c r="O27" s="62" t="str">
        <f t="shared" si="0"/>
        <v>040301V02F01</v>
      </c>
    </row>
    <row r="28" spans="1:15" ht="21.75" customHeight="1" thickBot="1">
      <c r="A28" s="62" t="s">
        <v>397</v>
      </c>
      <c r="B28" s="72" t="s">
        <v>229</v>
      </c>
      <c r="C28" s="72" t="s">
        <v>619</v>
      </c>
      <c r="D28" s="70" t="str">
        <f t="shared" si="1"/>
        <v>การพัฒนาอุตสาหกรรมหุ่นยนต์และระบบอัตโนมัติเพื่อยกระดับศักยภาพการแข่งขันเข้าสู่อุตสาหกรรม 4.0</v>
      </c>
      <c r="E28" s="62" t="s">
        <v>398</v>
      </c>
      <c r="F28" s="62" t="s">
        <v>40</v>
      </c>
      <c r="G28" s="66">
        <v>2566</v>
      </c>
      <c r="H28" s="62" t="s">
        <v>285</v>
      </c>
      <c r="I28" s="62" t="s">
        <v>385</v>
      </c>
      <c r="J28" s="62" t="s">
        <v>45</v>
      </c>
      <c r="K28" s="62" t="s">
        <v>46</v>
      </c>
      <c r="L28" s="62" t="s">
        <v>47</v>
      </c>
      <c r="M28" s="62" t="s">
        <v>400</v>
      </c>
      <c r="O28" s="62" t="str">
        <f t="shared" si="0"/>
        <v>040301V02F01</v>
      </c>
    </row>
    <row r="29" spans="1:15" ht="21.75" customHeight="1" thickBot="1">
      <c r="A29" s="10" t="s">
        <v>302</v>
      </c>
      <c r="B29" s="31" t="s">
        <v>229</v>
      </c>
      <c r="C29" s="31" t="s">
        <v>713</v>
      </c>
      <c r="D29" s="17" t="s">
        <v>303</v>
      </c>
      <c r="E29" s="10" t="s">
        <v>303</v>
      </c>
      <c r="F29" s="10" t="s">
        <v>40</v>
      </c>
      <c r="G29" s="65">
        <v>2564</v>
      </c>
      <c r="H29" s="10" t="s">
        <v>202</v>
      </c>
      <c r="I29" s="10" t="s">
        <v>203</v>
      </c>
      <c r="J29" s="10" t="s">
        <v>45</v>
      </c>
      <c r="K29" s="10" t="s">
        <v>46</v>
      </c>
      <c r="L29" s="10" t="s">
        <v>47</v>
      </c>
      <c r="M29" s="10"/>
      <c r="O29" s="62" t="str">
        <f t="shared" si="0"/>
        <v>040301V02F02</v>
      </c>
    </row>
    <row r="30" spans="1:15" ht="21.75" customHeight="1" thickBot="1">
      <c r="A30" s="62" t="s">
        <v>440</v>
      </c>
      <c r="B30" s="73" t="s">
        <v>229</v>
      </c>
      <c r="C30" s="73" t="s">
        <v>713</v>
      </c>
      <c r="D30" s="70" t="str">
        <f>HYPERLINK(N30,E30)</f>
        <v>โครงการเครือข่ายความร่วมมือเพื่อพัฒนาวิสาหกิจเริ่มต้นด้านการเกษตรที่ประยุกต์ใช้เทคโนโลยีปัญญาประดิษฐ์ (AgTech AI Consortium)</v>
      </c>
      <c r="E30" s="62" t="s">
        <v>441</v>
      </c>
      <c r="F30" s="62" t="s">
        <v>40</v>
      </c>
      <c r="G30" s="66">
        <v>2566</v>
      </c>
      <c r="H30" s="62" t="s">
        <v>285</v>
      </c>
      <c r="I30" s="62" t="s">
        <v>413</v>
      </c>
      <c r="J30" s="62" t="s">
        <v>443</v>
      </c>
      <c r="K30" s="62" t="s">
        <v>712</v>
      </c>
      <c r="L30" s="62" t="s">
        <v>36</v>
      </c>
      <c r="M30" s="62" t="s">
        <v>400</v>
      </c>
      <c r="O30" s="62" t="str">
        <f t="shared" si="0"/>
        <v>040301V02F02</v>
      </c>
    </row>
    <row r="31" spans="1:15" ht="21.75" customHeight="1" thickBot="1">
      <c r="A31" s="13" t="s">
        <v>91</v>
      </c>
      <c r="B31" s="12" t="s">
        <v>229</v>
      </c>
      <c r="C31" s="12" t="s">
        <v>725</v>
      </c>
      <c r="D31" s="17" t="s">
        <v>92</v>
      </c>
      <c r="E31" s="10" t="s">
        <v>92</v>
      </c>
      <c r="F31" s="10" t="s">
        <v>40</v>
      </c>
      <c r="G31" s="65">
        <v>2562</v>
      </c>
      <c r="H31" s="10" t="s">
        <v>62</v>
      </c>
      <c r="I31" s="10" t="s">
        <v>63</v>
      </c>
      <c r="J31" s="10" t="s">
        <v>94</v>
      </c>
      <c r="K31" s="10" t="s">
        <v>89</v>
      </c>
      <c r="L31" s="10" t="s">
        <v>47</v>
      </c>
      <c r="M31" s="10"/>
      <c r="O31" s="62" t="str">
        <f t="shared" si="0"/>
        <v>040301V02F04</v>
      </c>
    </row>
    <row r="32" spans="1:15" ht="21.75" customHeight="1" thickBot="1">
      <c r="A32" s="10" t="s">
        <v>294</v>
      </c>
      <c r="B32" s="12" t="s">
        <v>229</v>
      </c>
      <c r="C32" s="12" t="s">
        <v>725</v>
      </c>
      <c r="D32" s="17" t="s">
        <v>295</v>
      </c>
      <c r="E32" s="10" t="s">
        <v>295</v>
      </c>
      <c r="F32" s="10" t="s">
        <v>40</v>
      </c>
      <c r="G32" s="65">
        <v>2564</v>
      </c>
      <c r="H32" s="10" t="s">
        <v>202</v>
      </c>
      <c r="I32" s="10" t="s">
        <v>203</v>
      </c>
      <c r="J32" s="10" t="s">
        <v>297</v>
      </c>
      <c r="K32" s="10" t="s">
        <v>298</v>
      </c>
      <c r="L32" s="10" t="s">
        <v>36</v>
      </c>
      <c r="M32" s="10"/>
      <c r="O32" s="62" t="str">
        <f t="shared" si="0"/>
        <v>040301V02F04</v>
      </c>
    </row>
    <row r="33" spans="1:15" ht="21.6" thickBot="1">
      <c r="A33" s="10" t="s">
        <v>350</v>
      </c>
      <c r="B33" s="13" t="s">
        <v>245</v>
      </c>
      <c r="C33" s="13" t="s">
        <v>622</v>
      </c>
      <c r="D33" s="17" t="s">
        <v>157</v>
      </c>
      <c r="E33" s="10" t="s">
        <v>157</v>
      </c>
      <c r="F33" s="10" t="s">
        <v>40</v>
      </c>
      <c r="G33" s="65">
        <v>2564</v>
      </c>
      <c r="H33" s="10" t="s">
        <v>202</v>
      </c>
      <c r="I33" s="10" t="s">
        <v>203</v>
      </c>
      <c r="J33" s="10" t="s">
        <v>352</v>
      </c>
      <c r="K33" s="10" t="s">
        <v>154</v>
      </c>
      <c r="L33" s="10" t="s">
        <v>155</v>
      </c>
      <c r="M33" s="10"/>
      <c r="O33" s="62" t="str">
        <f t="shared" si="0"/>
        <v>040301V03F01</v>
      </c>
    </row>
    <row r="34" spans="1:15" ht="21.6" thickBot="1">
      <c r="A34" s="10" t="s">
        <v>353</v>
      </c>
      <c r="B34" s="13" t="s">
        <v>245</v>
      </c>
      <c r="C34" s="13" t="s">
        <v>622</v>
      </c>
      <c r="D34" s="17" t="s">
        <v>354</v>
      </c>
      <c r="E34" s="10" t="s">
        <v>354</v>
      </c>
      <c r="F34" s="10" t="s">
        <v>40</v>
      </c>
      <c r="G34" s="65">
        <v>2564</v>
      </c>
      <c r="H34" s="10" t="s">
        <v>202</v>
      </c>
      <c r="I34" s="10" t="s">
        <v>203</v>
      </c>
      <c r="J34" s="10" t="s">
        <v>352</v>
      </c>
      <c r="K34" s="10" t="s">
        <v>154</v>
      </c>
      <c r="L34" s="10" t="s">
        <v>155</v>
      </c>
      <c r="M34" s="10"/>
      <c r="O34" s="62" t="str">
        <f t="shared" si="0"/>
        <v>040301V03F01</v>
      </c>
    </row>
    <row r="35" spans="1:15" ht="21.75" customHeight="1" thickBot="1">
      <c r="A35" s="62" t="s">
        <v>493</v>
      </c>
      <c r="B35" s="74" t="s">
        <v>245</v>
      </c>
      <c r="C35" s="74" t="s">
        <v>622</v>
      </c>
      <c r="D35" s="70" t="str">
        <f>HYPERLINK(N35,E35)</f>
        <v>(65) โครงการพัฒนาและประยุกต์ใช้เทคโนโลยีหุ่นยนต์ ระบบอัตโนมัติและดิจิทัล</v>
      </c>
      <c r="E35" s="62" t="s">
        <v>494</v>
      </c>
      <c r="F35" s="62" t="s">
        <v>40</v>
      </c>
      <c r="G35" s="66">
        <v>2565</v>
      </c>
      <c r="H35" s="62" t="s">
        <v>208</v>
      </c>
      <c r="I35" s="62" t="s">
        <v>99</v>
      </c>
      <c r="J35" s="62" t="s">
        <v>88</v>
      </c>
      <c r="K35" s="62" t="s">
        <v>89</v>
      </c>
      <c r="L35" s="62" t="s">
        <v>47</v>
      </c>
      <c r="M35" s="62"/>
      <c r="O35" s="62" t="str">
        <f t="shared" si="0"/>
        <v>040301V03F01</v>
      </c>
    </row>
    <row r="36" spans="1:15" ht="21.6" thickBot="1">
      <c r="A36" s="10" t="s">
        <v>282</v>
      </c>
      <c r="B36" s="75" t="s">
        <v>245</v>
      </c>
      <c r="C36" s="75" t="s">
        <v>616</v>
      </c>
      <c r="D36" s="17" t="s">
        <v>283</v>
      </c>
      <c r="E36" s="10" t="s">
        <v>283</v>
      </c>
      <c r="F36" s="10" t="s">
        <v>40</v>
      </c>
      <c r="G36" s="65">
        <v>2563</v>
      </c>
      <c r="H36" s="10" t="s">
        <v>164</v>
      </c>
      <c r="I36" s="10" t="s">
        <v>285</v>
      </c>
      <c r="J36" s="10" t="s">
        <v>286</v>
      </c>
      <c r="K36" s="10" t="s">
        <v>287</v>
      </c>
      <c r="L36" s="10" t="s">
        <v>102</v>
      </c>
      <c r="M36" s="10"/>
      <c r="O36" s="62" t="str">
        <f t="shared" si="0"/>
        <v>040301V03F03</v>
      </c>
    </row>
    <row r="37" spans="1:15" ht="21.6" thickBot="1">
      <c r="A37" s="13" t="s">
        <v>96</v>
      </c>
      <c r="B37" s="75" t="s">
        <v>245</v>
      </c>
      <c r="C37" s="75" t="s">
        <v>616</v>
      </c>
      <c r="D37" s="17" t="s">
        <v>97</v>
      </c>
      <c r="E37" s="10" t="s">
        <v>97</v>
      </c>
      <c r="F37" s="10" t="s">
        <v>40</v>
      </c>
      <c r="G37" s="65">
        <v>2563</v>
      </c>
      <c r="H37" s="10" t="s">
        <v>52</v>
      </c>
      <c r="I37" s="10" t="s">
        <v>99</v>
      </c>
      <c r="J37" s="10" t="s">
        <v>100</v>
      </c>
      <c r="K37" s="10" t="s">
        <v>101</v>
      </c>
      <c r="L37" s="10" t="s">
        <v>102</v>
      </c>
      <c r="M37" s="10"/>
      <c r="O37" s="62" t="str">
        <f t="shared" si="0"/>
        <v>040301V03F03</v>
      </c>
    </row>
    <row r="38" spans="1:15" ht="21.6" thickBot="1">
      <c r="A38" s="10" t="s">
        <v>360</v>
      </c>
      <c r="B38" s="75" t="s">
        <v>245</v>
      </c>
      <c r="C38" s="75" t="s">
        <v>616</v>
      </c>
      <c r="D38" s="17" t="s">
        <v>361</v>
      </c>
      <c r="E38" s="10" t="s">
        <v>361</v>
      </c>
      <c r="F38" s="10" t="s">
        <v>40</v>
      </c>
      <c r="G38" s="65">
        <v>2564</v>
      </c>
      <c r="H38" s="10" t="s">
        <v>202</v>
      </c>
      <c r="I38" s="10" t="s">
        <v>203</v>
      </c>
      <c r="J38" s="10" t="s">
        <v>363</v>
      </c>
      <c r="K38" s="10" t="s">
        <v>364</v>
      </c>
      <c r="L38" s="10" t="s">
        <v>36</v>
      </c>
      <c r="M38" s="10"/>
      <c r="O38" s="62" t="str">
        <f t="shared" si="0"/>
        <v>040301V03F03</v>
      </c>
    </row>
    <row r="39" spans="1:15" ht="21.75" customHeight="1" thickBot="1">
      <c r="A39" s="10" t="s">
        <v>369</v>
      </c>
      <c r="B39" s="75" t="s">
        <v>245</v>
      </c>
      <c r="C39" s="75" t="s">
        <v>616</v>
      </c>
      <c r="D39" s="17" t="s">
        <v>370</v>
      </c>
      <c r="E39" s="10" t="s">
        <v>370</v>
      </c>
      <c r="F39" s="10" t="s">
        <v>40</v>
      </c>
      <c r="G39" s="65">
        <v>2564</v>
      </c>
      <c r="H39" s="10" t="s">
        <v>373</v>
      </c>
      <c r="I39" s="10" t="s">
        <v>374</v>
      </c>
      <c r="J39" s="10" t="s">
        <v>375</v>
      </c>
      <c r="K39" s="10" t="s">
        <v>376</v>
      </c>
      <c r="L39" s="10" t="s">
        <v>377</v>
      </c>
      <c r="M39" s="10"/>
      <c r="O39" s="62" t="str">
        <f t="shared" si="0"/>
        <v>040301V03F03</v>
      </c>
    </row>
    <row r="40" spans="1:15" ht="21.75" customHeight="1" thickBot="1">
      <c r="A40" s="62" t="s">
        <v>488</v>
      </c>
      <c r="B40" s="76" t="s">
        <v>245</v>
      </c>
      <c r="C40" s="76" t="s">
        <v>616</v>
      </c>
      <c r="D40" s="70" t="str">
        <f>HYPERLINK(N40,E40)</f>
        <v>โครงการจัดแสดงนิทรรศการนานาชาติ (World Expo 2020)</v>
      </c>
      <c r="E40" s="62" t="s">
        <v>157</v>
      </c>
      <c r="F40" s="62" t="s">
        <v>40</v>
      </c>
      <c r="G40" s="66">
        <v>2565</v>
      </c>
      <c r="H40" s="62" t="s">
        <v>208</v>
      </c>
      <c r="I40" s="62" t="s">
        <v>99</v>
      </c>
      <c r="J40" s="62" t="s">
        <v>352</v>
      </c>
      <c r="K40" s="62" t="s">
        <v>154</v>
      </c>
      <c r="L40" s="62" t="s">
        <v>155</v>
      </c>
      <c r="M40" s="62"/>
      <c r="O40" s="62" t="str">
        <f t="shared" si="0"/>
        <v>040301V03F03</v>
      </c>
    </row>
    <row r="41" spans="1:15" ht="21.75" customHeight="1" thickBot="1">
      <c r="A41" s="62" t="s">
        <v>680</v>
      </c>
      <c r="B41" s="77" t="s">
        <v>279</v>
      </c>
      <c r="C41" s="77" t="s">
        <v>661</v>
      </c>
      <c r="D41" s="70" t="str">
        <f>HYPERLINK(N41,E41)</f>
        <v>โครงการศึกษาวิจัยและพัฒนาต้นแบบ ระบบ Smart Monitoring Refrigeration ในระบบทำความเย็นที่ใช้แอมโมเนียเป็นสารทำความเย็น (ภายใต้เงินกองทุนเพื่อส่งเสริมการอนุรักษ์พลังงานปีงบประมาณ พ.ศ. 2564)</v>
      </c>
      <c r="E41" s="62" t="s">
        <v>681</v>
      </c>
      <c r="F41" s="62" t="s">
        <v>40</v>
      </c>
      <c r="G41" s="66">
        <v>2565</v>
      </c>
      <c r="H41" s="62" t="s">
        <v>203</v>
      </c>
      <c r="I41" s="62" t="s">
        <v>683</v>
      </c>
      <c r="J41" s="62" t="s">
        <v>684</v>
      </c>
      <c r="K41" s="62" t="s">
        <v>394</v>
      </c>
      <c r="L41" s="62" t="s">
        <v>47</v>
      </c>
      <c r="M41" s="62"/>
      <c r="O41" s="62" t="str">
        <f t="shared" si="0"/>
        <v>040301V04F01</v>
      </c>
    </row>
    <row r="42" spans="1:15" ht="21.75" customHeight="1" thickBot="1">
      <c r="A42" s="62" t="s">
        <v>479</v>
      </c>
      <c r="B42" s="71" t="s">
        <v>279</v>
      </c>
      <c r="C42" s="71" t="s">
        <v>709</v>
      </c>
      <c r="D42" s="70" t="str">
        <f>HYPERLINK(N42,E42)</f>
        <v>ศูนย์ความเป็นเลิศด้านนวัตกรรมดิจิทัลและปัญญาประดิษฐ์เพื่อการแพทย์ด้านจิตเวช</v>
      </c>
      <c r="E42" s="62" t="s">
        <v>480</v>
      </c>
      <c r="F42" s="62" t="s">
        <v>40</v>
      </c>
      <c r="G42" s="66">
        <v>2566</v>
      </c>
      <c r="H42" s="62" t="s">
        <v>285</v>
      </c>
      <c r="I42" s="62" t="s">
        <v>434</v>
      </c>
      <c r="J42" s="62" t="s">
        <v>477</v>
      </c>
      <c r="K42" s="62" t="s">
        <v>478</v>
      </c>
      <c r="L42" s="62" t="s">
        <v>36</v>
      </c>
      <c r="M42" s="62" t="s">
        <v>400</v>
      </c>
      <c r="O42" s="62" t="str">
        <f t="shared" si="0"/>
        <v>040301V04F02</v>
      </c>
    </row>
    <row r="43" spans="1:15" ht="21.6" thickBot="1">
      <c r="A43" s="13" t="s">
        <v>137</v>
      </c>
      <c r="B43" s="32" t="s">
        <v>279</v>
      </c>
      <c r="C43" s="32" t="s">
        <v>736</v>
      </c>
      <c r="D43" s="17" t="s">
        <v>138</v>
      </c>
      <c r="E43" s="10" t="s">
        <v>138</v>
      </c>
      <c r="F43" s="10" t="s">
        <v>40</v>
      </c>
      <c r="G43" s="65">
        <v>2563</v>
      </c>
      <c r="H43" s="10" t="s">
        <v>119</v>
      </c>
      <c r="I43" s="10" t="s">
        <v>113</v>
      </c>
      <c r="J43" s="10" t="s">
        <v>140</v>
      </c>
      <c r="K43" s="10" t="s">
        <v>141</v>
      </c>
      <c r="L43" s="10" t="s">
        <v>122</v>
      </c>
      <c r="M43" s="10"/>
      <c r="O43" s="62" t="str">
        <f t="shared" si="0"/>
        <v>040301V04F03</v>
      </c>
    </row>
    <row r="44" spans="1:15" ht="21.6" thickBot="1">
      <c r="A44" s="13" t="s">
        <v>129</v>
      </c>
      <c r="B44" s="32" t="s">
        <v>279</v>
      </c>
      <c r="C44" s="32" t="s">
        <v>736</v>
      </c>
      <c r="D44" s="17" t="s">
        <v>130</v>
      </c>
      <c r="E44" s="10" t="s">
        <v>130</v>
      </c>
      <c r="F44" s="10" t="s">
        <v>40</v>
      </c>
      <c r="G44" s="65">
        <v>2563</v>
      </c>
      <c r="H44" s="10" t="s">
        <v>52</v>
      </c>
      <c r="I44" s="10" t="s">
        <v>113</v>
      </c>
      <c r="J44" s="10" t="s">
        <v>88</v>
      </c>
      <c r="K44" s="10" t="s">
        <v>89</v>
      </c>
      <c r="L44" s="10" t="s">
        <v>47</v>
      </c>
      <c r="M44" s="10"/>
      <c r="O44" s="62" t="str">
        <f t="shared" ref="O44:O75" si="2">IF(LEN(C44=11),_xlfn.CONCAT(B44,"F",RIGHT(C44,2)),C44)</f>
        <v>040301V04F03</v>
      </c>
    </row>
    <row r="45" spans="1:15" ht="21.6" thickBot="1">
      <c r="A45" s="13" t="s">
        <v>187</v>
      </c>
      <c r="B45" s="32" t="s">
        <v>279</v>
      </c>
      <c r="C45" s="32" t="s">
        <v>736</v>
      </c>
      <c r="D45" s="17" t="s">
        <v>188</v>
      </c>
      <c r="E45" s="10" t="s">
        <v>188</v>
      </c>
      <c r="F45" s="10" t="s">
        <v>40</v>
      </c>
      <c r="G45" s="65">
        <v>2563</v>
      </c>
      <c r="H45" s="10" t="s">
        <v>172</v>
      </c>
      <c r="I45" s="10" t="s">
        <v>173</v>
      </c>
      <c r="J45" s="10" t="s">
        <v>45</v>
      </c>
      <c r="K45" s="10" t="s">
        <v>46</v>
      </c>
      <c r="L45" s="10" t="s">
        <v>47</v>
      </c>
      <c r="M45" s="10"/>
      <c r="O45" s="62" t="str">
        <f t="shared" si="2"/>
        <v>040301V04F03</v>
      </c>
    </row>
    <row r="46" spans="1:15" ht="21.6" thickBot="1">
      <c r="A46" s="13" t="s">
        <v>67</v>
      </c>
      <c r="B46" s="31" t="s">
        <v>279</v>
      </c>
      <c r="C46" s="31" t="s">
        <v>694</v>
      </c>
      <c r="D46" s="17" t="s">
        <v>68</v>
      </c>
      <c r="E46" s="10" t="s">
        <v>68</v>
      </c>
      <c r="F46" s="10" t="s">
        <v>40</v>
      </c>
      <c r="G46" s="65">
        <v>2562</v>
      </c>
      <c r="H46" s="10" t="s">
        <v>62</v>
      </c>
      <c r="I46" s="10" t="s">
        <v>63</v>
      </c>
      <c r="J46" s="10" t="s">
        <v>70</v>
      </c>
      <c r="K46" s="10" t="s">
        <v>71</v>
      </c>
      <c r="L46" s="10" t="s">
        <v>36</v>
      </c>
      <c r="M46" s="10"/>
      <c r="O46" s="62" t="str">
        <f t="shared" si="2"/>
        <v>040301V04F04</v>
      </c>
    </row>
    <row r="47" spans="1:15" ht="21.6" thickBot="1">
      <c r="A47" s="13" t="s">
        <v>72</v>
      </c>
      <c r="B47" s="31" t="s">
        <v>279</v>
      </c>
      <c r="C47" s="31" t="s">
        <v>694</v>
      </c>
      <c r="D47" s="17" t="s">
        <v>73</v>
      </c>
      <c r="E47" s="10" t="s">
        <v>568</v>
      </c>
      <c r="F47" s="10" t="s">
        <v>40</v>
      </c>
      <c r="G47" s="65">
        <v>2562</v>
      </c>
      <c r="H47" s="10" t="s">
        <v>62</v>
      </c>
      <c r="I47" s="10" t="s">
        <v>63</v>
      </c>
      <c r="J47" s="10" t="s">
        <v>70</v>
      </c>
      <c r="K47" s="10" t="s">
        <v>71</v>
      </c>
      <c r="L47" s="10" t="s">
        <v>36</v>
      </c>
      <c r="M47" s="10"/>
      <c r="O47" s="62" t="str">
        <f t="shared" si="2"/>
        <v>040301V04F04</v>
      </c>
    </row>
    <row r="48" spans="1:15" ht="21.6" thickBot="1">
      <c r="A48" s="13" t="s">
        <v>75</v>
      </c>
      <c r="B48" s="31" t="s">
        <v>279</v>
      </c>
      <c r="C48" s="31" t="s">
        <v>694</v>
      </c>
      <c r="D48" s="17" t="s">
        <v>76</v>
      </c>
      <c r="E48" s="10" t="s">
        <v>76</v>
      </c>
      <c r="F48" s="10" t="s">
        <v>40</v>
      </c>
      <c r="G48" s="65">
        <v>2562</v>
      </c>
      <c r="H48" s="10" t="s">
        <v>62</v>
      </c>
      <c r="I48" s="10" t="s">
        <v>63</v>
      </c>
      <c r="J48" s="10" t="s">
        <v>70</v>
      </c>
      <c r="K48" s="10" t="s">
        <v>71</v>
      </c>
      <c r="L48" s="10" t="s">
        <v>36</v>
      </c>
      <c r="M48" s="10"/>
      <c r="O48" s="62" t="str">
        <f t="shared" si="2"/>
        <v>040301V04F04</v>
      </c>
    </row>
    <row r="49" spans="1:15" ht="21.75" customHeight="1" thickBot="1">
      <c r="A49" s="10" t="s">
        <v>274</v>
      </c>
      <c r="B49" s="31" t="s">
        <v>279</v>
      </c>
      <c r="C49" s="31" t="s">
        <v>694</v>
      </c>
      <c r="D49" s="17" t="s">
        <v>275</v>
      </c>
      <c r="E49" s="10" t="s">
        <v>275</v>
      </c>
      <c r="F49" s="10" t="s">
        <v>40</v>
      </c>
      <c r="G49" s="65">
        <v>2563</v>
      </c>
      <c r="H49" s="10" t="s">
        <v>113</v>
      </c>
      <c r="I49" s="10" t="s">
        <v>203</v>
      </c>
      <c r="J49" s="10" t="s">
        <v>277</v>
      </c>
      <c r="K49" s="10" t="s">
        <v>278</v>
      </c>
      <c r="L49" s="10" t="s">
        <v>36</v>
      </c>
      <c r="M49" s="10"/>
      <c r="O49" s="62" t="str">
        <f t="shared" si="2"/>
        <v>040301V04F04</v>
      </c>
    </row>
    <row r="50" spans="1:15" ht="21.75" customHeight="1" thickBot="1">
      <c r="A50" s="10" t="s">
        <v>365</v>
      </c>
      <c r="B50" s="31" t="s">
        <v>279</v>
      </c>
      <c r="C50" s="31" t="s">
        <v>694</v>
      </c>
      <c r="D50" s="17" t="s">
        <v>366</v>
      </c>
      <c r="E50" s="10" t="s">
        <v>366</v>
      </c>
      <c r="F50" s="10" t="s">
        <v>40</v>
      </c>
      <c r="G50" s="65">
        <v>2564</v>
      </c>
      <c r="H50" s="10" t="s">
        <v>202</v>
      </c>
      <c r="I50" s="10" t="s">
        <v>203</v>
      </c>
      <c r="J50" s="10" t="s">
        <v>363</v>
      </c>
      <c r="K50" s="10" t="s">
        <v>364</v>
      </c>
      <c r="L50" s="10" t="s">
        <v>36</v>
      </c>
      <c r="M50" s="10"/>
      <c r="O50" s="62" t="str">
        <f t="shared" si="2"/>
        <v>040301V04F04</v>
      </c>
    </row>
    <row r="51" spans="1:15" ht="21.6" thickBot="1">
      <c r="A51" s="13" t="s">
        <v>53</v>
      </c>
      <c r="B51" s="12" t="s">
        <v>213</v>
      </c>
      <c r="C51" s="12" t="s">
        <v>735</v>
      </c>
      <c r="D51" s="17" t="s">
        <v>54</v>
      </c>
      <c r="E51" s="10" t="s">
        <v>54</v>
      </c>
      <c r="F51" s="10" t="s">
        <v>55</v>
      </c>
      <c r="G51" s="65">
        <v>2562</v>
      </c>
      <c r="H51" s="10" t="s">
        <v>57</v>
      </c>
      <c r="I51" s="10" t="s">
        <v>57</v>
      </c>
      <c r="J51" s="10" t="s">
        <v>34</v>
      </c>
      <c r="K51" s="10" t="s">
        <v>35</v>
      </c>
      <c r="L51" s="10" t="s">
        <v>36</v>
      </c>
      <c r="M51" s="10"/>
      <c r="O51" s="62" t="str">
        <f t="shared" si="2"/>
        <v>040301V05F01</v>
      </c>
    </row>
    <row r="52" spans="1:15" ht="21.6" thickBot="1">
      <c r="A52" s="13" t="s">
        <v>78</v>
      </c>
      <c r="B52" s="12" t="s">
        <v>213</v>
      </c>
      <c r="C52" s="12" t="s">
        <v>735</v>
      </c>
      <c r="D52" s="17" t="s">
        <v>79</v>
      </c>
      <c r="E52" s="10" t="s">
        <v>79</v>
      </c>
      <c r="F52" s="10" t="s">
        <v>40</v>
      </c>
      <c r="G52" s="65">
        <v>2562</v>
      </c>
      <c r="H52" s="10" t="s">
        <v>62</v>
      </c>
      <c r="I52" s="10" t="s">
        <v>63</v>
      </c>
      <c r="J52" s="10" t="s">
        <v>70</v>
      </c>
      <c r="K52" s="10" t="s">
        <v>71</v>
      </c>
      <c r="L52" s="10" t="s">
        <v>36</v>
      </c>
      <c r="M52" s="10"/>
      <c r="O52" s="62" t="str">
        <f t="shared" si="2"/>
        <v>040301V05F01</v>
      </c>
    </row>
    <row r="53" spans="1:15" ht="21.6" thickBot="1">
      <c r="A53" s="13" t="s">
        <v>110</v>
      </c>
      <c r="B53" s="12" t="s">
        <v>213</v>
      </c>
      <c r="C53" s="12" t="s">
        <v>735</v>
      </c>
      <c r="D53" s="17" t="s">
        <v>111</v>
      </c>
      <c r="E53" s="10" t="s">
        <v>111</v>
      </c>
      <c r="F53" s="10" t="s">
        <v>40</v>
      </c>
      <c r="G53" s="65">
        <v>2563</v>
      </c>
      <c r="H53" s="10" t="s">
        <v>52</v>
      </c>
      <c r="I53" s="10" t="s">
        <v>113</v>
      </c>
      <c r="J53" s="10" t="s">
        <v>114</v>
      </c>
      <c r="K53" s="10" t="s">
        <v>35</v>
      </c>
      <c r="L53" s="10" t="s">
        <v>36</v>
      </c>
      <c r="M53" s="10"/>
      <c r="O53" s="62" t="str">
        <f t="shared" si="2"/>
        <v>040301V05F01</v>
      </c>
    </row>
    <row r="54" spans="1:15" ht="21.6" thickBot="1">
      <c r="A54" s="10" t="s">
        <v>335</v>
      </c>
      <c r="B54" s="12" t="s">
        <v>213</v>
      </c>
      <c r="C54" s="12" t="s">
        <v>735</v>
      </c>
      <c r="D54" s="17" t="s">
        <v>336</v>
      </c>
      <c r="E54" s="10" t="s">
        <v>336</v>
      </c>
      <c r="F54" s="10" t="s">
        <v>40</v>
      </c>
      <c r="G54" s="65">
        <v>2564</v>
      </c>
      <c r="H54" s="10" t="s">
        <v>330</v>
      </c>
      <c r="I54" s="10" t="s">
        <v>331</v>
      </c>
      <c r="J54" s="10" t="s">
        <v>219</v>
      </c>
      <c r="K54" s="10" t="s">
        <v>46</v>
      </c>
      <c r="L54" s="10" t="s">
        <v>47</v>
      </c>
      <c r="M54" s="10"/>
      <c r="O54" s="62" t="str">
        <f t="shared" si="2"/>
        <v>040301V05F01</v>
      </c>
    </row>
    <row r="55" spans="1:15" ht="21.6" thickBot="1">
      <c r="A55" s="13" t="s">
        <v>25</v>
      </c>
      <c r="B55" s="13" t="s">
        <v>213</v>
      </c>
      <c r="C55" s="13" t="s">
        <v>640</v>
      </c>
      <c r="D55" s="17" t="s">
        <v>26</v>
      </c>
      <c r="E55" s="10" t="s">
        <v>26</v>
      </c>
      <c r="F55" s="10" t="s">
        <v>28</v>
      </c>
      <c r="G55" s="65">
        <v>2561</v>
      </c>
      <c r="H55" s="10" t="s">
        <v>33</v>
      </c>
      <c r="I55" s="10" t="s">
        <v>33</v>
      </c>
      <c r="J55" s="10" t="s">
        <v>34</v>
      </c>
      <c r="K55" s="10" t="s">
        <v>35</v>
      </c>
      <c r="L55" s="10" t="s">
        <v>36</v>
      </c>
      <c r="M55" s="10"/>
      <c r="O55" s="62" t="str">
        <f t="shared" si="2"/>
        <v>040301V05F04</v>
      </c>
    </row>
    <row r="56" spans="1:15" ht="21.6" thickBot="1">
      <c r="A56" s="13" t="s">
        <v>160</v>
      </c>
      <c r="B56" s="13" t="s">
        <v>213</v>
      </c>
      <c r="C56" s="13" t="s">
        <v>640</v>
      </c>
      <c r="D56" s="17" t="s">
        <v>161</v>
      </c>
      <c r="E56" s="10" t="s">
        <v>161</v>
      </c>
      <c r="F56" s="10" t="s">
        <v>40</v>
      </c>
      <c r="G56" s="65">
        <v>2563</v>
      </c>
      <c r="H56" s="10" t="s">
        <v>164</v>
      </c>
      <c r="I56" s="10" t="s">
        <v>165</v>
      </c>
      <c r="J56" s="10" t="s">
        <v>166</v>
      </c>
      <c r="K56" s="10" t="s">
        <v>167</v>
      </c>
      <c r="L56" s="10" t="s">
        <v>36</v>
      </c>
      <c r="M56" s="10"/>
      <c r="O56" s="62" t="str">
        <f t="shared" si="2"/>
        <v>040301V05F04</v>
      </c>
    </row>
    <row r="57" spans="1:15" ht="21.6" thickBot="1">
      <c r="A57" s="13" t="s">
        <v>149</v>
      </c>
      <c r="B57" s="13" t="s">
        <v>213</v>
      </c>
      <c r="C57" s="13" t="s">
        <v>640</v>
      </c>
      <c r="D57" s="17" t="s">
        <v>150</v>
      </c>
      <c r="E57" s="10" t="s">
        <v>150</v>
      </c>
      <c r="F57" s="10" t="s">
        <v>40</v>
      </c>
      <c r="G57" s="65">
        <v>2563</v>
      </c>
      <c r="H57" s="10" t="s">
        <v>152</v>
      </c>
      <c r="I57" s="10" t="s">
        <v>113</v>
      </c>
      <c r="J57" s="10" t="s">
        <v>153</v>
      </c>
      <c r="K57" s="10" t="s">
        <v>154</v>
      </c>
      <c r="L57" s="10" t="s">
        <v>155</v>
      </c>
      <c r="M57" s="10"/>
      <c r="O57" s="62" t="str">
        <f t="shared" si="2"/>
        <v>040301V05F04</v>
      </c>
    </row>
    <row r="58" spans="1:15" ht="21.6" thickBot="1">
      <c r="A58" s="13" t="s">
        <v>126</v>
      </c>
      <c r="B58" s="13" t="s">
        <v>213</v>
      </c>
      <c r="C58" s="13" t="s">
        <v>640</v>
      </c>
      <c r="D58" s="17" t="s">
        <v>127</v>
      </c>
      <c r="E58" s="10" t="s">
        <v>127</v>
      </c>
      <c r="F58" s="10" t="s">
        <v>40</v>
      </c>
      <c r="G58" s="65">
        <v>2563</v>
      </c>
      <c r="H58" s="10" t="s">
        <v>52</v>
      </c>
      <c r="I58" s="10" t="s">
        <v>113</v>
      </c>
      <c r="J58" s="10" t="s">
        <v>88</v>
      </c>
      <c r="K58" s="10" t="s">
        <v>89</v>
      </c>
      <c r="L58" s="10" t="s">
        <v>47</v>
      </c>
      <c r="M58" s="10"/>
      <c r="O58" s="62" t="str">
        <f t="shared" si="2"/>
        <v>040301V05F04</v>
      </c>
    </row>
    <row r="59" spans="1:15" ht="21.75" customHeight="1" thickBot="1">
      <c r="A59" s="62" t="s">
        <v>521</v>
      </c>
      <c r="B59" s="74" t="s">
        <v>213</v>
      </c>
      <c r="C59" s="74" t="s">
        <v>640</v>
      </c>
      <c r="D59" s="70" t="str">
        <f>HYPERLINK(N59,E59)</f>
        <v>การพัฒนาทักษะเทคโนโลยีดิจิทัลเพื่อแรงงานวิถีใหม่</v>
      </c>
      <c r="E59" s="62" t="s">
        <v>522</v>
      </c>
      <c r="F59" s="62" t="s">
        <v>40</v>
      </c>
      <c r="G59" s="66">
        <v>2565</v>
      </c>
      <c r="H59" s="62" t="s">
        <v>524</v>
      </c>
      <c r="I59" s="62" t="s">
        <v>525</v>
      </c>
      <c r="J59" s="62" t="s">
        <v>386</v>
      </c>
      <c r="K59" s="62" t="s">
        <v>210</v>
      </c>
      <c r="L59" s="62" t="s">
        <v>211</v>
      </c>
      <c r="M59" s="62"/>
      <c r="O59" s="62" t="str">
        <f t="shared" si="2"/>
        <v>040301V05F04</v>
      </c>
    </row>
    <row r="60" spans="1:15" ht="21.6" thickBot="1">
      <c r="A60" s="13" t="s">
        <v>48</v>
      </c>
      <c r="B60" s="75" t="s">
        <v>221</v>
      </c>
      <c r="C60" s="75" t="s">
        <v>629</v>
      </c>
      <c r="D60" s="17" t="s">
        <v>49</v>
      </c>
      <c r="E60" s="10" t="s">
        <v>49</v>
      </c>
      <c r="F60" s="10" t="s">
        <v>40</v>
      </c>
      <c r="G60" s="65">
        <v>2562</v>
      </c>
      <c r="H60" s="10" t="s">
        <v>51</v>
      </c>
      <c r="I60" s="10" t="s">
        <v>52</v>
      </c>
      <c r="J60" s="10" t="s">
        <v>45</v>
      </c>
      <c r="K60" s="10" t="s">
        <v>46</v>
      </c>
      <c r="L60" s="10" t="s">
        <v>47</v>
      </c>
      <c r="M60" s="10"/>
      <c r="O60" s="62" t="str">
        <f t="shared" si="2"/>
        <v>040301V06F01</v>
      </c>
    </row>
    <row r="61" spans="1:15" ht="21.6" thickBot="1">
      <c r="A61" s="13" t="s">
        <v>116</v>
      </c>
      <c r="B61" s="75" t="s">
        <v>221</v>
      </c>
      <c r="C61" s="75" t="s">
        <v>629</v>
      </c>
      <c r="D61" s="17" t="s">
        <v>117</v>
      </c>
      <c r="E61" s="10" t="s">
        <v>117</v>
      </c>
      <c r="F61" s="10" t="s">
        <v>40</v>
      </c>
      <c r="G61" s="65">
        <v>2563</v>
      </c>
      <c r="H61" s="10" t="s">
        <v>119</v>
      </c>
      <c r="I61" s="10" t="s">
        <v>113</v>
      </c>
      <c r="J61" s="10" t="s">
        <v>120</v>
      </c>
      <c r="K61" s="10" t="s">
        <v>121</v>
      </c>
      <c r="L61" s="10" t="s">
        <v>122</v>
      </c>
      <c r="M61" s="10"/>
      <c r="O61" s="62" t="str">
        <f t="shared" si="2"/>
        <v>040301V06F01</v>
      </c>
    </row>
    <row r="62" spans="1:15" ht="21.6" thickBot="1">
      <c r="A62" s="13" t="s">
        <v>175</v>
      </c>
      <c r="B62" s="75" t="s">
        <v>221</v>
      </c>
      <c r="C62" s="75" t="s">
        <v>629</v>
      </c>
      <c r="D62" s="17" t="s">
        <v>176</v>
      </c>
      <c r="E62" s="10" t="s">
        <v>176</v>
      </c>
      <c r="F62" s="10" t="s">
        <v>40</v>
      </c>
      <c r="G62" s="65">
        <v>2563</v>
      </c>
      <c r="H62" s="10" t="s">
        <v>172</v>
      </c>
      <c r="I62" s="10" t="s">
        <v>173</v>
      </c>
      <c r="J62" s="10" t="s">
        <v>45</v>
      </c>
      <c r="K62" s="10" t="s">
        <v>46</v>
      </c>
      <c r="L62" s="10" t="s">
        <v>47</v>
      </c>
      <c r="M62" s="10"/>
      <c r="O62" s="62" t="str">
        <f t="shared" si="2"/>
        <v>040301V06F01</v>
      </c>
    </row>
    <row r="63" spans="1:15" ht="21.6" thickBot="1">
      <c r="A63" s="13" t="s">
        <v>178</v>
      </c>
      <c r="B63" s="75" t="s">
        <v>221</v>
      </c>
      <c r="C63" s="75" t="s">
        <v>629</v>
      </c>
      <c r="D63" s="17" t="s">
        <v>179</v>
      </c>
      <c r="E63" s="10" t="s">
        <v>179</v>
      </c>
      <c r="F63" s="10" t="s">
        <v>40</v>
      </c>
      <c r="G63" s="65">
        <v>2563</v>
      </c>
      <c r="H63" s="10" t="s">
        <v>172</v>
      </c>
      <c r="I63" s="10" t="s">
        <v>173</v>
      </c>
      <c r="J63" s="10" t="s">
        <v>45</v>
      </c>
      <c r="K63" s="10" t="s">
        <v>46</v>
      </c>
      <c r="L63" s="10" t="s">
        <v>47</v>
      </c>
      <c r="M63" s="10"/>
      <c r="O63" s="62" t="str">
        <f t="shared" si="2"/>
        <v>040301V06F01</v>
      </c>
    </row>
    <row r="64" spans="1:15" ht="21.6" thickBot="1">
      <c r="A64" s="13" t="s">
        <v>181</v>
      </c>
      <c r="B64" s="75" t="s">
        <v>221</v>
      </c>
      <c r="C64" s="75" t="s">
        <v>629</v>
      </c>
      <c r="D64" s="17" t="s">
        <v>182</v>
      </c>
      <c r="E64" s="10" t="s">
        <v>182</v>
      </c>
      <c r="F64" s="10" t="s">
        <v>40</v>
      </c>
      <c r="G64" s="65">
        <v>2563</v>
      </c>
      <c r="H64" s="10" t="s">
        <v>172</v>
      </c>
      <c r="I64" s="10" t="s">
        <v>173</v>
      </c>
      <c r="J64" s="10" t="s">
        <v>45</v>
      </c>
      <c r="K64" s="10" t="s">
        <v>46</v>
      </c>
      <c r="L64" s="10" t="s">
        <v>47</v>
      </c>
      <c r="M64" s="10"/>
      <c r="O64" s="62" t="str">
        <f t="shared" si="2"/>
        <v>040301V06F01</v>
      </c>
    </row>
    <row r="65" spans="1:15" ht="21.6" thickBot="1">
      <c r="A65" s="13" t="s">
        <v>184</v>
      </c>
      <c r="B65" s="75" t="s">
        <v>221</v>
      </c>
      <c r="C65" s="75" t="s">
        <v>629</v>
      </c>
      <c r="D65" s="17" t="s">
        <v>185</v>
      </c>
      <c r="E65" s="10" t="s">
        <v>185</v>
      </c>
      <c r="F65" s="10" t="s">
        <v>40</v>
      </c>
      <c r="G65" s="65">
        <v>2563</v>
      </c>
      <c r="H65" s="10" t="s">
        <v>172</v>
      </c>
      <c r="I65" s="10" t="s">
        <v>173</v>
      </c>
      <c r="J65" s="10" t="s">
        <v>45</v>
      </c>
      <c r="K65" s="10" t="s">
        <v>46</v>
      </c>
      <c r="L65" s="10" t="s">
        <v>47</v>
      </c>
      <c r="M65" s="10"/>
      <c r="O65" s="62" t="str">
        <f t="shared" si="2"/>
        <v>040301V06F01</v>
      </c>
    </row>
    <row r="66" spans="1:15" ht="21.6" thickBot="1">
      <c r="A66" s="13" t="s">
        <v>190</v>
      </c>
      <c r="B66" s="75" t="s">
        <v>221</v>
      </c>
      <c r="C66" s="75" t="s">
        <v>629</v>
      </c>
      <c r="D66" s="17" t="s">
        <v>191</v>
      </c>
      <c r="E66" s="10" t="s">
        <v>191</v>
      </c>
      <c r="F66" s="10" t="s">
        <v>40</v>
      </c>
      <c r="G66" s="65">
        <v>2563</v>
      </c>
      <c r="H66" s="10" t="s">
        <v>172</v>
      </c>
      <c r="I66" s="10" t="s">
        <v>173</v>
      </c>
      <c r="J66" s="10" t="s">
        <v>45</v>
      </c>
      <c r="K66" s="10" t="s">
        <v>46</v>
      </c>
      <c r="L66" s="10" t="s">
        <v>47</v>
      </c>
      <c r="M66" s="10"/>
      <c r="O66" s="62" t="str">
        <f t="shared" si="2"/>
        <v>040301V06F01</v>
      </c>
    </row>
    <row r="67" spans="1:15" ht="21.6" thickBot="1">
      <c r="A67" s="13" t="s">
        <v>193</v>
      </c>
      <c r="B67" s="75" t="s">
        <v>221</v>
      </c>
      <c r="C67" s="75" t="s">
        <v>629</v>
      </c>
      <c r="D67" s="17" t="s">
        <v>194</v>
      </c>
      <c r="E67" s="10" t="s">
        <v>194</v>
      </c>
      <c r="F67" s="10" t="s">
        <v>40</v>
      </c>
      <c r="G67" s="65">
        <v>2563</v>
      </c>
      <c r="H67" s="10" t="s">
        <v>172</v>
      </c>
      <c r="I67" s="10" t="s">
        <v>173</v>
      </c>
      <c r="J67" s="10" t="s">
        <v>45</v>
      </c>
      <c r="K67" s="10" t="s">
        <v>46</v>
      </c>
      <c r="L67" s="10" t="s">
        <v>47</v>
      </c>
      <c r="M67" s="10"/>
      <c r="O67" s="62" t="str">
        <f t="shared" si="2"/>
        <v>040301V06F01</v>
      </c>
    </row>
    <row r="68" spans="1:15" ht="21">
      <c r="A68" s="13" t="s">
        <v>196</v>
      </c>
      <c r="B68" s="75" t="s">
        <v>221</v>
      </c>
      <c r="C68" s="75" t="s">
        <v>629</v>
      </c>
      <c r="D68" s="17" t="s">
        <v>197</v>
      </c>
      <c r="E68" s="10" t="s">
        <v>197</v>
      </c>
      <c r="F68" s="10" t="s">
        <v>40</v>
      </c>
      <c r="G68" s="65">
        <v>2563</v>
      </c>
      <c r="H68" s="10" t="s">
        <v>172</v>
      </c>
      <c r="I68" s="10" t="s">
        <v>173</v>
      </c>
      <c r="J68" s="10" t="s">
        <v>45</v>
      </c>
      <c r="K68" s="10" t="s">
        <v>46</v>
      </c>
      <c r="L68" s="10" t="s">
        <v>47</v>
      </c>
      <c r="M68" s="10"/>
      <c r="O68" s="62" t="str">
        <f t="shared" si="2"/>
        <v>040301V06F01</v>
      </c>
    </row>
    <row r="69" spans="1:15" ht="21">
      <c r="A69" s="13" t="s">
        <v>169</v>
      </c>
      <c r="B69" s="75" t="s">
        <v>221</v>
      </c>
      <c r="C69" s="75" t="s">
        <v>629</v>
      </c>
      <c r="D69" s="79" t="s">
        <v>170</v>
      </c>
      <c r="E69" s="10" t="s">
        <v>170</v>
      </c>
      <c r="F69" s="10" t="s">
        <v>40</v>
      </c>
      <c r="G69" s="65">
        <v>2563</v>
      </c>
      <c r="H69" s="10" t="s">
        <v>172</v>
      </c>
      <c r="I69" s="10" t="s">
        <v>173</v>
      </c>
      <c r="J69" s="10" t="s">
        <v>174</v>
      </c>
      <c r="K69" s="10" t="s">
        <v>46</v>
      </c>
      <c r="L69" s="10" t="s">
        <v>47</v>
      </c>
      <c r="M69" s="10"/>
      <c r="N69" s="62" t="s">
        <v>614</v>
      </c>
      <c r="O69" s="62" t="str">
        <f t="shared" si="2"/>
        <v>040301V06F01</v>
      </c>
    </row>
    <row r="70" spans="1:15" ht="21">
      <c r="A70" s="10" t="s">
        <v>305</v>
      </c>
      <c r="B70" s="75" t="s">
        <v>221</v>
      </c>
      <c r="C70" s="75" t="s">
        <v>629</v>
      </c>
      <c r="D70" s="79" t="s">
        <v>306</v>
      </c>
      <c r="E70" s="10" t="s">
        <v>306</v>
      </c>
      <c r="F70" s="10" t="s">
        <v>40</v>
      </c>
      <c r="G70" s="65">
        <v>2564</v>
      </c>
      <c r="H70" s="10" t="s">
        <v>308</v>
      </c>
      <c r="I70" s="10" t="s">
        <v>203</v>
      </c>
      <c r="J70" s="10" t="s">
        <v>45</v>
      </c>
      <c r="K70" s="10" t="s">
        <v>46</v>
      </c>
      <c r="L70" s="10" t="s">
        <v>47</v>
      </c>
      <c r="M70" s="10"/>
      <c r="N70" s="62" t="s">
        <v>617</v>
      </c>
      <c r="O70" s="62" t="str">
        <f t="shared" si="2"/>
        <v>040301V06F01</v>
      </c>
    </row>
    <row r="71" spans="1:15" ht="21">
      <c r="A71" s="10" t="s">
        <v>309</v>
      </c>
      <c r="B71" s="75" t="s">
        <v>221</v>
      </c>
      <c r="C71" s="75" t="s">
        <v>629</v>
      </c>
      <c r="D71" s="79" t="s">
        <v>310</v>
      </c>
      <c r="E71" s="10" t="s">
        <v>310</v>
      </c>
      <c r="F71" s="10" t="s">
        <v>40</v>
      </c>
      <c r="G71" s="65">
        <v>2564</v>
      </c>
      <c r="H71" s="10" t="s">
        <v>308</v>
      </c>
      <c r="I71" s="10" t="s">
        <v>203</v>
      </c>
      <c r="J71" s="10" t="s">
        <v>45</v>
      </c>
      <c r="K71" s="10" t="s">
        <v>46</v>
      </c>
      <c r="L71" s="10" t="s">
        <v>47</v>
      </c>
      <c r="M71" s="10"/>
      <c r="N71" s="62" t="s">
        <v>620</v>
      </c>
      <c r="O71" s="62" t="str">
        <f t="shared" si="2"/>
        <v>040301V06F01</v>
      </c>
    </row>
    <row r="72" spans="1:15" ht="21">
      <c r="A72" s="10" t="s">
        <v>312</v>
      </c>
      <c r="B72" s="75" t="s">
        <v>221</v>
      </c>
      <c r="C72" s="75" t="s">
        <v>629</v>
      </c>
      <c r="D72" s="79" t="s">
        <v>313</v>
      </c>
      <c r="E72" s="10" t="s">
        <v>313</v>
      </c>
      <c r="F72" s="10" t="s">
        <v>40</v>
      </c>
      <c r="G72" s="65">
        <v>2564</v>
      </c>
      <c r="H72" s="10" t="s">
        <v>308</v>
      </c>
      <c r="I72" s="10" t="s">
        <v>203</v>
      </c>
      <c r="J72" s="10" t="s">
        <v>45</v>
      </c>
      <c r="K72" s="10" t="s">
        <v>46</v>
      </c>
      <c r="L72" s="10" t="s">
        <v>47</v>
      </c>
      <c r="M72" s="10"/>
      <c r="N72" s="62" t="s">
        <v>623</v>
      </c>
      <c r="O72" s="62" t="str">
        <f t="shared" si="2"/>
        <v>040301V06F01</v>
      </c>
    </row>
    <row r="73" spans="1:15" ht="21">
      <c r="A73" s="10" t="s">
        <v>315</v>
      </c>
      <c r="B73" s="75" t="s">
        <v>221</v>
      </c>
      <c r="C73" s="75" t="s">
        <v>629</v>
      </c>
      <c r="D73" s="79" t="s">
        <v>197</v>
      </c>
      <c r="E73" s="10" t="s">
        <v>197</v>
      </c>
      <c r="F73" s="10" t="s">
        <v>40</v>
      </c>
      <c r="G73" s="65">
        <v>2564</v>
      </c>
      <c r="H73" s="10" t="s">
        <v>308</v>
      </c>
      <c r="I73" s="10" t="s">
        <v>203</v>
      </c>
      <c r="J73" s="10" t="s">
        <v>45</v>
      </c>
      <c r="K73" s="10" t="s">
        <v>46</v>
      </c>
      <c r="L73" s="10" t="s">
        <v>47</v>
      </c>
      <c r="M73" s="10"/>
      <c r="N73" s="62" t="s">
        <v>625</v>
      </c>
      <c r="O73" s="62" t="str">
        <f t="shared" si="2"/>
        <v>040301V06F01</v>
      </c>
    </row>
    <row r="74" spans="1:15" ht="21">
      <c r="A74" s="10" t="s">
        <v>289</v>
      </c>
      <c r="B74" s="75" t="s">
        <v>221</v>
      </c>
      <c r="C74" s="75" t="s">
        <v>629</v>
      </c>
      <c r="D74" s="79" t="s">
        <v>290</v>
      </c>
      <c r="E74" s="10" t="s">
        <v>290</v>
      </c>
      <c r="F74" s="10" t="s">
        <v>40</v>
      </c>
      <c r="G74" s="65">
        <v>2564</v>
      </c>
      <c r="H74" s="10" t="s">
        <v>202</v>
      </c>
      <c r="I74" s="10" t="s">
        <v>203</v>
      </c>
      <c r="J74" s="10" t="s">
        <v>265</v>
      </c>
      <c r="K74" s="10" t="s">
        <v>266</v>
      </c>
      <c r="L74" s="10" t="s">
        <v>267</v>
      </c>
      <c r="M74" s="10"/>
      <c r="N74" s="62" t="s">
        <v>627</v>
      </c>
      <c r="O74" s="62" t="str">
        <f t="shared" si="2"/>
        <v>040301V06F01</v>
      </c>
    </row>
    <row r="75" spans="1:15" ht="21">
      <c r="A75" s="62" t="s">
        <v>509</v>
      </c>
      <c r="B75" s="76" t="s">
        <v>221</v>
      </c>
      <c r="C75" s="76" t="s">
        <v>629</v>
      </c>
      <c r="D75" s="68" t="str">
        <f t="shared" ref="D75:D81" si="3">HYPERLINK(N75,E75)</f>
        <v>โครงการพัฒนาสารสนเทศยานยนต์</v>
      </c>
      <c r="E75" s="62" t="s">
        <v>197</v>
      </c>
      <c r="F75" s="62" t="s">
        <v>40</v>
      </c>
      <c r="G75" s="66">
        <v>2565</v>
      </c>
      <c r="H75" s="62" t="s">
        <v>511</v>
      </c>
      <c r="I75" s="62" t="s">
        <v>99</v>
      </c>
      <c r="J75" s="62" t="s">
        <v>45</v>
      </c>
      <c r="K75" s="62" t="s">
        <v>46</v>
      </c>
      <c r="L75" s="62" t="s">
        <v>47</v>
      </c>
      <c r="M75" s="62"/>
      <c r="N75" s="62" t="s">
        <v>630</v>
      </c>
      <c r="O75" s="62" t="str">
        <f t="shared" si="2"/>
        <v>040301V06F01</v>
      </c>
    </row>
    <row r="76" spans="1:15" ht="21">
      <c r="A76" s="62" t="s">
        <v>512</v>
      </c>
      <c r="B76" s="76" t="s">
        <v>221</v>
      </c>
      <c r="C76" s="76" t="s">
        <v>629</v>
      </c>
      <c r="D76" s="68" t="str">
        <f t="shared" si="3"/>
        <v>โครงการพัฒนาศูนย์วิเคราะห์ข้อมูลเชิงลึกสำหรับอุตสาหกรรมวัสดุอุปกรณ์ทางการแพทย์</v>
      </c>
      <c r="E76" s="62" t="s">
        <v>306</v>
      </c>
      <c r="F76" s="62" t="s">
        <v>40</v>
      </c>
      <c r="G76" s="66">
        <v>2565</v>
      </c>
      <c r="H76" s="62" t="s">
        <v>511</v>
      </c>
      <c r="I76" s="62" t="s">
        <v>99</v>
      </c>
      <c r="J76" s="62" t="s">
        <v>45</v>
      </c>
      <c r="K76" s="62" t="s">
        <v>46</v>
      </c>
      <c r="L76" s="62" t="s">
        <v>47</v>
      </c>
      <c r="M76" s="62"/>
      <c r="N76" s="62" t="s">
        <v>632</v>
      </c>
      <c r="O76" s="62" t="str">
        <f t="shared" ref="O76:O92" si="4">IF(LEN(C76=11),_xlfn.CONCAT(B76,"F",RIGHT(C76,2)),C76)</f>
        <v>040301V06F01</v>
      </c>
    </row>
    <row r="77" spans="1:15" ht="21">
      <c r="A77" s="62" t="s">
        <v>514</v>
      </c>
      <c r="B77" s="76" t="s">
        <v>221</v>
      </c>
      <c r="C77" s="76" t="s">
        <v>629</v>
      </c>
      <c r="D77" s="68" t="str">
        <f t="shared" si="3"/>
        <v>โครงการพัฒนาศูนย์วิเคราะห์ข้อมูลเชิงลึกอุตสาหกรรมเหล็กและโลหการ</v>
      </c>
      <c r="E77" s="62" t="s">
        <v>313</v>
      </c>
      <c r="F77" s="62" t="s">
        <v>40</v>
      </c>
      <c r="G77" s="66">
        <v>2565</v>
      </c>
      <c r="H77" s="62" t="s">
        <v>511</v>
      </c>
      <c r="I77" s="62" t="s">
        <v>99</v>
      </c>
      <c r="J77" s="62" t="s">
        <v>45</v>
      </c>
      <c r="K77" s="62" t="s">
        <v>46</v>
      </c>
      <c r="L77" s="62" t="s">
        <v>47</v>
      </c>
      <c r="M77" s="62"/>
      <c r="N77" s="62" t="s">
        <v>634</v>
      </c>
      <c r="O77" s="62" t="str">
        <f t="shared" si="4"/>
        <v>040301V06F01</v>
      </c>
    </row>
    <row r="78" spans="1:15" ht="21">
      <c r="A78" s="62" t="s">
        <v>516</v>
      </c>
      <c r="B78" s="76" t="s">
        <v>221</v>
      </c>
      <c r="C78" s="76" t="s">
        <v>629</v>
      </c>
      <c r="D78" s="68" t="str">
        <f t="shared" si="3"/>
        <v>โครงการพัฒนาศูนย์วิเคราะห์ข้อมูลเชิงลึกอุตสาหกรรมเครื่องจักรกล</v>
      </c>
      <c r="E78" s="62" t="s">
        <v>310</v>
      </c>
      <c r="F78" s="62" t="s">
        <v>40</v>
      </c>
      <c r="G78" s="66">
        <v>2565</v>
      </c>
      <c r="H78" s="62" t="s">
        <v>511</v>
      </c>
      <c r="I78" s="62" t="s">
        <v>99</v>
      </c>
      <c r="J78" s="62" t="s">
        <v>45</v>
      </c>
      <c r="K78" s="62" t="s">
        <v>46</v>
      </c>
      <c r="L78" s="62" t="s">
        <v>47</v>
      </c>
      <c r="M78" s="62"/>
      <c r="N78" s="62" t="s">
        <v>636</v>
      </c>
      <c r="O78" s="62" t="str">
        <f t="shared" si="4"/>
        <v>040301V06F01</v>
      </c>
    </row>
    <row r="79" spans="1:15" ht="21">
      <c r="A79" s="62" t="s">
        <v>485</v>
      </c>
      <c r="B79" s="77" t="s">
        <v>221</v>
      </c>
      <c r="C79" s="77" t="s">
        <v>613</v>
      </c>
      <c r="D79" s="68" t="str">
        <f t="shared" si="3"/>
        <v>โครงการไทยแลนด์ดิจิทัลวัลเล่ย์ (Thailand Digital Valley)</v>
      </c>
      <c r="E79" s="62" t="s">
        <v>486</v>
      </c>
      <c r="F79" s="62" t="s">
        <v>40</v>
      </c>
      <c r="G79" s="66">
        <v>2565</v>
      </c>
      <c r="H79" s="62" t="s">
        <v>208</v>
      </c>
      <c r="I79" s="62" t="s">
        <v>99</v>
      </c>
      <c r="J79" s="62" t="s">
        <v>352</v>
      </c>
      <c r="K79" s="62" t="s">
        <v>154</v>
      </c>
      <c r="L79" s="62" t="s">
        <v>155</v>
      </c>
      <c r="M79" s="62"/>
      <c r="N79" s="62" t="s">
        <v>638</v>
      </c>
      <c r="O79" s="62" t="str">
        <f t="shared" si="4"/>
        <v>040301V06F02</v>
      </c>
    </row>
    <row r="80" spans="1:15" ht="21">
      <c r="A80" s="62" t="s">
        <v>497</v>
      </c>
      <c r="B80" s="77" t="s">
        <v>221</v>
      </c>
      <c r="C80" s="77" t="s">
        <v>613</v>
      </c>
      <c r="D80" s="68" t="str">
        <f t="shared" si="3"/>
        <v>โครงการพัฒนานักวิจัยให้มีสมรรถนะและเป็นมืออาชีพ</v>
      </c>
      <c r="E80" s="62" t="s">
        <v>498</v>
      </c>
      <c r="F80" s="62" t="s">
        <v>40</v>
      </c>
      <c r="G80" s="66">
        <v>2565</v>
      </c>
      <c r="H80" s="62" t="s">
        <v>208</v>
      </c>
      <c r="I80" s="62" t="s">
        <v>99</v>
      </c>
      <c r="J80" s="62" t="s">
        <v>500</v>
      </c>
      <c r="K80" s="62" t="s">
        <v>501</v>
      </c>
      <c r="L80" s="62" t="s">
        <v>36</v>
      </c>
      <c r="M80" s="62"/>
      <c r="N80" s="62" t="s">
        <v>641</v>
      </c>
      <c r="O80" s="62" t="str">
        <f t="shared" si="4"/>
        <v>040301V06F02</v>
      </c>
    </row>
    <row r="81" spans="1:15" ht="21">
      <c r="A81" s="62" t="s">
        <v>539</v>
      </c>
      <c r="B81" s="71" t="s">
        <v>221</v>
      </c>
      <c r="C81" s="71" t="s">
        <v>654</v>
      </c>
      <c r="D81" s="68" t="str">
        <f t="shared" si="3"/>
        <v>โครงการพัฒนาโครงสร้างพื้นฐานเพื่อรองรับการขยายตัวของอุตสาหกรรมดิจิทัล ข้อมูล และปัญญาประดิษฐ์</v>
      </c>
      <c r="E81" s="62" t="s">
        <v>540</v>
      </c>
      <c r="F81" s="62" t="s">
        <v>40</v>
      </c>
      <c r="G81" s="66">
        <v>2565</v>
      </c>
      <c r="H81" s="62" t="s">
        <v>208</v>
      </c>
      <c r="I81" s="62" t="s">
        <v>99</v>
      </c>
      <c r="J81" s="62" t="s">
        <v>238</v>
      </c>
      <c r="K81" s="62" t="s">
        <v>653</v>
      </c>
      <c r="L81" s="62" t="s">
        <v>36</v>
      </c>
      <c r="M81" s="62"/>
      <c r="N81" s="62" t="s">
        <v>643</v>
      </c>
      <c r="O81" s="62" t="str">
        <f t="shared" si="4"/>
        <v>040301V06F03</v>
      </c>
    </row>
    <row r="82" spans="1:15" ht="21">
      <c r="A82" s="13" t="s">
        <v>38</v>
      </c>
      <c r="B82" s="32" t="s">
        <v>221</v>
      </c>
      <c r="C82" s="32" t="s">
        <v>733</v>
      </c>
      <c r="D82" s="79" t="s">
        <v>39</v>
      </c>
      <c r="E82" s="10" t="s">
        <v>39</v>
      </c>
      <c r="F82" s="10" t="s">
        <v>40</v>
      </c>
      <c r="G82" s="65">
        <v>2560</v>
      </c>
      <c r="H82" s="10" t="s">
        <v>43</v>
      </c>
      <c r="I82" s="10" t="s">
        <v>44</v>
      </c>
      <c r="J82" s="10" t="s">
        <v>45</v>
      </c>
      <c r="K82" s="10" t="s">
        <v>46</v>
      </c>
      <c r="L82" s="10" t="s">
        <v>47</v>
      </c>
      <c r="M82" s="10"/>
      <c r="N82" s="62" t="s">
        <v>646</v>
      </c>
      <c r="O82" s="62" t="str">
        <f t="shared" si="4"/>
        <v>040301V06F04</v>
      </c>
    </row>
    <row r="83" spans="1:15" ht="21">
      <c r="A83" s="13" t="s">
        <v>143</v>
      </c>
      <c r="B83" s="32" t="s">
        <v>221</v>
      </c>
      <c r="C83" s="32" t="s">
        <v>733</v>
      </c>
      <c r="D83" s="79" t="s">
        <v>144</v>
      </c>
      <c r="E83" s="10" t="s">
        <v>144</v>
      </c>
      <c r="F83" s="10" t="s">
        <v>40</v>
      </c>
      <c r="G83" s="65">
        <v>2563</v>
      </c>
      <c r="H83" s="10" t="s">
        <v>52</v>
      </c>
      <c r="I83" s="10" t="s">
        <v>113</v>
      </c>
      <c r="J83" s="10" t="s">
        <v>146</v>
      </c>
      <c r="K83" s="10" t="s">
        <v>147</v>
      </c>
      <c r="L83" s="10" t="s">
        <v>36</v>
      </c>
      <c r="M83" s="10"/>
      <c r="N83" s="62" t="s">
        <v>649</v>
      </c>
      <c r="O83" s="62" t="str">
        <f t="shared" si="4"/>
        <v>040301V06F04</v>
      </c>
    </row>
    <row r="84" spans="1:15" ht="21">
      <c r="A84" s="13" t="s">
        <v>156</v>
      </c>
      <c r="B84" s="32" t="s">
        <v>221</v>
      </c>
      <c r="C84" s="32" t="s">
        <v>733</v>
      </c>
      <c r="D84" s="79" t="s">
        <v>157</v>
      </c>
      <c r="E84" s="10" t="s">
        <v>157</v>
      </c>
      <c r="F84" s="10" t="s">
        <v>40</v>
      </c>
      <c r="G84" s="65">
        <v>2563</v>
      </c>
      <c r="H84" s="10" t="s">
        <v>52</v>
      </c>
      <c r="I84" s="10" t="s">
        <v>113</v>
      </c>
      <c r="J84" s="10" t="s">
        <v>153</v>
      </c>
      <c r="K84" s="10" t="s">
        <v>154</v>
      </c>
      <c r="L84" s="10" t="s">
        <v>155</v>
      </c>
      <c r="M84" s="10"/>
      <c r="N84" s="62" t="s">
        <v>651</v>
      </c>
      <c r="O84" s="62" t="str">
        <f t="shared" si="4"/>
        <v>040301V06F04</v>
      </c>
    </row>
    <row r="85" spans="1:15" ht="21">
      <c r="A85" s="10" t="s">
        <v>339</v>
      </c>
      <c r="B85" s="31" t="s">
        <v>221</v>
      </c>
      <c r="C85" s="31" t="s">
        <v>734</v>
      </c>
      <c r="D85" s="79" t="s">
        <v>340</v>
      </c>
      <c r="E85" s="10" t="s">
        <v>340</v>
      </c>
      <c r="F85" s="10" t="s">
        <v>40</v>
      </c>
      <c r="G85" s="65">
        <v>2564</v>
      </c>
      <c r="H85" s="10" t="s">
        <v>202</v>
      </c>
      <c r="I85" s="10" t="s">
        <v>208</v>
      </c>
      <c r="J85" s="10" t="s">
        <v>342</v>
      </c>
      <c r="K85" s="10" t="s">
        <v>343</v>
      </c>
      <c r="L85" s="10" t="s">
        <v>344</v>
      </c>
      <c r="M85" s="10"/>
      <c r="N85" s="62" t="s">
        <v>655</v>
      </c>
      <c r="O85" s="62" t="str">
        <f t="shared" si="4"/>
        <v>040301V06F05</v>
      </c>
    </row>
    <row r="86" spans="1:15" ht="21">
      <c r="A86" s="10" t="s">
        <v>346</v>
      </c>
      <c r="B86" s="31" t="s">
        <v>221</v>
      </c>
      <c r="C86" s="31" t="s">
        <v>734</v>
      </c>
      <c r="D86" s="79" t="s">
        <v>347</v>
      </c>
      <c r="E86" s="10" t="s">
        <v>347</v>
      </c>
      <c r="F86" s="10" t="s">
        <v>40</v>
      </c>
      <c r="G86" s="65">
        <v>2564</v>
      </c>
      <c r="H86" s="10" t="s">
        <v>202</v>
      </c>
      <c r="I86" s="10" t="s">
        <v>203</v>
      </c>
      <c r="J86" s="10" t="s">
        <v>342</v>
      </c>
      <c r="K86" s="10" t="s">
        <v>343</v>
      </c>
      <c r="L86" s="10" t="s">
        <v>344</v>
      </c>
      <c r="M86" s="10"/>
      <c r="N86" s="62" t="s">
        <v>671</v>
      </c>
      <c r="O86" s="62" t="str">
        <f t="shared" si="4"/>
        <v>040301V06F05</v>
      </c>
    </row>
    <row r="87" spans="1:15" ht="21">
      <c r="A87" s="13" t="s">
        <v>59</v>
      </c>
      <c r="B87" s="12" t="s">
        <v>221</v>
      </c>
      <c r="C87" s="12" t="s">
        <v>645</v>
      </c>
      <c r="D87" s="79" t="s">
        <v>60</v>
      </c>
      <c r="E87" s="10" t="s">
        <v>60</v>
      </c>
      <c r="F87" s="10" t="s">
        <v>40</v>
      </c>
      <c r="G87" s="65">
        <v>2562</v>
      </c>
      <c r="H87" s="10" t="s">
        <v>62</v>
      </c>
      <c r="I87" s="10" t="s">
        <v>63</v>
      </c>
      <c r="J87" s="10" t="s">
        <v>64</v>
      </c>
      <c r="K87" s="10" t="s">
        <v>65</v>
      </c>
      <c r="L87" s="10" t="s">
        <v>36</v>
      </c>
      <c r="M87" s="10"/>
      <c r="N87" s="62" t="s">
        <v>685</v>
      </c>
      <c r="O87" s="62" t="str">
        <f t="shared" si="4"/>
        <v>040301V06F06</v>
      </c>
    </row>
    <row r="88" spans="1:15" ht="21">
      <c r="A88" s="13" t="s">
        <v>123</v>
      </c>
      <c r="B88" s="12" t="s">
        <v>221</v>
      </c>
      <c r="C88" s="12" t="s">
        <v>645</v>
      </c>
      <c r="D88" s="79" t="s">
        <v>124</v>
      </c>
      <c r="E88" s="10" t="s">
        <v>124</v>
      </c>
      <c r="F88" s="10" t="s">
        <v>40</v>
      </c>
      <c r="G88" s="65">
        <v>2563</v>
      </c>
      <c r="H88" s="10" t="s">
        <v>52</v>
      </c>
      <c r="I88" s="10" t="s">
        <v>113</v>
      </c>
      <c r="J88" s="10" t="s">
        <v>88</v>
      </c>
      <c r="K88" s="10" t="s">
        <v>89</v>
      </c>
      <c r="L88" s="10" t="s">
        <v>47</v>
      </c>
      <c r="M88" s="10"/>
      <c r="N88" s="62" t="s">
        <v>691</v>
      </c>
      <c r="O88" s="62" t="str">
        <f t="shared" si="4"/>
        <v>040301V06F06</v>
      </c>
    </row>
    <row r="89" spans="1:15" ht="21">
      <c r="A89" s="10" t="s">
        <v>356</v>
      </c>
      <c r="B89" s="12" t="s">
        <v>221</v>
      </c>
      <c r="C89" s="12" t="s">
        <v>645</v>
      </c>
      <c r="D89" s="79" t="s">
        <v>357</v>
      </c>
      <c r="E89" s="10" t="s">
        <v>357</v>
      </c>
      <c r="F89" s="10" t="s">
        <v>40</v>
      </c>
      <c r="G89" s="65">
        <v>2564</v>
      </c>
      <c r="H89" s="10" t="s">
        <v>202</v>
      </c>
      <c r="I89" s="10" t="s">
        <v>203</v>
      </c>
      <c r="J89" s="10" t="s">
        <v>352</v>
      </c>
      <c r="K89" s="10" t="s">
        <v>154</v>
      </c>
      <c r="L89" s="10" t="s">
        <v>155</v>
      </c>
      <c r="M89" s="10"/>
      <c r="N89" s="62" t="s">
        <v>705</v>
      </c>
      <c r="O89" s="62" t="str">
        <f t="shared" si="4"/>
        <v>040301V06F06</v>
      </c>
    </row>
    <row r="90" spans="1:15" ht="21">
      <c r="A90" s="62" t="s">
        <v>529</v>
      </c>
      <c r="B90" s="78" t="s">
        <v>221</v>
      </c>
      <c r="C90" s="78" t="s">
        <v>645</v>
      </c>
      <c r="D90" s="68" t="str">
        <f>HYPERLINK(N90,E90)</f>
        <v>โครงการพัฒนาศูนย์วิเคราะห์ข้อมูลเชิงลึกอุตสาหกรรมหุ่นยนต์และระบบอัตโนมัติ</v>
      </c>
      <c r="E90" s="62" t="s">
        <v>191</v>
      </c>
      <c r="F90" s="62" t="s">
        <v>40</v>
      </c>
      <c r="G90" s="66">
        <v>2565</v>
      </c>
      <c r="H90" s="62" t="s">
        <v>511</v>
      </c>
      <c r="I90" s="62" t="s">
        <v>99</v>
      </c>
      <c r="J90" s="62" t="s">
        <v>45</v>
      </c>
      <c r="K90" s="62" t="s">
        <v>46</v>
      </c>
      <c r="L90" s="62" t="s">
        <v>47</v>
      </c>
      <c r="M90" s="62"/>
      <c r="N90" s="62" t="s">
        <v>707</v>
      </c>
      <c r="O90" s="62" t="str">
        <f t="shared" si="4"/>
        <v>040301V06F06</v>
      </c>
    </row>
    <row r="91" spans="1:15" ht="21">
      <c r="A91" s="62" t="s">
        <v>427</v>
      </c>
      <c r="B91" s="78" t="s">
        <v>221</v>
      </c>
      <c r="C91" s="78" t="s">
        <v>645</v>
      </c>
      <c r="D91" s="68" t="str">
        <f>HYPERLINK(N91,E91)</f>
        <v>โครงการแพลตฟอร์มบริการเทคโนโลยีปัญญาประดิษฐ์ เพื่อตอบโจทย์ความต้องการใช้งานในประเทศไทย</v>
      </c>
      <c r="E91" s="62" t="s">
        <v>428</v>
      </c>
      <c r="F91" s="62" t="s">
        <v>40</v>
      </c>
      <c r="G91" s="66">
        <v>2566</v>
      </c>
      <c r="H91" s="62" t="s">
        <v>285</v>
      </c>
      <c r="I91" s="62" t="s">
        <v>413</v>
      </c>
      <c r="J91" s="62" t="s">
        <v>238</v>
      </c>
      <c r="K91" s="62" t="s">
        <v>653</v>
      </c>
      <c r="L91" s="62" t="s">
        <v>36</v>
      </c>
      <c r="M91" s="62" t="s">
        <v>400</v>
      </c>
      <c r="N91" s="62" t="s">
        <v>714</v>
      </c>
      <c r="O91" s="62" t="str">
        <f t="shared" si="4"/>
        <v>040301V06F06</v>
      </c>
    </row>
    <row r="92" spans="1:15" ht="21">
      <c r="A92" s="62" t="s">
        <v>431</v>
      </c>
      <c r="B92" s="78" t="s">
        <v>221</v>
      </c>
      <c r="C92" s="78" t="s">
        <v>645</v>
      </c>
      <c r="D92" s="68" t="str">
        <f>HYPERLINK(N92,E92)</f>
        <v>การทดสอบและขยายผลการพัฒนาโซลูชั่นระบบที่ประยุกต์ใช้กลุ่มเทคโนโลยี Industry 4.0 บนฐานการสื่อสาร 5G เพื่อเพิ่มศักยภาพการผลิตในโรงงานและเพิ่มประสิทธิภาพการบริหารจัดการในคลังสินค้า/ศูนย์กระจายสินค้า</v>
      </c>
      <c r="E92" s="62" t="s">
        <v>432</v>
      </c>
      <c r="F92" s="62" t="s">
        <v>40</v>
      </c>
      <c r="G92" s="66">
        <v>2566</v>
      </c>
      <c r="H92" s="62" t="s">
        <v>285</v>
      </c>
      <c r="I92" s="62" t="s">
        <v>434</v>
      </c>
      <c r="J92" s="62" t="s">
        <v>238</v>
      </c>
      <c r="K92" s="62" t="s">
        <v>653</v>
      </c>
      <c r="L92" s="62" t="s">
        <v>36</v>
      </c>
      <c r="M92" s="62" t="s">
        <v>400</v>
      </c>
      <c r="N92" s="62" t="s">
        <v>730</v>
      </c>
      <c r="O92" s="62" t="str">
        <f t="shared" si="4"/>
        <v>040301V06F06</v>
      </c>
    </row>
    <row r="93" spans="1:15" ht="21">
      <c r="A93" s="10"/>
      <c r="B93" s="10"/>
      <c r="C93" s="10"/>
      <c r="D93" s="67"/>
      <c r="E93" s="10"/>
      <c r="F93" s="10"/>
      <c r="G93" s="65"/>
      <c r="H93" s="10"/>
      <c r="I93" s="10"/>
      <c r="J93" s="10"/>
      <c r="K93" s="10"/>
      <c r="L93" s="10"/>
      <c r="M93" s="10"/>
    </row>
    <row r="94" spans="1:15" ht="21">
      <c r="B94" s="41"/>
      <c r="C94" s="41"/>
    </row>
    <row r="95" spans="1:15" ht="21">
      <c r="B95" s="41" t="s">
        <v>229</v>
      </c>
      <c r="C95" s="41" t="s">
        <v>569</v>
      </c>
    </row>
    <row r="96" spans="1:15" ht="21">
      <c r="B96" s="41" t="s">
        <v>245</v>
      </c>
      <c r="C96" s="41" t="s">
        <v>570</v>
      </c>
    </row>
    <row r="97" spans="2:4" ht="21">
      <c r="B97" s="41" t="s">
        <v>279</v>
      </c>
      <c r="C97" s="41" t="s">
        <v>571</v>
      </c>
    </row>
    <row r="98" spans="2:4" ht="21">
      <c r="B98" s="41" t="s">
        <v>213</v>
      </c>
      <c r="C98" s="41" t="s">
        <v>572</v>
      </c>
    </row>
    <row r="99" spans="2:4" ht="21">
      <c r="B99" s="41" t="s">
        <v>213</v>
      </c>
      <c r="C99" s="41" t="s">
        <v>573</v>
      </c>
    </row>
    <row r="100" spans="2:4" ht="21">
      <c r="D100" s="42"/>
    </row>
  </sheetData>
  <autoFilter ref="A11:M93" xr:uid="{00000000-0009-0000-0000-000005000000}">
    <sortState ref="A12:M93">
      <sortCondition ref="C11:C93"/>
    </sortState>
  </autoFilter>
  <hyperlinks>
    <hyperlink ref="D55" r:id="rId1" display="https://emenscr.nesdc.go.th/viewer/view.html?id=5b84ca3bb76a640f339872d4&amp;username=rmutt0578081" xr:uid="{E1862FA8-D972-4834-8227-6D229AA4D930}"/>
    <hyperlink ref="D82" r:id="rId2" display="https://emenscr.nesdc.go.th/viewer/view.html?id=5bdfed14b0bb8f05b8702716&amp;username=industry08031" xr:uid="{A2D2B145-1380-43B3-B94D-385D30D8B4F6}"/>
    <hyperlink ref="D60" r:id="rId3" display="https://emenscr.nesdc.go.th/viewer/view.html?id=5c89d519a6ce3a3febe8ced3&amp;username=industry08031" xr:uid="{C1384E6C-57FF-4A0A-A21B-49D028EE4EF3}"/>
    <hyperlink ref="D51" r:id="rId4" display="https://emenscr.nesdc.go.th/viewer/view.html?id=5c94911ba6ce3a3febe8cfba&amp;username=rmutt0578081" xr:uid="{EEE65D7D-C0DE-4553-B47C-405B9A647034}"/>
    <hyperlink ref="D87" r:id="rId5" display="https://emenscr.nesdc.go.th/viewer/view.html?id=5d0236093d444c41747baf22&amp;username=most53021" xr:uid="{65331340-8CAC-4E06-A42A-A80DA78C44A8}"/>
    <hyperlink ref="D46" r:id="rId6" display="https://emenscr.nesdc.go.th/viewer/view.html?id=5d06f814ae46c10af22264db&amp;username=most51041" xr:uid="{7EB97EF1-F8C9-4839-9979-603CEEB9DB25}"/>
    <hyperlink ref="D47" r:id="rId7" display="https://emenscr.nesdc.go.th/viewer/view.html?id=5d0707dbc72a7f0aeca53b99&amp;username=most51041" xr:uid="{D1B3D714-0869-4415-B5C6-B1A207FDF7F5}"/>
    <hyperlink ref="D48" r:id="rId8" display="https://emenscr.nesdc.go.th/viewer/view.html?id=5d0709b127a73d0aedb78066&amp;username=most51041" xr:uid="{DCDD1B8F-2075-4CFC-B683-4CB7EE2A4977}"/>
    <hyperlink ref="D52" r:id="rId9" display="https://emenscr.nesdc.go.th/viewer/view.html?id=5d070effae46c10af2226511&amp;username=most51041" xr:uid="{B119D385-6944-4A7E-85EF-6AB7F332D87B}"/>
    <hyperlink ref="D15" r:id="rId10" display="https://emenscr.nesdc.go.th/viewer/view.html?id=5d0724f427a73d0aedb78095&amp;username=most51041" xr:uid="{43E31B56-9FDF-443A-9633-46011128573C}"/>
    <hyperlink ref="D16" r:id="rId11" display="https://emenscr.nesdc.go.th/viewer/view.html?id=5d54c86b3ffbd814bb4cc77c&amp;username=industry04041" xr:uid="{CC9DF3F7-B63A-4365-97CF-6861999DFDC4}"/>
    <hyperlink ref="D31" r:id="rId12" display="https://emenscr.nesdc.go.th/viewer/view.html?id=5d550c2d8087be14b6d4cd72&amp;username=industry04021" xr:uid="{89D8278D-107C-41DC-B4B7-9EA4CC05F583}"/>
    <hyperlink ref="D37" r:id="rId13" display="https://emenscr.nesdc.go.th/viewer/view.html?id=5d8ae19c6e6bea05a699ba18&amp;username=mof03091" xr:uid="{EF1CB8A7-A7F2-4320-8C5D-76CCB4F85FF0}"/>
    <hyperlink ref="D14" r:id="rId14" display="https://emenscr.nesdc.go.th/viewer/view.html?id=5d8baaa36e6bea05a699bb16&amp;username=kmutnb05251" xr:uid="{D1B79B58-52CB-4E50-90C3-BD0075FEA428}"/>
    <hyperlink ref="D53" r:id="rId15" display="https://emenscr.nesdc.go.th/viewer/view.html?id=5dad502c1cf04a5bcff24b43&amp;username=rmutt057802011" xr:uid="{7A0C72A8-59AE-4E09-9C5E-8273BD65FEBE}"/>
    <hyperlink ref="D61" r:id="rId16" display="https://emenscr.nesdc.go.th/viewer/view.html?id=5df2076221057f4ecfc9ee9c&amp;username=moc11031" xr:uid="{8B382A4E-9EB5-41E7-9B92-AD618583D048}"/>
    <hyperlink ref="D88" r:id="rId17" display="https://emenscr.nesdc.go.th/viewer/view.html?id=5df316939bd9f12c4a2d08fb&amp;username=industry04041" xr:uid="{2CFA7CEC-CCE6-43E4-AF82-3B48600A881A}"/>
    <hyperlink ref="D58" r:id="rId18" display="https://emenscr.nesdc.go.th/viewer/view.html?id=5df839931069321a558d6b48&amp;username=industry04041" xr:uid="{E867ACFD-E95F-4C50-B277-C10AA8B8AFAF}"/>
    <hyperlink ref="D44" r:id="rId19" display="https://emenscr.nesdc.go.th/viewer/view.html?id=5df83b5bcf2dda1a4f64da75&amp;username=industry04041" xr:uid="{D60E91F4-C368-4341-AEF0-F22499864E79}"/>
    <hyperlink ref="D17" r:id="rId20" display="https://emenscr.nesdc.go.th/viewer/view.html?id=5e004747b459dd49a9ac70ee&amp;username=most51081" xr:uid="{9B51B2CE-236D-4BAD-ADB9-9E1CBA5FDE1E}"/>
    <hyperlink ref="D43" r:id="rId21" display="https://emenscr.nesdc.go.th/viewer/view.html?id=5e032fbd6f155549ab8fbe00&amp;username=moc09071" xr:uid="{3750C367-BB6B-4F78-BC66-5D39C351EBF6}"/>
    <hyperlink ref="D83" r:id="rId22" display="https://emenscr.nesdc.go.th/viewer/view.html?id=5e0430b0b459dd49a9ac7b52&amp;username=buu62001" xr:uid="{E4E02F8B-C838-4F04-B772-580EEDBD0894}"/>
    <hyperlink ref="D57" r:id="rId23" display="https://emenscr.nesdc.go.th/viewer/view.html?id=5e15aa294735416acaa5adec&amp;username=mdes06031" xr:uid="{83D75B84-9A65-4FF9-8948-BFAC87FFDA61}"/>
    <hyperlink ref="D84" r:id="rId24" display="https://emenscr.nesdc.go.th/viewer/view.html?id=5e15aecc5aa6096ad3aa2fed&amp;username=mdes06031" xr:uid="{C2510552-1974-4EBD-9D26-C5E8699D039D}"/>
    <hyperlink ref="D56" r:id="rId25" display="https://emenscr.nesdc.go.th/viewer/view.html?id=5e3d1e529c40255e36cce84e&amp;username=rmutr0582001" xr:uid="{2E7EEE3E-A2E2-47DF-B4D4-04208188D5E7}"/>
    <hyperlink ref="D69" r:id="rId26" display="https://emenscr.nesdc.go.th/viewer/view.html?id=5ea01a40e06f987f870c58fa&amp;username=industry08071" xr:uid="{C635000A-97EF-4535-BFE3-FC004B1332BB}"/>
    <hyperlink ref="D62" r:id="rId27" display="https://emenscr.nesdc.go.th/viewer/view.html?id=5ea12f19bb823214d1e256e7&amp;username=industry08031" xr:uid="{154D3535-6796-4448-8844-5038EC602147}"/>
    <hyperlink ref="D63" r:id="rId28" display="https://emenscr.nesdc.go.th/viewer/view.html?id=5ea1338cfca19b14cce10146&amp;username=industry08031" xr:uid="{1A924F2F-53D2-459E-9FB3-943E130759D8}"/>
    <hyperlink ref="D64" r:id="rId29" display="https://emenscr.nesdc.go.th/viewer/view.html?id=5ea147f5b704fd4e5122dc40&amp;username=industry08031" xr:uid="{69D79489-6AFD-40FA-BA54-C3D85A576AF9}"/>
    <hyperlink ref="D65" r:id="rId30" display="https://emenscr.nesdc.go.th/viewer/view.html?id=5ea14e3304f7d24e47f2fa70&amp;username=industry08031" xr:uid="{89F33B04-1003-4ACB-887E-1DB23A20C051}"/>
    <hyperlink ref="D45" r:id="rId31" display="https://emenscr.nesdc.go.th/viewer/view.html?id=5ea16546b704fd4e5122dc9a&amp;username=industry08031" xr:uid="{8A256EBC-A58F-46C8-9A69-A758FAC0B950}"/>
    <hyperlink ref="D66" r:id="rId32" display="https://emenscr.nesdc.go.th/viewer/view.html?id=5ea171dbb704fd4e5122dca7&amp;username=industry08031" xr:uid="{DF1BE198-0C3D-402F-8142-3E9F2F66588F}"/>
    <hyperlink ref="D67" r:id="rId33" display="https://emenscr.nesdc.go.th/viewer/view.html?id=5ea2911dc320690e90c0f301&amp;username=industry08031" xr:uid="{5EB98310-950E-4C65-8109-FC002AD366EB}"/>
    <hyperlink ref="D68" r:id="rId34" display="https://emenscr.nesdc.go.th/viewer/view.html?id=5ea2bd0693c4700e9e0855df&amp;username=industry08031" xr:uid="{4DE4290C-B6A6-47B9-A282-E4872BC670B8}"/>
    <hyperlink ref="D18" r:id="rId35" display="https://emenscr.nesdc.go.th/viewer/view.html?id=5ee1e7b4954d6b253313ecb4&amp;username=industry04041" xr:uid="{9C61F620-B271-4341-8E2D-CFA17A08F5C2}"/>
    <hyperlink ref="D49" r:id="rId36" display="https://emenscr.nesdc.go.th/viewer/view.html?id=5f630f6181d49e7251587b25&amp;username=msu053041" xr:uid="{4808D293-10ED-4667-A5BB-A935519FB055}"/>
    <hyperlink ref="D36" r:id="rId37" display="https://emenscr.nesdc.go.th/viewer/view.html?id=5f6b65f27c54104601acfc36&amp;username=playingcard21" xr:uid="{A5C8C9BE-B104-4A36-A3F5-6A7E1BDB7211}"/>
    <hyperlink ref="D74" r:id="rId38" display="https://emenscr.nesdc.go.th/viewer/view.html?id=5f7555b47c54104601acfee7&amp;username=tpqi061" xr:uid="{941182F7-1AF9-4536-8705-951295BB6A1F}"/>
    <hyperlink ref="D32" r:id="rId39" display="https://emenscr.nesdc.go.th/viewer/view.html?id=5f8d33f253ffa53190cb2cb1&amp;username=kmitl052401061" xr:uid="{406D9D7A-DF26-4E71-BD37-22ABA92EE7E5}"/>
    <hyperlink ref="D21" r:id="rId40" display="https://emenscr.nesdc.go.th/viewer/view.html?id=5fa11202988b886eeee4259d&amp;username=industry08031" xr:uid="{46019761-4A54-4678-91FB-12B6CC25F8BF}"/>
    <hyperlink ref="D29" r:id="rId41" display="https://emenscr.nesdc.go.th/viewer/view.html?id=5fa12c07473e860600b7633d&amp;username=industry08031" xr:uid="{249879D1-F9F7-4352-AA6E-C2E420C597A1}"/>
    <hyperlink ref="D70" r:id="rId42" display="https://emenscr.nesdc.go.th/viewer/view.html?id=5fa3c0fa026fb63148ecfc7c&amp;username=industry08031" xr:uid="{EDC55564-56E5-42A7-B54D-E219A5165477}"/>
    <hyperlink ref="D71" r:id="rId43" display="https://emenscr.nesdc.go.th/viewer/view.html?id=5fa4c8ccd1df483f7bfa9730&amp;username=industry08031" xr:uid="{6DE649E3-79DB-4E57-B2CE-33E0B0B4410E}"/>
    <hyperlink ref="D72" r:id="rId44" display="https://emenscr.nesdc.go.th/viewer/view.html?id=5fa4cf2c7d71223f835ebb05&amp;username=industry08031" xr:uid="{7465F962-ACC0-41A3-9595-DFA028ABB952}"/>
    <hyperlink ref="D73" r:id="rId45" display="https://emenscr.nesdc.go.th/viewer/view.html?id=5fb266110a849e2ce306db32&amp;username=industry08031" xr:uid="{AF9D3C4F-96A7-4CC3-B9AA-D2A89980C7C1}"/>
    <hyperlink ref="D22" r:id="rId46" display="https://emenscr.nesdc.go.th/viewer/view.html?id=5fbb522c9a014c2a732f7291&amp;username=industry08031" xr:uid="{F1565459-C74E-4F0B-A636-B21EF1B3259A}"/>
    <hyperlink ref="D19" r:id="rId47" display="https://emenscr.nesdc.go.th/viewer/view.html?id=5fc0a79ebeab9d2a7939c1b7&amp;username=industry08021" xr:uid="{A42F14E3-E908-4E14-8F21-ECBBCACE2E38}"/>
    <hyperlink ref="D20" r:id="rId48" display="https://emenscr.nesdc.go.th/viewer/view.html?id=5fc61f9ada05356620e16f46&amp;username=industry08021" xr:uid="{BC4F4712-8212-4E3A-B188-A099FA26D32B}"/>
    <hyperlink ref="D54" r:id="rId49" display="https://emenscr.nesdc.go.th/viewer/view.html?id=5fc6233b6b0a9f661db87236&amp;username=industry08021" xr:uid="{9CA33621-870F-4FD4-BA35-615C06F9BDDE}"/>
    <hyperlink ref="D85" r:id="rId50" display="https://emenscr.nesdc.go.th/viewer/view.html?id=5fcdffab1540bf161ab277f5&amp;username=mot0703301" xr:uid="{F6150B43-DB43-4CF7-831C-B9E5A8D6550B}"/>
    <hyperlink ref="D86" r:id="rId51" display="https://emenscr.nesdc.go.th/viewer/view.html?id=5fce0259ca8ceb16144f5596&amp;username=mot0703301" xr:uid="{5DFCE6FC-82EA-46A3-BE52-58F1051A5E79}"/>
    <hyperlink ref="D33" r:id="rId52" display="https://emenscr.nesdc.go.th/viewer/view.html?id=5fd720ce238e5c34f1efcd52&amp;username=mdes06021" xr:uid="{5680FD36-1D6D-48F2-85C2-40AA6CBBD1A5}"/>
    <hyperlink ref="D34" r:id="rId53" display="https://emenscr.nesdc.go.th/viewer/view.html?id=5fd83a58238e5c34f1efce65&amp;username=mdes06021" xr:uid="{6CB58BEC-1371-44F5-A007-7FE4F56BE9C3}"/>
    <hyperlink ref="D89" r:id="rId54" display="https://emenscr.nesdc.go.th/viewer/view.html?id=5fd83ff3a7ca1a34f39f35c4&amp;username=mdes06021" xr:uid="{1224E361-5606-43A2-A9BE-F8B0387612E7}"/>
    <hyperlink ref="D38" r:id="rId55" display="https://emenscr.nesdc.go.th/viewer/view.html?id=5fdd22798ae2fc1b311d2152&amp;username=rus0585111" xr:uid="{F7F4C5A3-6C77-4A87-9B7D-37A6720E2D63}"/>
    <hyperlink ref="D50" r:id="rId56" display="https://emenscr.nesdc.go.th/viewer/view.html?id=5fdede66adb90d1b2adda57e&amp;username=rus0585111" xr:uid="{4327B95A-A50D-4CBB-B7A5-575FA466A02D}"/>
    <hyperlink ref="D39" r:id="rId57" display="https://emenscr.nesdc.go.th/viewer/view.html?id=60054858d975f61c9b3c4088&amp;username=nbtc20011" xr:uid="{59988A85-24FF-4006-B484-C4FFCA373805}"/>
  </hyperlinks>
  <pageMargins left="0.7" right="0.7" top="0.75" bottom="0.75" header="0.3" footer="0.3"/>
  <pageSetup paperSize="9" orientation="portrait" horizontalDpi="4294967295" verticalDpi="4294967295" r:id="rId58"/>
  <drawing r:id="rId5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B9590-9F3D-4D69-AC38-1D08946B4409}">
  <dimension ref="A1:V182"/>
  <sheetViews>
    <sheetView zoomScale="85" zoomScaleNormal="85" workbookViewId="0">
      <pane ySplit="11" topLeftCell="A50" activePane="bottomLeft" state="frozen"/>
      <selection pane="bottomLeft" activeCell="A4" sqref="A4"/>
    </sheetView>
  </sheetViews>
  <sheetFormatPr defaultRowHeight="14.4"/>
  <cols>
    <col min="1" max="1" width="15.109375" style="133" customWidth="1"/>
    <col min="2" max="2" width="18.33203125" style="133" customWidth="1"/>
    <col min="3" max="3" width="15.109375" style="133" customWidth="1"/>
    <col min="4" max="4" width="19.5546875" style="133" customWidth="1"/>
    <col min="5" max="5" width="59.6640625" style="140" customWidth="1"/>
    <col min="6" max="6" width="33.44140625" style="133" hidden="1" customWidth="1"/>
    <col min="7" max="7" width="36.33203125" style="133" customWidth="1"/>
    <col min="8" max="8" width="11.6640625" style="106" customWidth="1"/>
    <col min="9" max="9" width="16.88671875" style="133" customWidth="1"/>
    <col min="10" max="10" width="17.109375" style="133" customWidth="1"/>
    <col min="11" max="11" width="25.88671875" style="133" customWidth="1"/>
    <col min="12" max="12" width="39.6640625" style="133" customWidth="1"/>
    <col min="13" max="13" width="20.6640625" style="133" customWidth="1"/>
    <col min="14" max="14" width="44.44140625" style="133" customWidth="1"/>
    <col min="15" max="15" width="17.77734375" style="133" customWidth="1"/>
    <col min="16" max="16" width="15.109375" style="133" customWidth="1"/>
    <col min="17" max="17" width="39.5546875" style="133" customWidth="1"/>
    <col min="18" max="18" width="17.88671875" style="63" customWidth="1"/>
    <col min="19" max="19" width="21.5546875" style="133" customWidth="1"/>
    <col min="20" max="20" width="14" style="133" customWidth="1"/>
    <col min="21" max="21" width="19.109375" style="133" customWidth="1"/>
    <col min="22" max="22" width="56.33203125" style="133" customWidth="1"/>
    <col min="23" max="25" width="9.109375" style="133" customWidth="1"/>
    <col min="26" max="16384" width="8.88671875" style="133"/>
  </cols>
  <sheetData>
    <row r="1" spans="1:22" ht="23.4">
      <c r="E1" s="139" t="s">
        <v>564</v>
      </c>
    </row>
    <row r="11" spans="1:22" ht="21">
      <c r="A11" s="137" t="s">
        <v>22</v>
      </c>
      <c r="B11" s="137" t="s">
        <v>949</v>
      </c>
      <c r="C11" s="137" t="s">
        <v>1228</v>
      </c>
      <c r="D11" s="137" t="s">
        <v>2</v>
      </c>
      <c r="E11" s="141" t="s">
        <v>3</v>
      </c>
      <c r="F11" s="137" t="s">
        <v>3</v>
      </c>
      <c r="G11" s="137" t="s">
        <v>7</v>
      </c>
      <c r="H11" s="138" t="s">
        <v>563</v>
      </c>
      <c r="I11" s="137" t="s">
        <v>14</v>
      </c>
      <c r="J11" s="137" t="s">
        <v>15</v>
      </c>
      <c r="K11" s="137" t="s">
        <v>18</v>
      </c>
      <c r="L11" s="137" t="s">
        <v>19</v>
      </c>
      <c r="M11" s="137" t="s">
        <v>1232</v>
      </c>
      <c r="N11" s="137" t="s">
        <v>20</v>
      </c>
      <c r="O11" s="137" t="s">
        <v>21</v>
      </c>
      <c r="P11" s="137" t="s">
        <v>912</v>
      </c>
      <c r="Q11" s="137" t="s">
        <v>1264</v>
      </c>
      <c r="R11" s="138" t="s">
        <v>1227</v>
      </c>
      <c r="S11" s="72"/>
      <c r="T11" s="62"/>
      <c r="U11" s="62"/>
      <c r="V11" s="133" t="s">
        <v>912</v>
      </c>
    </row>
    <row r="12" spans="1:22" s="148" customFormat="1">
      <c r="A12" s="145" t="s">
        <v>807</v>
      </c>
      <c r="B12" s="143" t="s">
        <v>975</v>
      </c>
      <c r="C12" s="143" t="s">
        <v>1229</v>
      </c>
      <c r="D12" s="146" t="s">
        <v>861</v>
      </c>
      <c r="E12" s="147" t="s">
        <v>532</v>
      </c>
      <c r="F12" s="143" t="s">
        <v>532</v>
      </c>
      <c r="G12" s="143" t="s">
        <v>40</v>
      </c>
      <c r="H12" s="143">
        <v>2566</v>
      </c>
      <c r="I12" s="143" t="s">
        <v>285</v>
      </c>
      <c r="J12" s="145" t="s">
        <v>385</v>
      </c>
      <c r="K12" s="143" t="s">
        <v>352</v>
      </c>
      <c r="L12" s="143" t="s">
        <v>154</v>
      </c>
      <c r="M12" s="143" t="s">
        <v>1242</v>
      </c>
      <c r="N12" s="143" t="s">
        <v>155</v>
      </c>
      <c r="O12" s="143" t="s">
        <v>962</v>
      </c>
      <c r="P12" s="143"/>
      <c r="Q12" s="143" t="s">
        <v>976</v>
      </c>
      <c r="R12" s="146" t="s">
        <v>974</v>
      </c>
    </row>
    <row r="13" spans="1:22" s="148" customFormat="1">
      <c r="A13" s="145" t="s">
        <v>807</v>
      </c>
      <c r="B13" s="143" t="s">
        <v>975</v>
      </c>
      <c r="C13" s="143" t="s">
        <v>1229</v>
      </c>
      <c r="D13" s="146" t="s">
        <v>863</v>
      </c>
      <c r="E13" s="147" t="s">
        <v>864</v>
      </c>
      <c r="F13" s="143" t="s">
        <v>864</v>
      </c>
      <c r="G13" s="143" t="s">
        <v>40</v>
      </c>
      <c r="H13" s="143">
        <v>2566</v>
      </c>
      <c r="I13" s="143" t="s">
        <v>285</v>
      </c>
      <c r="J13" s="145" t="s">
        <v>385</v>
      </c>
      <c r="K13" s="143" t="s">
        <v>352</v>
      </c>
      <c r="L13" s="143" t="s">
        <v>154</v>
      </c>
      <c r="M13" s="143" t="s">
        <v>1242</v>
      </c>
      <c r="N13" s="143" t="s">
        <v>155</v>
      </c>
      <c r="O13" s="143" t="s">
        <v>962</v>
      </c>
      <c r="P13" s="143"/>
      <c r="Q13" s="143" t="s">
        <v>977</v>
      </c>
      <c r="R13" s="146" t="s">
        <v>974</v>
      </c>
    </row>
    <row r="14" spans="1:22" s="148" customFormat="1">
      <c r="A14" s="145" t="s">
        <v>807</v>
      </c>
      <c r="B14" s="143" t="s">
        <v>975</v>
      </c>
      <c r="C14" s="143" t="s">
        <v>1229</v>
      </c>
      <c r="D14" s="146" t="s">
        <v>1006</v>
      </c>
      <c r="E14" s="147" t="s">
        <v>1007</v>
      </c>
      <c r="F14" s="143" t="s">
        <v>1007</v>
      </c>
      <c r="G14" s="143" t="s">
        <v>40</v>
      </c>
      <c r="H14" s="143">
        <v>2567</v>
      </c>
      <c r="I14" s="143" t="s">
        <v>257</v>
      </c>
      <c r="J14" s="145" t="s">
        <v>546</v>
      </c>
      <c r="K14" s="143" t="s">
        <v>352</v>
      </c>
      <c r="L14" s="143" t="s">
        <v>154</v>
      </c>
      <c r="M14" s="143" t="s">
        <v>1242</v>
      </c>
      <c r="N14" s="143" t="s">
        <v>155</v>
      </c>
      <c r="O14" s="143" t="s">
        <v>995</v>
      </c>
      <c r="P14" s="143"/>
      <c r="Q14" s="143" t="s">
        <v>1008</v>
      </c>
      <c r="R14" s="143" t="s">
        <v>975</v>
      </c>
    </row>
    <row r="15" spans="1:22" s="148" customFormat="1">
      <c r="A15" s="145" t="s">
        <v>807</v>
      </c>
      <c r="B15" s="143" t="s">
        <v>975</v>
      </c>
      <c r="C15" s="143" t="s">
        <v>1229</v>
      </c>
      <c r="D15" s="146" t="s">
        <v>1074</v>
      </c>
      <c r="E15" s="147" t="s">
        <v>1007</v>
      </c>
      <c r="F15" s="143" t="s">
        <v>1007</v>
      </c>
      <c r="G15" s="143" t="s">
        <v>40</v>
      </c>
      <c r="H15" s="143">
        <v>2568</v>
      </c>
      <c r="I15" s="143" t="s">
        <v>792</v>
      </c>
      <c r="J15" s="145" t="s">
        <v>413</v>
      </c>
      <c r="K15" s="143" t="s">
        <v>352</v>
      </c>
      <c r="L15" s="143" t="s">
        <v>154</v>
      </c>
      <c r="M15" s="143" t="s">
        <v>1242</v>
      </c>
      <c r="N15" s="143" t="s">
        <v>155</v>
      </c>
      <c r="O15" s="143" t="s">
        <v>1057</v>
      </c>
      <c r="P15" s="143"/>
      <c r="Q15" s="143" t="s">
        <v>1075</v>
      </c>
      <c r="R15" s="143" t="s">
        <v>975</v>
      </c>
    </row>
    <row r="16" spans="1:22" s="148" customFormat="1">
      <c r="A16" s="145" t="s">
        <v>807</v>
      </c>
      <c r="B16" s="143" t="s">
        <v>975</v>
      </c>
      <c r="C16" s="143" t="s">
        <v>1229</v>
      </c>
      <c r="D16" s="146" t="s">
        <v>536</v>
      </c>
      <c r="E16" s="147" t="s">
        <v>537</v>
      </c>
      <c r="F16" s="143" t="s">
        <v>537</v>
      </c>
      <c r="G16" s="143" t="s">
        <v>40</v>
      </c>
      <c r="H16" s="143">
        <v>2565</v>
      </c>
      <c r="I16" s="143" t="s">
        <v>208</v>
      </c>
      <c r="J16" s="145" t="s">
        <v>285</v>
      </c>
      <c r="K16" s="143" t="s">
        <v>352</v>
      </c>
      <c r="L16" s="143" t="s">
        <v>154</v>
      </c>
      <c r="M16" s="143" t="s">
        <v>1242</v>
      </c>
      <c r="N16" s="143" t="s">
        <v>155</v>
      </c>
      <c r="O16" s="145" t="s">
        <v>955</v>
      </c>
      <c r="P16" s="143"/>
      <c r="Q16" s="143" t="s">
        <v>652</v>
      </c>
      <c r="R16" s="143" t="s">
        <v>535</v>
      </c>
    </row>
    <row r="17" spans="1:18" s="148" customFormat="1">
      <c r="A17" s="145" t="s">
        <v>807</v>
      </c>
      <c r="B17" s="143" t="s">
        <v>975</v>
      </c>
      <c r="C17" s="143" t="s">
        <v>1229</v>
      </c>
      <c r="D17" s="146" t="s">
        <v>531</v>
      </c>
      <c r="E17" s="147" t="s">
        <v>532</v>
      </c>
      <c r="F17" s="143" t="s">
        <v>532</v>
      </c>
      <c r="G17" s="143" t="s">
        <v>40</v>
      </c>
      <c r="H17" s="143">
        <v>2565</v>
      </c>
      <c r="I17" s="143" t="s">
        <v>208</v>
      </c>
      <c r="J17" s="145" t="s">
        <v>285</v>
      </c>
      <c r="K17" s="143" t="s">
        <v>352</v>
      </c>
      <c r="L17" s="143" t="s">
        <v>154</v>
      </c>
      <c r="M17" s="143" t="s">
        <v>1242</v>
      </c>
      <c r="N17" s="143" t="s">
        <v>155</v>
      </c>
      <c r="O17" s="145" t="s">
        <v>955</v>
      </c>
      <c r="P17" s="143"/>
      <c r="Q17" s="143" t="s">
        <v>650</v>
      </c>
      <c r="R17" s="143" t="s">
        <v>535</v>
      </c>
    </row>
    <row r="18" spans="1:18" s="152" customFormat="1">
      <c r="A18" s="149" t="s">
        <v>807</v>
      </c>
      <c r="B18" s="144" t="s">
        <v>808</v>
      </c>
      <c r="C18" s="144" t="s">
        <v>1229</v>
      </c>
      <c r="D18" s="150" t="s">
        <v>805</v>
      </c>
      <c r="E18" s="151" t="s">
        <v>806</v>
      </c>
      <c r="F18" s="144" t="s">
        <v>806</v>
      </c>
      <c r="G18" s="144" t="s">
        <v>40</v>
      </c>
      <c r="H18" s="144">
        <v>2567</v>
      </c>
      <c r="I18" s="144" t="s">
        <v>257</v>
      </c>
      <c r="J18" s="149" t="s">
        <v>546</v>
      </c>
      <c r="K18" s="144" t="s">
        <v>418</v>
      </c>
      <c r="L18" s="144" t="s">
        <v>259</v>
      </c>
      <c r="M18" s="144" t="s">
        <v>1260</v>
      </c>
      <c r="N18" s="144" t="s">
        <v>47</v>
      </c>
      <c r="O18" s="144" t="s">
        <v>995</v>
      </c>
      <c r="P18" s="144"/>
      <c r="Q18" s="144" t="s">
        <v>1141</v>
      </c>
      <c r="R18" s="144" t="s">
        <v>808</v>
      </c>
    </row>
    <row r="19" spans="1:18" s="148" customFormat="1">
      <c r="A19" s="145" t="s">
        <v>782</v>
      </c>
      <c r="B19" s="143" t="s">
        <v>783</v>
      </c>
      <c r="C19" s="143" t="s">
        <v>1229</v>
      </c>
      <c r="D19" s="146" t="s">
        <v>549</v>
      </c>
      <c r="E19" s="147" t="s">
        <v>550</v>
      </c>
      <c r="F19" s="143" t="s">
        <v>550</v>
      </c>
      <c r="G19" s="143" t="s">
        <v>40</v>
      </c>
      <c r="H19" s="143">
        <v>2565</v>
      </c>
      <c r="I19" s="143" t="s">
        <v>285</v>
      </c>
      <c r="J19" s="145" t="s">
        <v>434</v>
      </c>
      <c r="K19" s="143" t="s">
        <v>286</v>
      </c>
      <c r="L19" s="143" t="s">
        <v>1233</v>
      </c>
      <c r="M19" s="143" t="s">
        <v>1238</v>
      </c>
      <c r="N19" s="143" t="s">
        <v>102</v>
      </c>
      <c r="O19" s="145" t="s">
        <v>955</v>
      </c>
      <c r="P19" s="143"/>
      <c r="Q19" s="143" t="s">
        <v>669</v>
      </c>
      <c r="R19" s="143" t="s">
        <v>396</v>
      </c>
    </row>
    <row r="20" spans="1:18" s="148" customFormat="1">
      <c r="A20" s="145" t="s">
        <v>782</v>
      </c>
      <c r="B20" s="143" t="s">
        <v>783</v>
      </c>
      <c r="C20" s="143" t="s">
        <v>1229</v>
      </c>
      <c r="D20" s="146" t="s">
        <v>836</v>
      </c>
      <c r="E20" s="147" t="s">
        <v>820</v>
      </c>
      <c r="F20" s="143" t="s">
        <v>820</v>
      </c>
      <c r="G20" s="143" t="s">
        <v>40</v>
      </c>
      <c r="H20" s="143">
        <v>2566</v>
      </c>
      <c r="I20" s="143" t="s">
        <v>285</v>
      </c>
      <c r="J20" s="145" t="s">
        <v>385</v>
      </c>
      <c r="K20" s="143" t="s">
        <v>244</v>
      </c>
      <c r="L20" s="143" t="s">
        <v>821</v>
      </c>
      <c r="M20" s="143" t="s">
        <v>1239</v>
      </c>
      <c r="N20" s="143" t="s">
        <v>47</v>
      </c>
      <c r="O20" s="143" t="s">
        <v>962</v>
      </c>
      <c r="P20" s="143"/>
      <c r="Q20" s="143" t="s">
        <v>963</v>
      </c>
      <c r="R20" s="146" t="s">
        <v>396</v>
      </c>
    </row>
    <row r="21" spans="1:18" s="148" customFormat="1">
      <c r="A21" s="145" t="s">
        <v>782</v>
      </c>
      <c r="B21" s="143" t="s">
        <v>783</v>
      </c>
      <c r="C21" s="143" t="s">
        <v>1229</v>
      </c>
      <c r="D21" s="146" t="s">
        <v>838</v>
      </c>
      <c r="E21" s="147" t="s">
        <v>839</v>
      </c>
      <c r="F21" s="143" t="s">
        <v>839</v>
      </c>
      <c r="G21" s="143" t="s">
        <v>40</v>
      </c>
      <c r="H21" s="143">
        <v>2566</v>
      </c>
      <c r="I21" s="143" t="s">
        <v>285</v>
      </c>
      <c r="J21" s="145" t="s">
        <v>385</v>
      </c>
      <c r="K21" s="143" t="s">
        <v>88</v>
      </c>
      <c r="L21" s="143" t="s">
        <v>89</v>
      </c>
      <c r="M21" s="143" t="s">
        <v>1240</v>
      </c>
      <c r="N21" s="143" t="s">
        <v>47</v>
      </c>
      <c r="O21" s="143" t="s">
        <v>962</v>
      </c>
      <c r="P21" s="143"/>
      <c r="Q21" s="143" t="s">
        <v>964</v>
      </c>
      <c r="R21" s="146" t="s">
        <v>457</v>
      </c>
    </row>
    <row r="22" spans="1:18" s="148" customFormat="1">
      <c r="A22" s="145" t="s">
        <v>782</v>
      </c>
      <c r="B22" s="143" t="s">
        <v>783</v>
      </c>
      <c r="C22" s="143" t="s">
        <v>1229</v>
      </c>
      <c r="D22" s="146" t="s">
        <v>871</v>
      </c>
      <c r="E22" s="147" t="s">
        <v>978</v>
      </c>
      <c r="F22" s="143" t="s">
        <v>978</v>
      </c>
      <c r="G22" s="143" t="s">
        <v>40</v>
      </c>
      <c r="H22" s="143">
        <v>2566</v>
      </c>
      <c r="I22" s="143" t="s">
        <v>285</v>
      </c>
      <c r="J22" s="145" t="s">
        <v>385</v>
      </c>
      <c r="K22" s="143" t="s">
        <v>45</v>
      </c>
      <c r="L22" s="143" t="s">
        <v>46</v>
      </c>
      <c r="M22" s="143" t="s">
        <v>1241</v>
      </c>
      <c r="N22" s="143" t="s">
        <v>47</v>
      </c>
      <c r="O22" s="143" t="s">
        <v>962</v>
      </c>
      <c r="P22" s="143"/>
      <c r="Q22" s="143" t="s">
        <v>979</v>
      </c>
      <c r="R22" s="146" t="s">
        <v>396</v>
      </c>
    </row>
    <row r="23" spans="1:18" s="148" customFormat="1">
      <c r="A23" s="145" t="s">
        <v>782</v>
      </c>
      <c r="B23" s="143" t="s">
        <v>783</v>
      </c>
      <c r="C23" s="143" t="s">
        <v>1229</v>
      </c>
      <c r="D23" s="146" t="s">
        <v>866</v>
      </c>
      <c r="E23" s="147" t="s">
        <v>191</v>
      </c>
      <c r="F23" s="143" t="s">
        <v>191</v>
      </c>
      <c r="G23" s="143" t="s">
        <v>40</v>
      </c>
      <c r="H23" s="143">
        <v>2566</v>
      </c>
      <c r="I23" s="143" t="s">
        <v>285</v>
      </c>
      <c r="J23" s="145" t="s">
        <v>385</v>
      </c>
      <c r="K23" s="143" t="s">
        <v>45</v>
      </c>
      <c r="L23" s="143" t="s">
        <v>46</v>
      </c>
      <c r="M23" s="143" t="s">
        <v>1241</v>
      </c>
      <c r="N23" s="143" t="s">
        <v>47</v>
      </c>
      <c r="O23" s="143" t="s">
        <v>962</v>
      </c>
      <c r="P23" s="143"/>
      <c r="Q23" s="143" t="s">
        <v>982</v>
      </c>
      <c r="R23" s="146" t="s">
        <v>396</v>
      </c>
    </row>
    <row r="24" spans="1:18" s="148" customFormat="1">
      <c r="A24" s="145" t="s">
        <v>782</v>
      </c>
      <c r="B24" s="143" t="s">
        <v>783</v>
      </c>
      <c r="C24" s="143" t="s">
        <v>1229</v>
      </c>
      <c r="D24" s="146" t="s">
        <v>906</v>
      </c>
      <c r="E24" s="147" t="s">
        <v>907</v>
      </c>
      <c r="F24" s="143" t="s">
        <v>907</v>
      </c>
      <c r="G24" s="143" t="s">
        <v>40</v>
      </c>
      <c r="H24" s="143">
        <v>2566</v>
      </c>
      <c r="I24" s="143" t="s">
        <v>285</v>
      </c>
      <c r="J24" s="145" t="s">
        <v>385</v>
      </c>
      <c r="K24" s="143" t="s">
        <v>831</v>
      </c>
      <c r="L24" s="143" t="s">
        <v>35</v>
      </c>
      <c r="M24" s="143" t="s">
        <v>1247</v>
      </c>
      <c r="N24" s="143" t="s">
        <v>36</v>
      </c>
      <c r="O24" s="143" t="s">
        <v>962</v>
      </c>
      <c r="P24" s="143"/>
      <c r="Q24" s="143" t="s">
        <v>990</v>
      </c>
      <c r="R24" s="146" t="s">
        <v>457</v>
      </c>
    </row>
    <row r="25" spans="1:18" s="148" customFormat="1">
      <c r="A25" s="145" t="s">
        <v>782</v>
      </c>
      <c r="B25" s="143" t="s">
        <v>783</v>
      </c>
      <c r="C25" s="143" t="s">
        <v>1229</v>
      </c>
      <c r="D25" s="146" t="s">
        <v>992</v>
      </c>
      <c r="E25" s="147" t="s">
        <v>993</v>
      </c>
      <c r="F25" s="143" t="s">
        <v>993</v>
      </c>
      <c r="G25" s="143" t="s">
        <v>40</v>
      </c>
      <c r="H25" s="143">
        <v>2567</v>
      </c>
      <c r="I25" s="143" t="s">
        <v>994</v>
      </c>
      <c r="J25" s="145" t="s">
        <v>546</v>
      </c>
      <c r="K25" s="143" t="s">
        <v>45</v>
      </c>
      <c r="L25" s="143" t="s">
        <v>46</v>
      </c>
      <c r="M25" s="143" t="s">
        <v>1241</v>
      </c>
      <c r="N25" s="143" t="s">
        <v>47</v>
      </c>
      <c r="O25" s="143" t="s">
        <v>995</v>
      </c>
      <c r="P25" s="143"/>
      <c r="Q25" s="143" t="s">
        <v>996</v>
      </c>
      <c r="R25" s="143" t="s">
        <v>783</v>
      </c>
    </row>
    <row r="26" spans="1:18" s="148" customFormat="1">
      <c r="A26" s="145" t="s">
        <v>782</v>
      </c>
      <c r="B26" s="143" t="s">
        <v>783</v>
      </c>
      <c r="C26" s="143" t="s">
        <v>1229</v>
      </c>
      <c r="D26" s="146" t="s">
        <v>811</v>
      </c>
      <c r="E26" s="147" t="s">
        <v>812</v>
      </c>
      <c r="F26" s="143" t="s">
        <v>812</v>
      </c>
      <c r="G26" s="143" t="s">
        <v>40</v>
      </c>
      <c r="H26" s="143">
        <v>2567</v>
      </c>
      <c r="I26" s="143" t="s">
        <v>257</v>
      </c>
      <c r="J26" s="145" t="s">
        <v>546</v>
      </c>
      <c r="K26" s="143" t="s">
        <v>739</v>
      </c>
      <c r="L26" s="143" t="s">
        <v>740</v>
      </c>
      <c r="M26" s="143" t="s">
        <v>1249</v>
      </c>
      <c r="N26" s="143" t="s">
        <v>47</v>
      </c>
      <c r="O26" s="143" t="s">
        <v>995</v>
      </c>
      <c r="P26" s="143"/>
      <c r="Q26" s="143" t="s">
        <v>997</v>
      </c>
      <c r="R26" s="143" t="s">
        <v>783</v>
      </c>
    </row>
    <row r="27" spans="1:18" s="148" customFormat="1">
      <c r="A27" s="145" t="s">
        <v>782</v>
      </c>
      <c r="B27" s="143" t="s">
        <v>783</v>
      </c>
      <c r="C27" s="143" t="s">
        <v>1229</v>
      </c>
      <c r="D27" s="146" t="s">
        <v>819</v>
      </c>
      <c r="E27" s="147" t="s">
        <v>820</v>
      </c>
      <c r="F27" s="143" t="s">
        <v>820</v>
      </c>
      <c r="G27" s="143" t="s">
        <v>40</v>
      </c>
      <c r="H27" s="143">
        <v>2567</v>
      </c>
      <c r="I27" s="143" t="s">
        <v>257</v>
      </c>
      <c r="J27" s="145" t="s">
        <v>546</v>
      </c>
      <c r="K27" s="143" t="s">
        <v>244</v>
      </c>
      <c r="L27" s="143" t="s">
        <v>821</v>
      </c>
      <c r="M27" s="143" t="s">
        <v>1239</v>
      </c>
      <c r="N27" s="143" t="s">
        <v>47</v>
      </c>
      <c r="O27" s="143" t="s">
        <v>995</v>
      </c>
      <c r="P27" s="143"/>
      <c r="Q27" s="143" t="s">
        <v>998</v>
      </c>
      <c r="R27" s="143" t="s">
        <v>783</v>
      </c>
    </row>
    <row r="28" spans="1:18" s="148" customFormat="1">
      <c r="A28" s="145" t="s">
        <v>782</v>
      </c>
      <c r="B28" s="143" t="s">
        <v>783</v>
      </c>
      <c r="C28" s="143" t="s">
        <v>1229</v>
      </c>
      <c r="D28" s="146" t="s">
        <v>780</v>
      </c>
      <c r="E28" s="147" t="s">
        <v>781</v>
      </c>
      <c r="F28" s="143" t="s">
        <v>781</v>
      </c>
      <c r="G28" s="143" t="s">
        <v>40</v>
      </c>
      <c r="H28" s="143">
        <v>2567</v>
      </c>
      <c r="I28" s="143" t="s">
        <v>257</v>
      </c>
      <c r="J28" s="145" t="s">
        <v>546</v>
      </c>
      <c r="K28" s="143" t="s">
        <v>88</v>
      </c>
      <c r="L28" s="143" t="s">
        <v>89</v>
      </c>
      <c r="M28" s="143" t="s">
        <v>1240</v>
      </c>
      <c r="N28" s="143" t="s">
        <v>47</v>
      </c>
      <c r="O28" s="143" t="s">
        <v>995</v>
      </c>
      <c r="P28" s="143"/>
      <c r="Q28" s="143" t="s">
        <v>999</v>
      </c>
      <c r="R28" s="143" t="s">
        <v>783</v>
      </c>
    </row>
    <row r="29" spans="1:18" s="148" customFormat="1">
      <c r="A29" s="145" t="s">
        <v>782</v>
      </c>
      <c r="B29" s="143" t="s">
        <v>783</v>
      </c>
      <c r="C29" s="143" t="s">
        <v>1229</v>
      </c>
      <c r="D29" s="146" t="s">
        <v>1071</v>
      </c>
      <c r="E29" s="147" t="s">
        <v>1072</v>
      </c>
      <c r="F29" s="143" t="s">
        <v>1072</v>
      </c>
      <c r="G29" s="143" t="s">
        <v>40</v>
      </c>
      <c r="H29" s="143">
        <v>2568</v>
      </c>
      <c r="I29" s="143" t="s">
        <v>792</v>
      </c>
      <c r="J29" s="145" t="s">
        <v>413</v>
      </c>
      <c r="K29" s="143" t="s">
        <v>88</v>
      </c>
      <c r="L29" s="143" t="s">
        <v>89</v>
      </c>
      <c r="M29" s="143" t="s">
        <v>1240</v>
      </c>
      <c r="N29" s="143" t="s">
        <v>47</v>
      </c>
      <c r="O29" s="143" t="s">
        <v>1057</v>
      </c>
      <c r="P29" s="143"/>
      <c r="Q29" s="143" t="s">
        <v>1073</v>
      </c>
      <c r="R29" s="143" t="s">
        <v>783</v>
      </c>
    </row>
    <row r="30" spans="1:18" s="148" customFormat="1">
      <c r="A30" s="145" t="s">
        <v>782</v>
      </c>
      <c r="B30" s="143" t="s">
        <v>783</v>
      </c>
      <c r="C30" s="143" t="s">
        <v>1229</v>
      </c>
      <c r="D30" s="146" t="s">
        <v>324</v>
      </c>
      <c r="E30" s="147" t="s">
        <v>325</v>
      </c>
      <c r="F30" s="143" t="s">
        <v>325</v>
      </c>
      <c r="G30" s="143" t="s">
        <v>40</v>
      </c>
      <c r="H30" s="143">
        <v>2564</v>
      </c>
      <c r="I30" s="143" t="s">
        <v>308</v>
      </c>
      <c r="J30" s="145" t="s">
        <v>203</v>
      </c>
      <c r="K30" s="143" t="s">
        <v>45</v>
      </c>
      <c r="L30" s="143" t="s">
        <v>46</v>
      </c>
      <c r="M30" s="143" t="s">
        <v>1241</v>
      </c>
      <c r="N30" s="143" t="s">
        <v>47</v>
      </c>
      <c r="O30" s="145" t="s">
        <v>1112</v>
      </c>
      <c r="P30" s="143"/>
      <c r="Q30" s="143" t="s">
        <v>1113</v>
      </c>
      <c r="R30" s="143" t="s">
        <v>230</v>
      </c>
    </row>
    <row r="31" spans="1:18" s="148" customFormat="1">
      <c r="A31" s="145" t="s">
        <v>782</v>
      </c>
      <c r="B31" s="143" t="s">
        <v>783</v>
      </c>
      <c r="C31" s="143" t="s">
        <v>1229</v>
      </c>
      <c r="D31" s="146" t="s">
        <v>300</v>
      </c>
      <c r="E31" s="147" t="s">
        <v>191</v>
      </c>
      <c r="F31" s="143" t="s">
        <v>191</v>
      </c>
      <c r="G31" s="143" t="s">
        <v>40</v>
      </c>
      <c r="H31" s="143">
        <v>2564</v>
      </c>
      <c r="I31" s="143" t="s">
        <v>202</v>
      </c>
      <c r="J31" s="145" t="s">
        <v>203</v>
      </c>
      <c r="K31" s="143" t="s">
        <v>45</v>
      </c>
      <c r="L31" s="143" t="s">
        <v>46</v>
      </c>
      <c r="M31" s="143" t="s">
        <v>1241</v>
      </c>
      <c r="N31" s="143" t="s">
        <v>47</v>
      </c>
      <c r="O31" s="145" t="s">
        <v>1112</v>
      </c>
      <c r="P31" s="143"/>
      <c r="Q31" s="143" t="s">
        <v>1121</v>
      </c>
      <c r="R31" s="143" t="s">
        <v>230</v>
      </c>
    </row>
    <row r="32" spans="1:18" s="148" customFormat="1">
      <c r="A32" s="145" t="s">
        <v>782</v>
      </c>
      <c r="B32" s="143" t="s">
        <v>783</v>
      </c>
      <c r="C32" s="143" t="s">
        <v>1229</v>
      </c>
      <c r="D32" s="146" t="s">
        <v>327</v>
      </c>
      <c r="E32" s="147" t="s">
        <v>328</v>
      </c>
      <c r="F32" s="143" t="s">
        <v>328</v>
      </c>
      <c r="G32" s="143" t="s">
        <v>40</v>
      </c>
      <c r="H32" s="143">
        <v>2564</v>
      </c>
      <c r="I32" s="143" t="s">
        <v>330</v>
      </c>
      <c r="J32" s="145" t="s">
        <v>331</v>
      </c>
      <c r="K32" s="143" t="s">
        <v>219</v>
      </c>
      <c r="L32" s="143" t="s">
        <v>46</v>
      </c>
      <c r="M32" s="143" t="s">
        <v>1241</v>
      </c>
      <c r="N32" s="143" t="s">
        <v>47</v>
      </c>
      <c r="O32" s="145" t="s">
        <v>1112</v>
      </c>
      <c r="P32" s="143"/>
      <c r="Q32" s="143" t="s">
        <v>1122</v>
      </c>
      <c r="R32" s="143" t="s">
        <v>230</v>
      </c>
    </row>
    <row r="33" spans="1:19" s="148" customFormat="1">
      <c r="A33" s="145" t="s">
        <v>782</v>
      </c>
      <c r="B33" s="143" t="s">
        <v>783</v>
      </c>
      <c r="C33" s="143" t="s">
        <v>1229</v>
      </c>
      <c r="D33" s="146" t="s">
        <v>353</v>
      </c>
      <c r="E33" s="147" t="s">
        <v>354</v>
      </c>
      <c r="F33" s="143" t="s">
        <v>354</v>
      </c>
      <c r="G33" s="143" t="s">
        <v>40</v>
      </c>
      <c r="H33" s="143">
        <v>2564</v>
      </c>
      <c r="I33" s="143" t="s">
        <v>202</v>
      </c>
      <c r="J33" s="145" t="s">
        <v>203</v>
      </c>
      <c r="K33" s="143" t="s">
        <v>352</v>
      </c>
      <c r="L33" s="143" t="s">
        <v>154</v>
      </c>
      <c r="M33" s="143" t="s">
        <v>1242</v>
      </c>
      <c r="N33" s="143" t="s">
        <v>155</v>
      </c>
      <c r="O33" s="145" t="s">
        <v>1112</v>
      </c>
      <c r="P33" s="143"/>
      <c r="Q33" s="143" t="s">
        <v>1125</v>
      </c>
      <c r="R33" s="143" t="s">
        <v>246</v>
      </c>
    </row>
    <row r="34" spans="1:19" s="148" customFormat="1">
      <c r="A34" s="145" t="s">
        <v>782</v>
      </c>
      <c r="B34" s="143" t="s">
        <v>783</v>
      </c>
      <c r="C34" s="143" t="s">
        <v>1229</v>
      </c>
      <c r="D34" s="146" t="s">
        <v>350</v>
      </c>
      <c r="E34" s="147" t="s">
        <v>157</v>
      </c>
      <c r="F34" s="143" t="s">
        <v>157</v>
      </c>
      <c r="G34" s="143" t="s">
        <v>40</v>
      </c>
      <c r="H34" s="143">
        <v>2564</v>
      </c>
      <c r="I34" s="143" t="s">
        <v>202</v>
      </c>
      <c r="J34" s="145" t="s">
        <v>203</v>
      </c>
      <c r="K34" s="143" t="s">
        <v>352</v>
      </c>
      <c r="L34" s="143" t="s">
        <v>154</v>
      </c>
      <c r="M34" s="143" t="s">
        <v>1242</v>
      </c>
      <c r="N34" s="143" t="s">
        <v>155</v>
      </c>
      <c r="O34" s="145" t="s">
        <v>1112</v>
      </c>
      <c r="P34" s="143"/>
      <c r="Q34" s="143" t="s">
        <v>1126</v>
      </c>
      <c r="R34" s="143" t="s">
        <v>246</v>
      </c>
    </row>
    <row r="35" spans="1:19" s="148" customFormat="1">
      <c r="A35" s="145" t="s">
        <v>782</v>
      </c>
      <c r="B35" s="143" t="s">
        <v>783</v>
      </c>
      <c r="C35" s="143" t="s">
        <v>1229</v>
      </c>
      <c r="D35" s="146" t="s">
        <v>526</v>
      </c>
      <c r="E35" s="147" t="s">
        <v>527</v>
      </c>
      <c r="F35" s="143" t="s">
        <v>527</v>
      </c>
      <c r="G35" s="143" t="s">
        <v>40</v>
      </c>
      <c r="H35" s="143">
        <v>2565</v>
      </c>
      <c r="I35" s="143" t="s">
        <v>506</v>
      </c>
      <c r="J35" s="145" t="s">
        <v>507</v>
      </c>
      <c r="K35" s="143" t="s">
        <v>45</v>
      </c>
      <c r="L35" s="143" t="s">
        <v>46</v>
      </c>
      <c r="M35" s="143" t="s">
        <v>1241</v>
      </c>
      <c r="N35" s="143" t="s">
        <v>47</v>
      </c>
      <c r="O35" s="145" t="s">
        <v>955</v>
      </c>
      <c r="P35" s="143"/>
      <c r="Q35" s="143" t="s">
        <v>644</v>
      </c>
      <c r="R35" s="143" t="s">
        <v>230</v>
      </c>
    </row>
    <row r="36" spans="1:19" s="148" customFormat="1">
      <c r="A36" s="145" t="s">
        <v>782</v>
      </c>
      <c r="B36" s="143" t="s">
        <v>783</v>
      </c>
      <c r="C36" s="143" t="s">
        <v>1229</v>
      </c>
      <c r="D36" s="146" t="s">
        <v>552</v>
      </c>
      <c r="E36" s="147" t="s">
        <v>1137</v>
      </c>
      <c r="F36" s="143" t="s">
        <v>1137</v>
      </c>
      <c r="G36" s="143" t="s">
        <v>40</v>
      </c>
      <c r="H36" s="143">
        <v>2565</v>
      </c>
      <c r="I36" s="143" t="s">
        <v>208</v>
      </c>
      <c r="J36" s="145" t="s">
        <v>99</v>
      </c>
      <c r="K36" s="143" t="s">
        <v>272</v>
      </c>
      <c r="L36" s="143" t="s">
        <v>670</v>
      </c>
      <c r="M36" s="143" t="s">
        <v>1259</v>
      </c>
      <c r="N36" s="143" t="s">
        <v>36</v>
      </c>
      <c r="O36" s="145" t="s">
        <v>955</v>
      </c>
      <c r="P36" s="143"/>
      <c r="Q36" s="143" t="s">
        <v>672</v>
      </c>
      <c r="R36" s="143" t="s">
        <v>230</v>
      </c>
    </row>
    <row r="37" spans="1:19" s="148" customFormat="1">
      <c r="A37" s="145" t="s">
        <v>782</v>
      </c>
      <c r="B37" s="143" t="s">
        <v>783</v>
      </c>
      <c r="C37" s="143" t="s">
        <v>1229</v>
      </c>
      <c r="D37" s="146" t="s">
        <v>490</v>
      </c>
      <c r="E37" s="147" t="s">
        <v>491</v>
      </c>
      <c r="F37" s="143" t="s">
        <v>491</v>
      </c>
      <c r="G37" s="143" t="s">
        <v>40</v>
      </c>
      <c r="H37" s="143">
        <v>2565</v>
      </c>
      <c r="I37" s="143" t="s">
        <v>208</v>
      </c>
      <c r="J37" s="145" t="s">
        <v>99</v>
      </c>
      <c r="K37" s="143" t="s">
        <v>352</v>
      </c>
      <c r="L37" s="143" t="s">
        <v>154</v>
      </c>
      <c r="M37" s="143" t="s">
        <v>1242</v>
      </c>
      <c r="N37" s="143" t="s">
        <v>155</v>
      </c>
      <c r="O37" s="145" t="s">
        <v>955</v>
      </c>
      <c r="P37" s="143"/>
      <c r="Q37" s="143" t="s">
        <v>621</v>
      </c>
      <c r="R37" s="143" t="s">
        <v>230</v>
      </c>
    </row>
    <row r="38" spans="1:19" s="148" customFormat="1">
      <c r="A38" s="145" t="s">
        <v>782</v>
      </c>
      <c r="B38" s="143" t="s">
        <v>783</v>
      </c>
      <c r="C38" s="143" t="s">
        <v>1229</v>
      </c>
      <c r="D38" s="146" t="s">
        <v>493</v>
      </c>
      <c r="E38" s="147" t="s">
        <v>494</v>
      </c>
      <c r="F38" s="143" t="s">
        <v>494</v>
      </c>
      <c r="G38" s="143" t="s">
        <v>40</v>
      </c>
      <c r="H38" s="143">
        <v>2565</v>
      </c>
      <c r="I38" s="143" t="s">
        <v>208</v>
      </c>
      <c r="J38" s="145" t="s">
        <v>99</v>
      </c>
      <c r="K38" s="143" t="s">
        <v>88</v>
      </c>
      <c r="L38" s="143" t="s">
        <v>89</v>
      </c>
      <c r="M38" s="143" t="s">
        <v>1240</v>
      </c>
      <c r="N38" s="143" t="s">
        <v>47</v>
      </c>
      <c r="O38" s="145" t="s">
        <v>955</v>
      </c>
      <c r="P38" s="143"/>
      <c r="Q38" s="143" t="s">
        <v>624</v>
      </c>
      <c r="R38" s="143" t="s">
        <v>246</v>
      </c>
    </row>
    <row r="39" spans="1:19" s="148" customFormat="1">
      <c r="A39" s="145" t="s">
        <v>782</v>
      </c>
      <c r="B39" s="143" t="s">
        <v>783</v>
      </c>
      <c r="C39" s="143" t="s">
        <v>1229</v>
      </c>
      <c r="D39" s="146" t="s">
        <v>332</v>
      </c>
      <c r="E39" s="147" t="s">
        <v>333</v>
      </c>
      <c r="F39" s="143" t="s">
        <v>333</v>
      </c>
      <c r="G39" s="143" t="s">
        <v>40</v>
      </c>
      <c r="H39" s="143">
        <v>2564</v>
      </c>
      <c r="I39" s="143" t="s">
        <v>330</v>
      </c>
      <c r="J39" s="145" t="s">
        <v>331</v>
      </c>
      <c r="K39" s="143" t="s">
        <v>219</v>
      </c>
      <c r="L39" s="143" t="s">
        <v>46</v>
      </c>
      <c r="M39" s="143" t="s">
        <v>1241</v>
      </c>
      <c r="N39" s="143" t="s">
        <v>47</v>
      </c>
      <c r="O39" s="145" t="s">
        <v>1112</v>
      </c>
      <c r="P39" s="143"/>
      <c r="Q39" s="143" t="s">
        <v>1150</v>
      </c>
      <c r="R39" s="143" t="s">
        <v>230</v>
      </c>
    </row>
    <row r="40" spans="1:19" s="148" customFormat="1">
      <c r="A40" s="145" t="s">
        <v>782</v>
      </c>
      <c r="B40" s="143" t="s">
        <v>783</v>
      </c>
      <c r="C40" s="143" t="s">
        <v>1229</v>
      </c>
      <c r="D40" s="146" t="s">
        <v>518</v>
      </c>
      <c r="E40" s="147" t="s">
        <v>1184</v>
      </c>
      <c r="F40" s="143" t="s">
        <v>1184</v>
      </c>
      <c r="G40" s="143" t="s">
        <v>40</v>
      </c>
      <c r="H40" s="143">
        <v>2565</v>
      </c>
      <c r="I40" s="143" t="s">
        <v>511</v>
      </c>
      <c r="J40" s="145" t="s">
        <v>99</v>
      </c>
      <c r="K40" s="143" t="s">
        <v>45</v>
      </c>
      <c r="L40" s="143" t="s">
        <v>46</v>
      </c>
      <c r="M40" s="143" t="s">
        <v>1241</v>
      </c>
      <c r="N40" s="143" t="s">
        <v>47</v>
      </c>
      <c r="O40" s="145" t="s">
        <v>955</v>
      </c>
      <c r="P40" s="143"/>
      <c r="Q40" s="143" t="s">
        <v>639</v>
      </c>
      <c r="R40" s="143" t="s">
        <v>230</v>
      </c>
    </row>
    <row r="41" spans="1:19" s="148" customFormat="1">
      <c r="A41" s="145" t="s">
        <v>782</v>
      </c>
      <c r="B41" s="143" t="s">
        <v>783</v>
      </c>
      <c r="C41" s="143" t="s">
        <v>1229</v>
      </c>
      <c r="D41" s="146" t="s">
        <v>503</v>
      </c>
      <c r="E41" s="147" t="s">
        <v>504</v>
      </c>
      <c r="F41" s="143" t="s">
        <v>504</v>
      </c>
      <c r="G41" s="143" t="s">
        <v>40</v>
      </c>
      <c r="H41" s="143">
        <v>2565</v>
      </c>
      <c r="I41" s="143" t="s">
        <v>506</v>
      </c>
      <c r="J41" s="145" t="s">
        <v>507</v>
      </c>
      <c r="K41" s="143" t="s">
        <v>508</v>
      </c>
      <c r="L41" s="143" t="s">
        <v>46</v>
      </c>
      <c r="M41" s="143" t="s">
        <v>1241</v>
      </c>
      <c r="N41" s="143" t="s">
        <v>47</v>
      </c>
      <c r="O41" s="145" t="s">
        <v>955</v>
      </c>
      <c r="P41" s="143"/>
      <c r="Q41" s="143" t="s">
        <v>628</v>
      </c>
      <c r="R41" s="143" t="s">
        <v>230</v>
      </c>
    </row>
    <row r="42" spans="1:19" s="148" customFormat="1">
      <c r="A42" s="145" t="s">
        <v>782</v>
      </c>
      <c r="B42" s="143" t="s">
        <v>783</v>
      </c>
      <c r="C42" s="143" t="s">
        <v>1229</v>
      </c>
      <c r="D42" s="146" t="s">
        <v>104</v>
      </c>
      <c r="E42" s="147" t="s">
        <v>105</v>
      </c>
      <c r="F42" s="143" t="s">
        <v>105</v>
      </c>
      <c r="G42" s="143" t="s">
        <v>40</v>
      </c>
      <c r="H42" s="143">
        <v>2562</v>
      </c>
      <c r="I42" s="143" t="s">
        <v>62</v>
      </c>
      <c r="J42" s="145" t="s">
        <v>63</v>
      </c>
      <c r="K42" s="143" t="s">
        <v>107</v>
      </c>
      <c r="L42" s="143" t="s">
        <v>108</v>
      </c>
      <c r="M42" s="143" t="s">
        <v>1321</v>
      </c>
      <c r="N42" s="143" t="s">
        <v>36</v>
      </c>
      <c r="O42" s="145"/>
      <c r="P42" s="143"/>
      <c r="Q42" s="143"/>
      <c r="R42" s="143" t="s">
        <v>396</v>
      </c>
      <c r="S42" s="148" t="s">
        <v>619</v>
      </c>
    </row>
    <row r="43" spans="1:19" s="148" customFormat="1">
      <c r="A43" s="145" t="s">
        <v>782</v>
      </c>
      <c r="B43" s="143" t="s">
        <v>783</v>
      </c>
      <c r="C43" s="143" t="s">
        <v>1229</v>
      </c>
      <c r="D43" s="146" t="s">
        <v>81</v>
      </c>
      <c r="E43" s="147" t="s">
        <v>82</v>
      </c>
      <c r="F43" s="143" t="s">
        <v>82</v>
      </c>
      <c r="G43" s="143" t="s">
        <v>40</v>
      </c>
      <c r="H43" s="143">
        <v>2562</v>
      </c>
      <c r="I43" s="143" t="s">
        <v>62</v>
      </c>
      <c r="J43" s="145" t="s">
        <v>63</v>
      </c>
      <c r="K43" s="143" t="s">
        <v>70</v>
      </c>
      <c r="L43" s="143" t="s">
        <v>670</v>
      </c>
      <c r="M43" s="143" t="s">
        <v>1259</v>
      </c>
      <c r="N43" s="143" t="s">
        <v>36</v>
      </c>
      <c r="O43" s="145"/>
      <c r="P43" s="143"/>
      <c r="Q43" s="143"/>
      <c r="R43" s="143" t="s">
        <v>396</v>
      </c>
      <c r="S43" s="148" t="s">
        <v>619</v>
      </c>
    </row>
    <row r="44" spans="1:19" s="148" customFormat="1">
      <c r="A44" s="145" t="s">
        <v>782</v>
      </c>
      <c r="B44" s="143" t="s">
        <v>783</v>
      </c>
      <c r="C44" s="143" t="s">
        <v>1229</v>
      </c>
      <c r="D44" s="146" t="s">
        <v>85</v>
      </c>
      <c r="E44" s="147" t="s">
        <v>86</v>
      </c>
      <c r="F44" s="143" t="s">
        <v>86</v>
      </c>
      <c r="G44" s="143" t="s">
        <v>40</v>
      </c>
      <c r="H44" s="143">
        <v>2562</v>
      </c>
      <c r="I44" s="143" t="s">
        <v>62</v>
      </c>
      <c r="J44" s="145" t="s">
        <v>63</v>
      </c>
      <c r="K44" s="143" t="s">
        <v>88</v>
      </c>
      <c r="L44" s="143" t="s">
        <v>89</v>
      </c>
      <c r="M44" s="143" t="s">
        <v>1240</v>
      </c>
      <c r="N44" s="143" t="s">
        <v>47</v>
      </c>
      <c r="O44" s="145"/>
      <c r="P44" s="143"/>
      <c r="Q44" s="143"/>
      <c r="R44" s="143" t="s">
        <v>396</v>
      </c>
      <c r="S44" s="148" t="s">
        <v>619</v>
      </c>
    </row>
    <row r="45" spans="1:19" s="148" customFormat="1">
      <c r="A45" s="145" t="s">
        <v>782</v>
      </c>
      <c r="B45" s="143" t="s">
        <v>783</v>
      </c>
      <c r="C45" s="143" t="s">
        <v>1229</v>
      </c>
      <c r="D45" s="146" t="s">
        <v>133</v>
      </c>
      <c r="E45" s="147" t="s">
        <v>82</v>
      </c>
      <c r="F45" s="143" t="s">
        <v>82</v>
      </c>
      <c r="G45" s="143" t="s">
        <v>40</v>
      </c>
      <c r="H45" s="143">
        <v>2563</v>
      </c>
      <c r="I45" s="143" t="s">
        <v>52</v>
      </c>
      <c r="J45" s="145" t="s">
        <v>113</v>
      </c>
      <c r="K45" s="143" t="s">
        <v>135</v>
      </c>
      <c r="L45" s="143" t="s">
        <v>670</v>
      </c>
      <c r="M45" s="143" t="s">
        <v>1259</v>
      </c>
      <c r="N45" s="143" t="s">
        <v>36</v>
      </c>
      <c r="O45" s="145"/>
      <c r="P45" s="143"/>
      <c r="Q45" s="143"/>
      <c r="R45" s="143" t="s">
        <v>396</v>
      </c>
      <c r="S45" s="148" t="s">
        <v>619</v>
      </c>
    </row>
    <row r="46" spans="1:19" s="148" customFormat="1">
      <c r="A46" s="145" t="s">
        <v>782</v>
      </c>
      <c r="B46" s="143" t="s">
        <v>783</v>
      </c>
      <c r="C46" s="143" t="s">
        <v>1230</v>
      </c>
      <c r="D46" s="146" t="s">
        <v>335</v>
      </c>
      <c r="E46" s="147" t="s">
        <v>336</v>
      </c>
      <c r="F46" s="143" t="s">
        <v>336</v>
      </c>
      <c r="G46" s="143" t="s">
        <v>40</v>
      </c>
      <c r="H46" s="143">
        <v>2564</v>
      </c>
      <c r="I46" s="143" t="s">
        <v>330</v>
      </c>
      <c r="J46" s="145" t="s">
        <v>331</v>
      </c>
      <c r="K46" s="143" t="s">
        <v>219</v>
      </c>
      <c r="L46" s="143" t="s">
        <v>46</v>
      </c>
      <c r="M46" s="143" t="s">
        <v>1241</v>
      </c>
      <c r="N46" s="143" t="s">
        <v>47</v>
      </c>
      <c r="O46" s="145" t="s">
        <v>1112</v>
      </c>
      <c r="P46" s="143" t="s">
        <v>1231</v>
      </c>
      <c r="Q46" s="143" t="s">
        <v>1149</v>
      </c>
      <c r="R46" s="143" t="s">
        <v>252</v>
      </c>
    </row>
    <row r="47" spans="1:19" s="148" customFormat="1">
      <c r="A47" s="145" t="s">
        <v>782</v>
      </c>
      <c r="B47" s="143" t="s">
        <v>783</v>
      </c>
      <c r="C47" s="143" t="s">
        <v>1230</v>
      </c>
      <c r="D47" s="146" t="s">
        <v>1194</v>
      </c>
      <c r="E47" s="147" t="s">
        <v>1195</v>
      </c>
      <c r="F47" s="143" t="s">
        <v>1195</v>
      </c>
      <c r="G47" s="143" t="s">
        <v>40</v>
      </c>
      <c r="H47" s="143">
        <v>2564</v>
      </c>
      <c r="I47" s="143" t="s">
        <v>202</v>
      </c>
      <c r="J47" s="145" t="s">
        <v>203</v>
      </c>
      <c r="K47" s="143" t="s">
        <v>1196</v>
      </c>
      <c r="L47" s="143" t="s">
        <v>1234</v>
      </c>
      <c r="M47" s="143" t="s">
        <v>1244</v>
      </c>
      <c r="N47" s="143" t="s">
        <v>47</v>
      </c>
      <c r="O47" s="145" t="s">
        <v>1112</v>
      </c>
      <c r="P47" s="143"/>
      <c r="Q47" s="143" t="s">
        <v>1199</v>
      </c>
      <c r="R47" s="143" t="s">
        <v>1197</v>
      </c>
    </row>
    <row r="48" spans="1:19" s="152" customFormat="1">
      <c r="A48" s="149" t="s">
        <v>782</v>
      </c>
      <c r="B48" s="144" t="s">
        <v>969</v>
      </c>
      <c r="C48" s="144" t="s">
        <v>1229</v>
      </c>
      <c r="D48" s="150" t="s">
        <v>849</v>
      </c>
      <c r="E48" s="151" t="s">
        <v>850</v>
      </c>
      <c r="F48" s="144" t="s">
        <v>850</v>
      </c>
      <c r="G48" s="144" t="s">
        <v>40</v>
      </c>
      <c r="H48" s="144">
        <v>2566</v>
      </c>
      <c r="I48" s="144" t="s">
        <v>285</v>
      </c>
      <c r="J48" s="149" t="s">
        <v>385</v>
      </c>
      <c r="K48" s="144" t="s">
        <v>352</v>
      </c>
      <c r="L48" s="144" t="s">
        <v>154</v>
      </c>
      <c r="M48" s="144" t="s">
        <v>1242</v>
      </c>
      <c r="N48" s="144" t="s">
        <v>155</v>
      </c>
      <c r="O48" s="144" t="s">
        <v>962</v>
      </c>
      <c r="P48" s="144"/>
      <c r="Q48" s="144" t="s">
        <v>970</v>
      </c>
      <c r="R48" s="150" t="s">
        <v>445</v>
      </c>
    </row>
    <row r="49" spans="1:19" s="152" customFormat="1">
      <c r="A49" s="149" t="s">
        <v>782</v>
      </c>
      <c r="B49" s="144" t="s">
        <v>969</v>
      </c>
      <c r="C49" s="144" t="s">
        <v>1229</v>
      </c>
      <c r="D49" s="150" t="s">
        <v>884</v>
      </c>
      <c r="E49" s="151" t="s">
        <v>985</v>
      </c>
      <c r="F49" s="144" t="s">
        <v>985</v>
      </c>
      <c r="G49" s="144" t="s">
        <v>40</v>
      </c>
      <c r="H49" s="144">
        <v>2566</v>
      </c>
      <c r="I49" s="144" t="s">
        <v>285</v>
      </c>
      <c r="J49" s="149" t="s">
        <v>385</v>
      </c>
      <c r="K49" s="144" t="s">
        <v>879</v>
      </c>
      <c r="L49" s="144" t="s">
        <v>1234</v>
      </c>
      <c r="M49" s="144" t="s">
        <v>1244</v>
      </c>
      <c r="N49" s="144" t="s">
        <v>47</v>
      </c>
      <c r="O49" s="144" t="s">
        <v>962</v>
      </c>
      <c r="P49" s="144"/>
      <c r="Q49" s="144" t="s">
        <v>986</v>
      </c>
      <c r="R49" s="150" t="s">
        <v>445</v>
      </c>
    </row>
    <row r="50" spans="1:19" s="152" customFormat="1">
      <c r="A50" s="149" t="s">
        <v>782</v>
      </c>
      <c r="B50" s="144" t="s">
        <v>969</v>
      </c>
      <c r="C50" s="144" t="s">
        <v>1229</v>
      </c>
      <c r="D50" s="150" t="s">
        <v>903</v>
      </c>
      <c r="E50" s="151" t="s">
        <v>904</v>
      </c>
      <c r="F50" s="144" t="s">
        <v>904</v>
      </c>
      <c r="G50" s="144" t="s">
        <v>40</v>
      </c>
      <c r="H50" s="144">
        <v>2566</v>
      </c>
      <c r="I50" s="144" t="s">
        <v>285</v>
      </c>
      <c r="J50" s="149" t="s">
        <v>385</v>
      </c>
      <c r="K50" s="144" t="s">
        <v>443</v>
      </c>
      <c r="L50" s="144" t="s">
        <v>712</v>
      </c>
      <c r="M50" s="144" t="s">
        <v>1248</v>
      </c>
      <c r="N50" s="144" t="s">
        <v>36</v>
      </c>
      <c r="O50" s="144" t="s">
        <v>962</v>
      </c>
      <c r="P50" s="144"/>
      <c r="Q50" s="144" t="s">
        <v>991</v>
      </c>
      <c r="R50" s="150" t="s">
        <v>445</v>
      </c>
    </row>
    <row r="51" spans="1:19" s="152" customFormat="1">
      <c r="A51" s="149" t="s">
        <v>782</v>
      </c>
      <c r="B51" s="144" t="s">
        <v>969</v>
      </c>
      <c r="C51" s="144" t="s">
        <v>1229</v>
      </c>
      <c r="D51" s="150" t="s">
        <v>320</v>
      </c>
      <c r="E51" s="151" t="s">
        <v>232</v>
      </c>
      <c r="F51" s="144" t="s">
        <v>232</v>
      </c>
      <c r="G51" s="144" t="s">
        <v>40</v>
      </c>
      <c r="H51" s="144">
        <v>2563</v>
      </c>
      <c r="I51" s="144" t="s">
        <v>208</v>
      </c>
      <c r="J51" s="149" t="s">
        <v>99</v>
      </c>
      <c r="K51" s="144" t="s">
        <v>45</v>
      </c>
      <c r="L51" s="144" t="s">
        <v>46</v>
      </c>
      <c r="M51" s="144" t="s">
        <v>1241</v>
      </c>
      <c r="N51" s="144" t="s">
        <v>47</v>
      </c>
      <c r="O51" s="149" t="s">
        <v>1106</v>
      </c>
      <c r="P51" s="144"/>
      <c r="Q51" s="144" t="s">
        <v>1108</v>
      </c>
      <c r="R51" s="144" t="s">
        <v>233</v>
      </c>
    </row>
    <row r="52" spans="1:19" s="152" customFormat="1">
      <c r="A52" s="149" t="s">
        <v>782</v>
      </c>
      <c r="B52" s="144" t="s">
        <v>969</v>
      </c>
      <c r="C52" s="144" t="s">
        <v>1229</v>
      </c>
      <c r="D52" s="150" t="s">
        <v>302</v>
      </c>
      <c r="E52" s="151" t="s">
        <v>303</v>
      </c>
      <c r="F52" s="144" t="s">
        <v>303</v>
      </c>
      <c r="G52" s="144" t="s">
        <v>40</v>
      </c>
      <c r="H52" s="144">
        <v>2564</v>
      </c>
      <c r="I52" s="144" t="s">
        <v>202</v>
      </c>
      <c r="J52" s="149" t="s">
        <v>203</v>
      </c>
      <c r="K52" s="144" t="s">
        <v>45</v>
      </c>
      <c r="L52" s="144" t="s">
        <v>46</v>
      </c>
      <c r="M52" s="144" t="s">
        <v>1241</v>
      </c>
      <c r="N52" s="144" t="s">
        <v>47</v>
      </c>
      <c r="O52" s="149" t="s">
        <v>1112</v>
      </c>
      <c r="P52" s="144"/>
      <c r="Q52" s="144" t="s">
        <v>1120</v>
      </c>
      <c r="R52" s="144" t="s">
        <v>233</v>
      </c>
    </row>
    <row r="53" spans="1:19" s="152" customFormat="1">
      <c r="A53" s="149" t="s">
        <v>782</v>
      </c>
      <c r="B53" s="144" t="s">
        <v>969</v>
      </c>
      <c r="C53" s="144" t="s">
        <v>1229</v>
      </c>
      <c r="D53" s="150" t="s">
        <v>877</v>
      </c>
      <c r="E53" s="151" t="s">
        <v>1160</v>
      </c>
      <c r="F53" s="144" t="s">
        <v>1160</v>
      </c>
      <c r="G53" s="144" t="s">
        <v>40</v>
      </c>
      <c r="H53" s="144">
        <v>2566</v>
      </c>
      <c r="I53" s="144" t="s">
        <v>285</v>
      </c>
      <c r="J53" s="149" t="s">
        <v>385</v>
      </c>
      <c r="K53" s="144" t="s">
        <v>879</v>
      </c>
      <c r="L53" s="144" t="s">
        <v>1234</v>
      </c>
      <c r="M53" s="144" t="s">
        <v>1244</v>
      </c>
      <c r="N53" s="144" t="s">
        <v>47</v>
      </c>
      <c r="O53" s="144" t="s">
        <v>962</v>
      </c>
      <c r="P53" s="144"/>
      <c r="Q53" s="144" t="s">
        <v>1165</v>
      </c>
      <c r="R53" s="150" t="s">
        <v>445</v>
      </c>
    </row>
    <row r="54" spans="1:19" s="152" customFormat="1">
      <c r="A54" s="149" t="s">
        <v>782</v>
      </c>
      <c r="B54" s="144" t="s">
        <v>969</v>
      </c>
      <c r="C54" s="144" t="s">
        <v>1230</v>
      </c>
      <c r="D54" s="150" t="s">
        <v>1189</v>
      </c>
      <c r="E54" s="151" t="s">
        <v>1190</v>
      </c>
      <c r="F54" s="144" t="s">
        <v>1190</v>
      </c>
      <c r="G54" s="144" t="s">
        <v>40</v>
      </c>
      <c r="H54" s="144">
        <v>2566</v>
      </c>
      <c r="I54" s="144" t="s">
        <v>285</v>
      </c>
      <c r="J54" s="149" t="s">
        <v>385</v>
      </c>
      <c r="K54" s="144" t="s">
        <v>879</v>
      </c>
      <c r="L54" s="144" t="s">
        <v>1234</v>
      </c>
      <c r="M54" s="144" t="s">
        <v>1244</v>
      </c>
      <c r="N54" s="144" t="s">
        <v>47</v>
      </c>
      <c r="O54" s="144" t="s">
        <v>962</v>
      </c>
      <c r="P54" s="144"/>
      <c r="Q54" s="144" t="s">
        <v>1193</v>
      </c>
      <c r="R54" s="150" t="s">
        <v>1191</v>
      </c>
    </row>
    <row r="55" spans="1:19" s="148" customFormat="1">
      <c r="A55" s="145" t="s">
        <v>782</v>
      </c>
      <c r="B55" s="143" t="s">
        <v>980</v>
      </c>
      <c r="C55" s="143" t="s">
        <v>1229</v>
      </c>
      <c r="D55" s="146" t="s">
        <v>874</v>
      </c>
      <c r="E55" s="147" t="s">
        <v>875</v>
      </c>
      <c r="F55" s="143" t="s">
        <v>875</v>
      </c>
      <c r="G55" s="143" t="s">
        <v>40</v>
      </c>
      <c r="H55" s="143">
        <v>2566</v>
      </c>
      <c r="I55" s="143" t="s">
        <v>285</v>
      </c>
      <c r="J55" s="145" t="s">
        <v>385</v>
      </c>
      <c r="K55" s="143" t="s">
        <v>219</v>
      </c>
      <c r="L55" s="143" t="s">
        <v>46</v>
      </c>
      <c r="M55" s="143" t="s">
        <v>1241</v>
      </c>
      <c r="N55" s="143" t="s">
        <v>47</v>
      </c>
      <c r="O55" s="143" t="s">
        <v>962</v>
      </c>
      <c r="P55" s="143"/>
      <c r="Q55" s="143" t="s">
        <v>981</v>
      </c>
      <c r="R55" s="146" t="s">
        <v>471</v>
      </c>
    </row>
    <row r="56" spans="1:19" s="148" customFormat="1">
      <c r="A56" s="145" t="s">
        <v>782</v>
      </c>
      <c r="B56" s="143" t="s">
        <v>980</v>
      </c>
      <c r="C56" s="143" t="s">
        <v>1229</v>
      </c>
      <c r="D56" s="146" t="s">
        <v>1062</v>
      </c>
      <c r="E56" s="147" t="s">
        <v>925</v>
      </c>
      <c r="F56" s="143" t="s">
        <v>925</v>
      </c>
      <c r="G56" s="143" t="s">
        <v>40</v>
      </c>
      <c r="H56" s="143">
        <v>2568</v>
      </c>
      <c r="I56" s="143" t="s">
        <v>826</v>
      </c>
      <c r="J56" s="145" t="s">
        <v>413</v>
      </c>
      <c r="K56" s="143" t="s">
        <v>45</v>
      </c>
      <c r="L56" s="143" t="s">
        <v>46</v>
      </c>
      <c r="M56" s="143" t="s">
        <v>1241</v>
      </c>
      <c r="N56" s="143" t="s">
        <v>47</v>
      </c>
      <c r="O56" s="143" t="s">
        <v>1057</v>
      </c>
      <c r="P56" s="143"/>
      <c r="Q56" s="143" t="s">
        <v>1063</v>
      </c>
      <c r="R56" s="143" t="s">
        <v>980</v>
      </c>
    </row>
    <row r="57" spans="1:19" s="148" customFormat="1">
      <c r="A57" s="145" t="s">
        <v>782</v>
      </c>
      <c r="B57" s="143" t="s">
        <v>980</v>
      </c>
      <c r="C57" s="143" t="s">
        <v>1229</v>
      </c>
      <c r="D57" s="146" t="s">
        <v>294</v>
      </c>
      <c r="E57" s="147" t="s">
        <v>295</v>
      </c>
      <c r="F57" s="143" t="s">
        <v>295</v>
      </c>
      <c r="G57" s="143" t="s">
        <v>40</v>
      </c>
      <c r="H57" s="143">
        <v>2564</v>
      </c>
      <c r="I57" s="143" t="s">
        <v>202</v>
      </c>
      <c r="J57" s="145" t="s">
        <v>203</v>
      </c>
      <c r="K57" s="143" t="s">
        <v>297</v>
      </c>
      <c r="L57" s="143" t="s">
        <v>298</v>
      </c>
      <c r="M57" s="143" t="s">
        <v>1257</v>
      </c>
      <c r="N57" s="143" t="s">
        <v>36</v>
      </c>
      <c r="O57" s="145" t="s">
        <v>1112</v>
      </c>
      <c r="P57" s="143"/>
      <c r="Q57" s="143" t="s">
        <v>1133</v>
      </c>
      <c r="R57" s="143" t="s">
        <v>299</v>
      </c>
    </row>
    <row r="58" spans="1:19" s="148" customFormat="1">
      <c r="A58" s="145" t="s">
        <v>782</v>
      </c>
      <c r="B58" s="143" t="s">
        <v>980</v>
      </c>
      <c r="C58" s="143" t="s">
        <v>1229</v>
      </c>
      <c r="D58" s="146" t="s">
        <v>91</v>
      </c>
      <c r="E58" s="147" t="s">
        <v>92</v>
      </c>
      <c r="F58" s="143" t="s">
        <v>92</v>
      </c>
      <c r="G58" s="143" t="s">
        <v>40</v>
      </c>
      <c r="H58" s="143">
        <v>2562</v>
      </c>
      <c r="I58" s="143" t="s">
        <v>62</v>
      </c>
      <c r="J58" s="145" t="s">
        <v>63</v>
      </c>
      <c r="K58" s="143" t="s">
        <v>94</v>
      </c>
      <c r="L58" s="143" t="s">
        <v>89</v>
      </c>
      <c r="M58" s="143" t="s">
        <v>1240</v>
      </c>
      <c r="N58" s="143" t="s">
        <v>47</v>
      </c>
      <c r="O58" s="145"/>
      <c r="P58" s="143"/>
      <c r="Q58" s="143"/>
      <c r="R58" s="143" t="s">
        <v>471</v>
      </c>
      <c r="S58" s="148" t="s">
        <v>725</v>
      </c>
    </row>
    <row r="59" spans="1:19" s="152" customFormat="1">
      <c r="A59" s="149" t="s">
        <v>782</v>
      </c>
      <c r="B59" s="144" t="s">
        <v>956</v>
      </c>
      <c r="C59" s="144" t="s">
        <v>1229</v>
      </c>
      <c r="D59" s="150" t="s">
        <v>543</v>
      </c>
      <c r="E59" s="151" t="s">
        <v>544</v>
      </c>
      <c r="F59" s="144" t="s">
        <v>544</v>
      </c>
      <c r="G59" s="144" t="s">
        <v>40</v>
      </c>
      <c r="H59" s="144">
        <v>2565</v>
      </c>
      <c r="I59" s="144" t="s">
        <v>257</v>
      </c>
      <c r="J59" s="149" t="s">
        <v>546</v>
      </c>
      <c r="K59" s="144" t="s">
        <v>477</v>
      </c>
      <c r="L59" s="144" t="s">
        <v>478</v>
      </c>
      <c r="M59" s="144" t="s">
        <v>1236</v>
      </c>
      <c r="N59" s="144" t="s">
        <v>36</v>
      </c>
      <c r="O59" s="149" t="s">
        <v>955</v>
      </c>
      <c r="P59" s="144"/>
      <c r="Q59" s="144" t="s">
        <v>663</v>
      </c>
      <c r="R59" s="144" t="s">
        <v>548</v>
      </c>
    </row>
    <row r="60" spans="1:19" s="152" customFormat="1">
      <c r="A60" s="149" t="s">
        <v>782</v>
      </c>
      <c r="B60" s="144" t="s">
        <v>956</v>
      </c>
      <c r="C60" s="144" t="s">
        <v>1229</v>
      </c>
      <c r="D60" s="150" t="s">
        <v>1043</v>
      </c>
      <c r="E60" s="151" t="s">
        <v>756</v>
      </c>
      <c r="F60" s="144" t="s">
        <v>756</v>
      </c>
      <c r="G60" s="144" t="s">
        <v>40</v>
      </c>
      <c r="H60" s="144">
        <v>2567</v>
      </c>
      <c r="I60" s="144" t="s">
        <v>257</v>
      </c>
      <c r="J60" s="149" t="s">
        <v>826</v>
      </c>
      <c r="K60" s="144" t="s">
        <v>238</v>
      </c>
      <c r="L60" s="144" t="s">
        <v>653</v>
      </c>
      <c r="M60" s="144" t="s">
        <v>1246</v>
      </c>
      <c r="N60" s="144" t="s">
        <v>36</v>
      </c>
      <c r="O60" s="144" t="s">
        <v>1044</v>
      </c>
      <c r="P60" s="144"/>
      <c r="Q60" s="144" t="s">
        <v>1045</v>
      </c>
      <c r="R60" s="144" t="s">
        <v>548</v>
      </c>
    </row>
    <row r="61" spans="1:19" s="152" customFormat="1">
      <c r="A61" s="149" t="s">
        <v>782</v>
      </c>
      <c r="B61" s="144" t="s">
        <v>956</v>
      </c>
      <c r="C61" s="144" t="s">
        <v>1229</v>
      </c>
      <c r="D61" s="150" t="s">
        <v>1069</v>
      </c>
      <c r="E61" s="151" t="s">
        <v>820</v>
      </c>
      <c r="F61" s="144" t="s">
        <v>820</v>
      </c>
      <c r="G61" s="144" t="s">
        <v>40</v>
      </c>
      <c r="H61" s="144">
        <v>2568</v>
      </c>
      <c r="I61" s="144" t="s">
        <v>792</v>
      </c>
      <c r="J61" s="149" t="s">
        <v>413</v>
      </c>
      <c r="K61" s="144" t="s">
        <v>244</v>
      </c>
      <c r="L61" s="144" t="s">
        <v>821</v>
      </c>
      <c r="M61" s="144" t="s">
        <v>1239</v>
      </c>
      <c r="N61" s="144" t="s">
        <v>47</v>
      </c>
      <c r="O61" s="144" t="s">
        <v>1057</v>
      </c>
      <c r="P61" s="144"/>
      <c r="Q61" s="144" t="s">
        <v>1070</v>
      </c>
      <c r="R61" s="144" t="s">
        <v>956</v>
      </c>
    </row>
    <row r="62" spans="1:19" s="152" customFormat="1">
      <c r="A62" s="149" t="s">
        <v>782</v>
      </c>
      <c r="B62" s="144" t="s">
        <v>956</v>
      </c>
      <c r="C62" s="144" t="s">
        <v>1229</v>
      </c>
      <c r="D62" s="150" t="s">
        <v>680</v>
      </c>
      <c r="E62" s="151" t="s">
        <v>681</v>
      </c>
      <c r="F62" s="144" t="s">
        <v>681</v>
      </c>
      <c r="G62" s="144" t="s">
        <v>40</v>
      </c>
      <c r="H62" s="144">
        <v>2565</v>
      </c>
      <c r="I62" s="144" t="s">
        <v>203</v>
      </c>
      <c r="J62" s="149" t="s">
        <v>683</v>
      </c>
      <c r="K62" s="144" t="s">
        <v>684</v>
      </c>
      <c r="L62" s="144" t="s">
        <v>394</v>
      </c>
      <c r="M62" s="144" t="s">
        <v>1250</v>
      </c>
      <c r="N62" s="144" t="s">
        <v>47</v>
      </c>
      <c r="O62" s="149" t="s">
        <v>955</v>
      </c>
      <c r="P62" s="144"/>
      <c r="Q62" s="144" t="s">
        <v>686</v>
      </c>
      <c r="R62" s="144" t="s">
        <v>571</v>
      </c>
    </row>
    <row r="63" spans="1:19" s="152" customFormat="1">
      <c r="A63" s="149" t="s">
        <v>782</v>
      </c>
      <c r="B63" s="144" t="s">
        <v>956</v>
      </c>
      <c r="C63" s="144" t="s">
        <v>1230</v>
      </c>
      <c r="D63" s="150" t="s">
        <v>895</v>
      </c>
      <c r="E63" s="151" t="s">
        <v>896</v>
      </c>
      <c r="F63" s="144" t="s">
        <v>896</v>
      </c>
      <c r="G63" s="144" t="s">
        <v>40</v>
      </c>
      <c r="H63" s="144">
        <v>2566</v>
      </c>
      <c r="I63" s="144" t="s">
        <v>285</v>
      </c>
      <c r="J63" s="149" t="s">
        <v>385</v>
      </c>
      <c r="K63" s="144" t="s">
        <v>238</v>
      </c>
      <c r="L63" s="144" t="s">
        <v>653</v>
      </c>
      <c r="M63" s="144" t="s">
        <v>1246</v>
      </c>
      <c r="N63" s="144" t="s">
        <v>36</v>
      </c>
      <c r="O63" s="144" t="s">
        <v>959</v>
      </c>
      <c r="P63" s="144" t="s">
        <v>1231</v>
      </c>
      <c r="Q63" s="144" t="s">
        <v>1139</v>
      </c>
      <c r="R63" s="150" t="s">
        <v>430</v>
      </c>
    </row>
    <row r="64" spans="1:19" s="148" customFormat="1">
      <c r="A64" s="145" t="s">
        <v>832</v>
      </c>
      <c r="B64" s="143" t="s">
        <v>1110</v>
      </c>
      <c r="C64" s="143" t="s">
        <v>1229</v>
      </c>
      <c r="D64" s="146" t="s">
        <v>282</v>
      </c>
      <c r="E64" s="147" t="s">
        <v>283</v>
      </c>
      <c r="F64" s="143" t="s">
        <v>283</v>
      </c>
      <c r="G64" s="143" t="s">
        <v>40</v>
      </c>
      <c r="H64" s="143">
        <v>2563</v>
      </c>
      <c r="I64" s="143" t="s">
        <v>164</v>
      </c>
      <c r="J64" s="145" t="s">
        <v>285</v>
      </c>
      <c r="K64" s="143" t="s">
        <v>286</v>
      </c>
      <c r="L64" s="143" t="s">
        <v>1233</v>
      </c>
      <c r="M64" s="143" t="s">
        <v>1238</v>
      </c>
      <c r="N64" s="143" t="s">
        <v>102</v>
      </c>
      <c r="O64" s="145" t="s">
        <v>1106</v>
      </c>
      <c r="P64" s="143"/>
      <c r="Q64" s="143" t="s">
        <v>1111</v>
      </c>
      <c r="R64" s="143" t="s">
        <v>288</v>
      </c>
    </row>
    <row r="65" spans="1:19" s="148" customFormat="1">
      <c r="A65" s="145" t="s">
        <v>832</v>
      </c>
      <c r="B65" s="143" t="s">
        <v>1110</v>
      </c>
      <c r="C65" s="143" t="s">
        <v>1229</v>
      </c>
      <c r="D65" s="146" t="s">
        <v>369</v>
      </c>
      <c r="E65" s="147" t="s">
        <v>370</v>
      </c>
      <c r="F65" s="143" t="s">
        <v>370</v>
      </c>
      <c r="G65" s="143" t="s">
        <v>40</v>
      </c>
      <c r="H65" s="143">
        <v>2564</v>
      </c>
      <c r="I65" s="143" t="s">
        <v>373</v>
      </c>
      <c r="J65" s="145" t="s">
        <v>374</v>
      </c>
      <c r="K65" s="143" t="s">
        <v>375</v>
      </c>
      <c r="L65" s="143" t="s">
        <v>376</v>
      </c>
      <c r="M65" s="143" t="s">
        <v>1245</v>
      </c>
      <c r="N65" s="143" t="s">
        <v>377</v>
      </c>
      <c r="O65" s="145" t="s">
        <v>1112</v>
      </c>
      <c r="P65" s="143"/>
      <c r="Q65" s="143" t="s">
        <v>1127</v>
      </c>
      <c r="R65" s="143" t="s">
        <v>288</v>
      </c>
    </row>
    <row r="66" spans="1:19" s="148" customFormat="1">
      <c r="A66" s="145" t="s">
        <v>832</v>
      </c>
      <c r="B66" s="143" t="s">
        <v>1110</v>
      </c>
      <c r="C66" s="143" t="s">
        <v>1229</v>
      </c>
      <c r="D66" s="146" t="s">
        <v>488</v>
      </c>
      <c r="E66" s="147" t="s">
        <v>157</v>
      </c>
      <c r="F66" s="143" t="s">
        <v>157</v>
      </c>
      <c r="G66" s="143" t="s">
        <v>40</v>
      </c>
      <c r="H66" s="143">
        <v>2565</v>
      </c>
      <c r="I66" s="143" t="s">
        <v>208</v>
      </c>
      <c r="J66" s="145" t="s">
        <v>99</v>
      </c>
      <c r="K66" s="143" t="s">
        <v>352</v>
      </c>
      <c r="L66" s="143" t="s">
        <v>154</v>
      </c>
      <c r="M66" s="143" t="s">
        <v>1242</v>
      </c>
      <c r="N66" s="143" t="s">
        <v>155</v>
      </c>
      <c r="O66" s="145" t="s">
        <v>955</v>
      </c>
      <c r="P66" s="143"/>
      <c r="Q66" s="143" t="s">
        <v>618</v>
      </c>
      <c r="R66" s="143" t="s">
        <v>288</v>
      </c>
    </row>
    <row r="67" spans="1:19" s="148" customFormat="1">
      <c r="A67" s="145" t="s">
        <v>832</v>
      </c>
      <c r="B67" s="143" t="s">
        <v>1110</v>
      </c>
      <c r="C67" s="143" t="s">
        <v>1229</v>
      </c>
      <c r="D67" s="146" t="s">
        <v>360</v>
      </c>
      <c r="E67" s="147" t="s">
        <v>361</v>
      </c>
      <c r="F67" s="143" t="s">
        <v>361</v>
      </c>
      <c r="G67" s="143" t="s">
        <v>40</v>
      </c>
      <c r="H67" s="143">
        <v>2564</v>
      </c>
      <c r="I67" s="143" t="s">
        <v>202</v>
      </c>
      <c r="J67" s="145" t="s">
        <v>203</v>
      </c>
      <c r="K67" s="143" t="s">
        <v>363</v>
      </c>
      <c r="L67" s="143" t="s">
        <v>364</v>
      </c>
      <c r="M67" s="143" t="s">
        <v>1255</v>
      </c>
      <c r="N67" s="143" t="s">
        <v>36</v>
      </c>
      <c r="O67" s="145" t="s">
        <v>1112</v>
      </c>
      <c r="P67" s="143"/>
      <c r="Q67" s="143" t="s">
        <v>1177</v>
      </c>
      <c r="R67" s="143" t="s">
        <v>288</v>
      </c>
    </row>
    <row r="68" spans="1:19" s="148" customFormat="1">
      <c r="A68" s="145" t="s">
        <v>832</v>
      </c>
      <c r="B68" s="143" t="s">
        <v>1110</v>
      </c>
      <c r="C68" s="143" t="s">
        <v>1229</v>
      </c>
      <c r="D68" s="146" t="s">
        <v>96</v>
      </c>
      <c r="E68" s="147" t="s">
        <v>97</v>
      </c>
      <c r="F68" s="143" t="s">
        <v>97</v>
      </c>
      <c r="G68" s="143" t="s">
        <v>40</v>
      </c>
      <c r="H68" s="143">
        <v>2563</v>
      </c>
      <c r="I68" s="143" t="s">
        <v>52</v>
      </c>
      <c r="J68" s="145" t="s">
        <v>99</v>
      </c>
      <c r="K68" s="143" t="s">
        <v>100</v>
      </c>
      <c r="L68" s="143" t="s">
        <v>101</v>
      </c>
      <c r="M68" s="143" t="s">
        <v>1323</v>
      </c>
      <c r="N68" s="143" t="s">
        <v>102</v>
      </c>
      <c r="O68" s="145"/>
      <c r="P68" s="143"/>
      <c r="Q68" s="143"/>
      <c r="R68" s="143" t="s">
        <v>1267</v>
      </c>
      <c r="S68" s="148" t="s">
        <v>616</v>
      </c>
    </row>
    <row r="69" spans="1:19" s="152" customFormat="1">
      <c r="A69" s="149" t="s">
        <v>832</v>
      </c>
      <c r="B69" s="144" t="s">
        <v>833</v>
      </c>
      <c r="C69" s="144" t="s">
        <v>1229</v>
      </c>
      <c r="D69" s="150" t="s">
        <v>828</v>
      </c>
      <c r="E69" s="151" t="s">
        <v>829</v>
      </c>
      <c r="F69" s="144" t="s">
        <v>829</v>
      </c>
      <c r="G69" s="144" t="s">
        <v>40</v>
      </c>
      <c r="H69" s="144">
        <v>2567</v>
      </c>
      <c r="I69" s="144" t="s">
        <v>830</v>
      </c>
      <c r="J69" s="149" t="s">
        <v>830</v>
      </c>
      <c r="K69" s="144" t="s">
        <v>831</v>
      </c>
      <c r="L69" s="144" t="s">
        <v>167</v>
      </c>
      <c r="M69" s="144" t="s">
        <v>1251</v>
      </c>
      <c r="N69" s="144" t="s">
        <v>36</v>
      </c>
      <c r="O69" s="144" t="s">
        <v>995</v>
      </c>
      <c r="P69" s="144"/>
      <c r="Q69" s="144" t="s">
        <v>1037</v>
      </c>
      <c r="R69" s="144" t="s">
        <v>833</v>
      </c>
    </row>
    <row r="70" spans="1:19" s="148" customFormat="1">
      <c r="A70" s="145" t="s">
        <v>799</v>
      </c>
      <c r="B70" s="143" t="s">
        <v>800</v>
      </c>
      <c r="C70" s="143" t="s">
        <v>1229</v>
      </c>
      <c r="D70" s="146" t="s">
        <v>797</v>
      </c>
      <c r="E70" s="147" t="s">
        <v>798</v>
      </c>
      <c r="F70" s="143" t="s">
        <v>798</v>
      </c>
      <c r="G70" s="143" t="s">
        <v>40</v>
      </c>
      <c r="H70" s="143">
        <v>2567</v>
      </c>
      <c r="I70" s="143" t="s">
        <v>257</v>
      </c>
      <c r="J70" s="145" t="s">
        <v>546</v>
      </c>
      <c r="K70" s="143" t="s">
        <v>352</v>
      </c>
      <c r="L70" s="143" t="s">
        <v>154</v>
      </c>
      <c r="M70" s="143" t="s">
        <v>1242</v>
      </c>
      <c r="N70" s="143" t="s">
        <v>155</v>
      </c>
      <c r="O70" s="143" t="s">
        <v>995</v>
      </c>
      <c r="P70" s="143"/>
      <c r="Q70" s="143" t="s">
        <v>1016</v>
      </c>
      <c r="R70" s="143" t="s">
        <v>800</v>
      </c>
    </row>
    <row r="71" spans="1:19" s="148" customFormat="1">
      <c r="A71" s="145" t="s">
        <v>799</v>
      </c>
      <c r="B71" s="143" t="s">
        <v>800</v>
      </c>
      <c r="C71" s="143" t="s">
        <v>1229</v>
      </c>
      <c r="D71" s="146" t="s">
        <v>1025</v>
      </c>
      <c r="E71" s="147" t="s">
        <v>1026</v>
      </c>
      <c r="F71" s="143" t="s">
        <v>1026</v>
      </c>
      <c r="G71" s="143" t="s">
        <v>40</v>
      </c>
      <c r="H71" s="143">
        <v>2567</v>
      </c>
      <c r="I71" s="143" t="s">
        <v>1027</v>
      </c>
      <c r="J71" s="145" t="s">
        <v>1027</v>
      </c>
      <c r="K71" s="143" t="s">
        <v>34</v>
      </c>
      <c r="L71" s="143" t="s">
        <v>35</v>
      </c>
      <c r="M71" s="143" t="s">
        <v>1247</v>
      </c>
      <c r="N71" s="143" t="s">
        <v>36</v>
      </c>
      <c r="O71" s="143" t="s">
        <v>995</v>
      </c>
      <c r="P71" s="143"/>
      <c r="Q71" s="143" t="s">
        <v>1028</v>
      </c>
      <c r="R71" s="143" t="s">
        <v>800</v>
      </c>
    </row>
    <row r="72" spans="1:19" s="148" customFormat="1">
      <c r="A72" s="145" t="s">
        <v>799</v>
      </c>
      <c r="B72" s="143" t="s">
        <v>800</v>
      </c>
      <c r="C72" s="143" t="s">
        <v>1229</v>
      </c>
      <c r="D72" s="146" t="s">
        <v>1029</v>
      </c>
      <c r="E72" s="147" t="s">
        <v>1030</v>
      </c>
      <c r="F72" s="143" t="s">
        <v>1030</v>
      </c>
      <c r="G72" s="143" t="s">
        <v>40</v>
      </c>
      <c r="H72" s="143">
        <v>2567</v>
      </c>
      <c r="I72" s="143" t="s">
        <v>1027</v>
      </c>
      <c r="J72" s="145" t="s">
        <v>1027</v>
      </c>
      <c r="K72" s="143" t="s">
        <v>34</v>
      </c>
      <c r="L72" s="143" t="s">
        <v>35</v>
      </c>
      <c r="M72" s="143" t="s">
        <v>1247</v>
      </c>
      <c r="N72" s="143" t="s">
        <v>36</v>
      </c>
      <c r="O72" s="143" t="s">
        <v>995</v>
      </c>
      <c r="P72" s="143"/>
      <c r="Q72" s="143" t="s">
        <v>1031</v>
      </c>
      <c r="R72" s="143" t="s">
        <v>800</v>
      </c>
    </row>
    <row r="73" spans="1:19" s="148" customFormat="1">
      <c r="A73" s="145" t="s">
        <v>799</v>
      </c>
      <c r="B73" s="143" t="s">
        <v>800</v>
      </c>
      <c r="C73" s="143" t="s">
        <v>1229</v>
      </c>
      <c r="D73" s="146" t="s">
        <v>1032</v>
      </c>
      <c r="E73" s="147" t="s">
        <v>1033</v>
      </c>
      <c r="F73" s="143" t="s">
        <v>1033</v>
      </c>
      <c r="G73" s="143" t="s">
        <v>1034</v>
      </c>
      <c r="H73" s="143">
        <v>2567</v>
      </c>
      <c r="I73" s="143" t="s">
        <v>257</v>
      </c>
      <c r="J73" s="145" t="s">
        <v>546</v>
      </c>
      <c r="K73" s="143" t="s">
        <v>1035</v>
      </c>
      <c r="L73" s="143" t="s">
        <v>35</v>
      </c>
      <c r="M73" s="143" t="s">
        <v>1247</v>
      </c>
      <c r="N73" s="143" t="s">
        <v>36</v>
      </c>
      <c r="O73" s="143" t="s">
        <v>995</v>
      </c>
      <c r="P73" s="143"/>
      <c r="Q73" s="143" t="s">
        <v>1036</v>
      </c>
      <c r="R73" s="143" t="s">
        <v>800</v>
      </c>
    </row>
    <row r="74" spans="1:19" s="148" customFormat="1">
      <c r="A74" s="145" t="s">
        <v>799</v>
      </c>
      <c r="B74" s="143" t="s">
        <v>800</v>
      </c>
      <c r="C74" s="143" t="s">
        <v>1229</v>
      </c>
      <c r="D74" s="146" t="s">
        <v>814</v>
      </c>
      <c r="E74" s="147" t="s">
        <v>815</v>
      </c>
      <c r="F74" s="143" t="s">
        <v>815</v>
      </c>
      <c r="G74" s="143" t="s">
        <v>40</v>
      </c>
      <c r="H74" s="143">
        <v>2567</v>
      </c>
      <c r="I74" s="143" t="s">
        <v>257</v>
      </c>
      <c r="J74" s="145" t="s">
        <v>546</v>
      </c>
      <c r="K74" s="143" t="s">
        <v>816</v>
      </c>
      <c r="L74" s="143" t="s">
        <v>1235</v>
      </c>
      <c r="M74" s="143" t="s">
        <v>1252</v>
      </c>
      <c r="N74" s="143" t="s">
        <v>36</v>
      </c>
      <c r="O74" s="143" t="s">
        <v>995</v>
      </c>
      <c r="P74" s="143"/>
      <c r="Q74" s="143" t="s">
        <v>1042</v>
      </c>
      <c r="R74" s="143" t="s">
        <v>800</v>
      </c>
    </row>
    <row r="75" spans="1:19" s="148" customFormat="1">
      <c r="A75" s="145" t="s">
        <v>799</v>
      </c>
      <c r="B75" s="143" t="s">
        <v>800</v>
      </c>
      <c r="C75" s="143" t="s">
        <v>1229</v>
      </c>
      <c r="D75" s="146" t="s">
        <v>1050</v>
      </c>
      <c r="E75" s="147" t="s">
        <v>769</v>
      </c>
      <c r="F75" s="143" t="s">
        <v>769</v>
      </c>
      <c r="G75" s="143" t="s">
        <v>40</v>
      </c>
      <c r="H75" s="143">
        <v>2567</v>
      </c>
      <c r="I75" s="143" t="s">
        <v>830</v>
      </c>
      <c r="J75" s="145" t="s">
        <v>546</v>
      </c>
      <c r="K75" s="143" t="s">
        <v>265</v>
      </c>
      <c r="L75" s="143" t="s">
        <v>266</v>
      </c>
      <c r="M75" s="143" t="s">
        <v>1254</v>
      </c>
      <c r="N75" s="143" t="s">
        <v>267</v>
      </c>
      <c r="O75" s="143" t="s">
        <v>1044</v>
      </c>
      <c r="P75" s="143"/>
      <c r="Q75" s="143" t="s">
        <v>1051</v>
      </c>
      <c r="R75" s="143" t="s">
        <v>770</v>
      </c>
    </row>
    <row r="76" spans="1:19" s="148" customFormat="1">
      <c r="A76" s="145" t="s">
        <v>799</v>
      </c>
      <c r="B76" s="143" t="s">
        <v>800</v>
      </c>
      <c r="C76" s="143" t="s">
        <v>1229</v>
      </c>
      <c r="D76" s="146" t="s">
        <v>1052</v>
      </c>
      <c r="E76" s="147" t="s">
        <v>773</v>
      </c>
      <c r="F76" s="143" t="s">
        <v>773</v>
      </c>
      <c r="G76" s="143" t="s">
        <v>40</v>
      </c>
      <c r="H76" s="143">
        <v>2567</v>
      </c>
      <c r="I76" s="143" t="s">
        <v>257</v>
      </c>
      <c r="J76" s="145" t="s">
        <v>546</v>
      </c>
      <c r="K76" s="143" t="s">
        <v>265</v>
      </c>
      <c r="L76" s="143" t="s">
        <v>266</v>
      </c>
      <c r="M76" s="143" t="s">
        <v>1254</v>
      </c>
      <c r="N76" s="143" t="s">
        <v>267</v>
      </c>
      <c r="O76" s="143" t="s">
        <v>1044</v>
      </c>
      <c r="P76" s="143"/>
      <c r="Q76" s="143" t="s">
        <v>1053</v>
      </c>
      <c r="R76" s="143" t="s">
        <v>770</v>
      </c>
    </row>
    <row r="77" spans="1:19" s="148" customFormat="1">
      <c r="A77" s="145" t="s">
        <v>799</v>
      </c>
      <c r="B77" s="143" t="s">
        <v>800</v>
      </c>
      <c r="C77" s="143" t="s">
        <v>1229</v>
      </c>
      <c r="D77" s="146" t="s">
        <v>1078</v>
      </c>
      <c r="E77" s="147" t="s">
        <v>1079</v>
      </c>
      <c r="F77" s="143" t="s">
        <v>1079</v>
      </c>
      <c r="G77" s="143" t="s">
        <v>40</v>
      </c>
      <c r="H77" s="143">
        <v>2568</v>
      </c>
      <c r="I77" s="143" t="s">
        <v>792</v>
      </c>
      <c r="J77" s="145" t="s">
        <v>413</v>
      </c>
      <c r="K77" s="143" t="s">
        <v>352</v>
      </c>
      <c r="L77" s="143" t="s">
        <v>154</v>
      </c>
      <c r="M77" s="143" t="s">
        <v>1242</v>
      </c>
      <c r="N77" s="143" t="s">
        <v>155</v>
      </c>
      <c r="O77" s="143" t="s">
        <v>1057</v>
      </c>
      <c r="P77" s="143"/>
      <c r="Q77" s="143" t="s">
        <v>1080</v>
      </c>
      <c r="R77" s="143" t="s">
        <v>800</v>
      </c>
    </row>
    <row r="78" spans="1:19" s="148" customFormat="1">
      <c r="A78" s="145" t="s">
        <v>799</v>
      </c>
      <c r="B78" s="143" t="s">
        <v>800</v>
      </c>
      <c r="C78" s="143" t="s">
        <v>1229</v>
      </c>
      <c r="D78" s="146" t="s">
        <v>1081</v>
      </c>
      <c r="E78" s="147" t="s">
        <v>1082</v>
      </c>
      <c r="F78" s="143" t="s">
        <v>1082</v>
      </c>
      <c r="G78" s="143" t="s">
        <v>40</v>
      </c>
      <c r="H78" s="143">
        <v>2568</v>
      </c>
      <c r="I78" s="143" t="s">
        <v>792</v>
      </c>
      <c r="J78" s="145" t="s">
        <v>413</v>
      </c>
      <c r="K78" s="143" t="s">
        <v>352</v>
      </c>
      <c r="L78" s="143" t="s">
        <v>154</v>
      </c>
      <c r="M78" s="143" t="s">
        <v>1242</v>
      </c>
      <c r="N78" s="143" t="s">
        <v>155</v>
      </c>
      <c r="O78" s="143" t="s">
        <v>1057</v>
      </c>
      <c r="P78" s="143"/>
      <c r="Q78" s="143" t="s">
        <v>1083</v>
      </c>
      <c r="R78" s="143" t="s">
        <v>800</v>
      </c>
    </row>
    <row r="79" spans="1:19" s="148" customFormat="1">
      <c r="A79" s="145" t="s">
        <v>799</v>
      </c>
      <c r="B79" s="143" t="s">
        <v>800</v>
      </c>
      <c r="C79" s="143" t="s">
        <v>1229</v>
      </c>
      <c r="D79" s="146" t="s">
        <v>1089</v>
      </c>
      <c r="E79" s="147" t="s">
        <v>1090</v>
      </c>
      <c r="F79" s="143" t="s">
        <v>1090</v>
      </c>
      <c r="G79" s="143" t="s">
        <v>40</v>
      </c>
      <c r="H79" s="143">
        <v>2568</v>
      </c>
      <c r="I79" s="143" t="s">
        <v>792</v>
      </c>
      <c r="J79" s="145" t="s">
        <v>413</v>
      </c>
      <c r="K79" s="143" t="s">
        <v>1091</v>
      </c>
      <c r="L79" s="143" t="s">
        <v>210</v>
      </c>
      <c r="M79" s="143" t="s">
        <v>1239</v>
      </c>
      <c r="N79" s="143" t="s">
        <v>211</v>
      </c>
      <c r="O79" s="143" t="s">
        <v>1057</v>
      </c>
      <c r="P79" s="143"/>
      <c r="Q79" s="143" t="s">
        <v>1092</v>
      </c>
      <c r="R79" s="143" t="s">
        <v>800</v>
      </c>
    </row>
    <row r="80" spans="1:19" s="148" customFormat="1">
      <c r="A80" s="145" t="s">
        <v>799</v>
      </c>
      <c r="B80" s="143" t="s">
        <v>800</v>
      </c>
      <c r="C80" s="143" t="s">
        <v>1229</v>
      </c>
      <c r="D80" s="146" t="s">
        <v>1100</v>
      </c>
      <c r="E80" s="147" t="s">
        <v>931</v>
      </c>
      <c r="F80" s="143" t="s">
        <v>931</v>
      </c>
      <c r="G80" s="143" t="s">
        <v>40</v>
      </c>
      <c r="H80" s="143">
        <v>2568</v>
      </c>
      <c r="I80" s="143" t="s">
        <v>792</v>
      </c>
      <c r="J80" s="145" t="s">
        <v>413</v>
      </c>
      <c r="K80" s="143" t="s">
        <v>1101</v>
      </c>
      <c r="L80" s="143" t="s">
        <v>266</v>
      </c>
      <c r="M80" s="143" t="s">
        <v>1254</v>
      </c>
      <c r="N80" s="143" t="s">
        <v>267</v>
      </c>
      <c r="O80" s="143" t="s">
        <v>1102</v>
      </c>
      <c r="P80" s="143"/>
      <c r="Q80" s="143" t="s">
        <v>1103</v>
      </c>
      <c r="R80" s="143" t="s">
        <v>800</v>
      </c>
    </row>
    <row r="81" spans="1:19" s="148" customFormat="1">
      <c r="A81" s="145" t="s">
        <v>799</v>
      </c>
      <c r="B81" s="143" t="s">
        <v>800</v>
      </c>
      <c r="C81" s="143" t="s">
        <v>1229</v>
      </c>
      <c r="D81" s="146" t="s">
        <v>1104</v>
      </c>
      <c r="E81" s="147" t="s">
        <v>934</v>
      </c>
      <c r="F81" s="143" t="s">
        <v>934</v>
      </c>
      <c r="G81" s="143" t="s">
        <v>40</v>
      </c>
      <c r="H81" s="143">
        <v>2568</v>
      </c>
      <c r="I81" s="143" t="s">
        <v>792</v>
      </c>
      <c r="J81" s="145" t="s">
        <v>413</v>
      </c>
      <c r="K81" s="143" t="s">
        <v>1101</v>
      </c>
      <c r="L81" s="143" t="s">
        <v>266</v>
      </c>
      <c r="M81" s="143" t="s">
        <v>1254</v>
      </c>
      <c r="N81" s="143" t="s">
        <v>267</v>
      </c>
      <c r="O81" s="143" t="s">
        <v>1102</v>
      </c>
      <c r="P81" s="143"/>
      <c r="Q81" s="143" t="s">
        <v>1105</v>
      </c>
      <c r="R81" s="143" t="s">
        <v>800</v>
      </c>
    </row>
    <row r="82" spans="1:19" s="148" customFormat="1">
      <c r="A82" s="145" t="s">
        <v>799</v>
      </c>
      <c r="B82" s="143" t="s">
        <v>800</v>
      </c>
      <c r="C82" s="143" t="s">
        <v>1229</v>
      </c>
      <c r="D82" s="146" t="s">
        <v>378</v>
      </c>
      <c r="E82" s="147" t="s">
        <v>379</v>
      </c>
      <c r="F82" s="143" t="s">
        <v>379</v>
      </c>
      <c r="G82" s="143" t="s">
        <v>40</v>
      </c>
      <c r="H82" s="143">
        <v>2564</v>
      </c>
      <c r="I82" s="143" t="s">
        <v>208</v>
      </c>
      <c r="J82" s="145" t="s">
        <v>99</v>
      </c>
      <c r="K82" s="143" t="s">
        <v>352</v>
      </c>
      <c r="L82" s="143" t="s">
        <v>154</v>
      </c>
      <c r="M82" s="143" t="s">
        <v>1242</v>
      </c>
      <c r="N82" s="143" t="s">
        <v>155</v>
      </c>
      <c r="O82" s="145" t="s">
        <v>1112</v>
      </c>
      <c r="P82" s="143"/>
      <c r="Q82" s="143" t="s">
        <v>1123</v>
      </c>
      <c r="R82" s="143" t="s">
        <v>214</v>
      </c>
    </row>
    <row r="83" spans="1:19" s="148" customFormat="1">
      <c r="A83" s="145" t="s">
        <v>799</v>
      </c>
      <c r="B83" s="143" t="s">
        <v>800</v>
      </c>
      <c r="C83" s="143" t="s">
        <v>1229</v>
      </c>
      <c r="D83" s="146" t="s">
        <v>521</v>
      </c>
      <c r="E83" s="147" t="s">
        <v>522</v>
      </c>
      <c r="F83" s="143" t="s">
        <v>522</v>
      </c>
      <c r="G83" s="143" t="s">
        <v>40</v>
      </c>
      <c r="H83" s="143">
        <v>2565</v>
      </c>
      <c r="I83" s="143" t="s">
        <v>524</v>
      </c>
      <c r="J83" s="145" t="s">
        <v>525</v>
      </c>
      <c r="K83" s="143" t="s">
        <v>386</v>
      </c>
      <c r="L83" s="143" t="s">
        <v>210</v>
      </c>
      <c r="M83" s="143" t="s">
        <v>1239</v>
      </c>
      <c r="N83" s="143" t="s">
        <v>211</v>
      </c>
      <c r="O83" s="145" t="s">
        <v>955</v>
      </c>
      <c r="P83" s="143"/>
      <c r="Q83" s="143" t="s">
        <v>642</v>
      </c>
      <c r="R83" s="143" t="s">
        <v>214</v>
      </c>
    </row>
    <row r="84" spans="1:19" s="148" customFormat="1">
      <c r="A84" s="145" t="s">
        <v>799</v>
      </c>
      <c r="B84" s="143" t="s">
        <v>800</v>
      </c>
      <c r="C84" s="143" t="s">
        <v>1229</v>
      </c>
      <c r="D84" s="146" t="s">
        <v>335</v>
      </c>
      <c r="E84" s="147" t="s">
        <v>336</v>
      </c>
      <c r="F84" s="143" t="s">
        <v>336</v>
      </c>
      <c r="G84" s="143" t="s">
        <v>40</v>
      </c>
      <c r="H84" s="143">
        <v>2564</v>
      </c>
      <c r="I84" s="143" t="s">
        <v>330</v>
      </c>
      <c r="J84" s="145" t="s">
        <v>331</v>
      </c>
      <c r="K84" s="143" t="s">
        <v>219</v>
      </c>
      <c r="L84" s="143" t="s">
        <v>46</v>
      </c>
      <c r="M84" s="143" t="s">
        <v>1241</v>
      </c>
      <c r="N84" s="143" t="s">
        <v>47</v>
      </c>
      <c r="O84" s="145" t="s">
        <v>1112</v>
      </c>
      <c r="P84" s="143"/>
      <c r="Q84" s="143" t="s">
        <v>1149</v>
      </c>
      <c r="R84" s="143" t="s">
        <v>252</v>
      </c>
    </row>
    <row r="85" spans="1:19" s="148" customFormat="1">
      <c r="A85" s="145" t="s">
        <v>799</v>
      </c>
      <c r="B85" s="143" t="s">
        <v>800</v>
      </c>
      <c r="C85" s="143" t="s">
        <v>1229</v>
      </c>
      <c r="D85" s="146" t="s">
        <v>841</v>
      </c>
      <c r="E85" s="147" t="s">
        <v>842</v>
      </c>
      <c r="F85" s="143" t="s">
        <v>842</v>
      </c>
      <c r="G85" s="143" t="s">
        <v>40</v>
      </c>
      <c r="H85" s="143">
        <v>2566</v>
      </c>
      <c r="I85" s="143" t="s">
        <v>285</v>
      </c>
      <c r="J85" s="145" t="s">
        <v>385</v>
      </c>
      <c r="K85" s="143" t="s">
        <v>265</v>
      </c>
      <c r="L85" s="143" t="s">
        <v>266</v>
      </c>
      <c r="M85" s="143" t="s">
        <v>1254</v>
      </c>
      <c r="N85" s="143" t="s">
        <v>267</v>
      </c>
      <c r="O85" s="143" t="s">
        <v>962</v>
      </c>
      <c r="P85" s="143"/>
      <c r="Q85" s="143" t="s">
        <v>1159</v>
      </c>
      <c r="R85" s="146" t="s">
        <v>770</v>
      </c>
    </row>
    <row r="86" spans="1:19" s="148" customFormat="1">
      <c r="A86" s="145" t="s">
        <v>799</v>
      </c>
      <c r="B86" s="143" t="s">
        <v>800</v>
      </c>
      <c r="C86" s="143" t="s">
        <v>1229</v>
      </c>
      <c r="D86" s="146" t="s">
        <v>317</v>
      </c>
      <c r="E86" s="147" t="s">
        <v>263</v>
      </c>
      <c r="F86" s="143" t="s">
        <v>263</v>
      </c>
      <c r="G86" s="143" t="s">
        <v>40</v>
      </c>
      <c r="H86" s="143">
        <v>2563</v>
      </c>
      <c r="I86" s="143" t="s">
        <v>208</v>
      </c>
      <c r="J86" s="145" t="s">
        <v>99</v>
      </c>
      <c r="K86" s="143" t="s">
        <v>265</v>
      </c>
      <c r="L86" s="143" t="s">
        <v>266</v>
      </c>
      <c r="M86" s="143" t="s">
        <v>1254</v>
      </c>
      <c r="N86" s="143" t="s">
        <v>267</v>
      </c>
      <c r="O86" s="145" t="s">
        <v>1106</v>
      </c>
      <c r="P86" s="143"/>
      <c r="Q86" s="143" t="s">
        <v>1186</v>
      </c>
      <c r="R86" s="143" t="s">
        <v>252</v>
      </c>
    </row>
    <row r="87" spans="1:19" s="148" customFormat="1">
      <c r="A87" s="145" t="s">
        <v>799</v>
      </c>
      <c r="B87" s="143" t="s">
        <v>800</v>
      </c>
      <c r="C87" s="143" t="s">
        <v>1229</v>
      </c>
      <c r="D87" s="146" t="s">
        <v>482</v>
      </c>
      <c r="E87" s="147" t="s">
        <v>483</v>
      </c>
      <c r="F87" s="143" t="s">
        <v>483</v>
      </c>
      <c r="G87" s="143" t="s">
        <v>40</v>
      </c>
      <c r="H87" s="143">
        <v>2564</v>
      </c>
      <c r="I87" s="143" t="s">
        <v>208</v>
      </c>
      <c r="J87" s="145" t="s">
        <v>99</v>
      </c>
      <c r="K87" s="143" t="s">
        <v>265</v>
      </c>
      <c r="L87" s="143" t="s">
        <v>266</v>
      </c>
      <c r="M87" s="143" t="s">
        <v>1254</v>
      </c>
      <c r="N87" s="143" t="s">
        <v>267</v>
      </c>
      <c r="O87" s="145" t="s">
        <v>1112</v>
      </c>
      <c r="P87" s="143"/>
      <c r="Q87" s="143" t="s">
        <v>1187</v>
      </c>
      <c r="R87" s="143" t="s">
        <v>252</v>
      </c>
    </row>
    <row r="88" spans="1:19" s="148" customFormat="1">
      <c r="A88" s="145" t="s">
        <v>799</v>
      </c>
      <c r="B88" s="143" t="s">
        <v>800</v>
      </c>
      <c r="C88" s="143" t="s">
        <v>1229</v>
      </c>
      <c r="D88" s="146" t="s">
        <v>25</v>
      </c>
      <c r="E88" s="147" t="s">
        <v>26</v>
      </c>
      <c r="F88" s="143" t="s">
        <v>26</v>
      </c>
      <c r="G88" s="143" t="s">
        <v>28</v>
      </c>
      <c r="H88" s="143">
        <v>2561</v>
      </c>
      <c r="I88" s="143" t="s">
        <v>33</v>
      </c>
      <c r="J88" s="145" t="s">
        <v>33</v>
      </c>
      <c r="K88" s="143" t="s">
        <v>34</v>
      </c>
      <c r="L88" s="143" t="s">
        <v>35</v>
      </c>
      <c r="M88" s="143" t="s">
        <v>1247</v>
      </c>
      <c r="N88" s="143" t="s">
        <v>36</v>
      </c>
      <c r="O88" s="145"/>
      <c r="P88" s="143"/>
      <c r="Q88" s="143"/>
      <c r="R88" s="143" t="s">
        <v>389</v>
      </c>
      <c r="S88" s="148" t="s">
        <v>640</v>
      </c>
    </row>
    <row r="89" spans="1:19" s="148" customFormat="1">
      <c r="A89" s="145" t="s">
        <v>799</v>
      </c>
      <c r="B89" s="143" t="s">
        <v>800</v>
      </c>
      <c r="C89" s="143" t="s">
        <v>1229</v>
      </c>
      <c r="D89" s="146" t="s">
        <v>53</v>
      </c>
      <c r="E89" s="147" t="s">
        <v>54</v>
      </c>
      <c r="F89" s="143" t="s">
        <v>54</v>
      </c>
      <c r="G89" s="143" t="s">
        <v>55</v>
      </c>
      <c r="H89" s="143">
        <v>2562</v>
      </c>
      <c r="I89" s="143" t="s">
        <v>57</v>
      </c>
      <c r="J89" s="145" t="s">
        <v>57</v>
      </c>
      <c r="K89" s="143" t="s">
        <v>34</v>
      </c>
      <c r="L89" s="143" t="s">
        <v>35</v>
      </c>
      <c r="M89" s="143" t="s">
        <v>1247</v>
      </c>
      <c r="N89" s="143" t="s">
        <v>36</v>
      </c>
      <c r="O89" s="145"/>
      <c r="P89" s="143"/>
      <c r="Q89" s="143"/>
      <c r="R89" s="143" t="s">
        <v>770</v>
      </c>
      <c r="S89" s="148" t="s">
        <v>735</v>
      </c>
    </row>
    <row r="90" spans="1:19" s="148" customFormat="1">
      <c r="A90" s="145" t="s">
        <v>799</v>
      </c>
      <c r="B90" s="143" t="s">
        <v>800</v>
      </c>
      <c r="C90" s="143" t="s">
        <v>1229</v>
      </c>
      <c r="D90" s="146" t="s">
        <v>78</v>
      </c>
      <c r="E90" s="147" t="s">
        <v>79</v>
      </c>
      <c r="F90" s="143" t="s">
        <v>79</v>
      </c>
      <c r="G90" s="143" t="s">
        <v>40</v>
      </c>
      <c r="H90" s="143">
        <v>2562</v>
      </c>
      <c r="I90" s="143" t="s">
        <v>62</v>
      </c>
      <c r="J90" s="145" t="s">
        <v>63</v>
      </c>
      <c r="K90" s="143" t="s">
        <v>70</v>
      </c>
      <c r="L90" s="143" t="s">
        <v>670</v>
      </c>
      <c r="M90" s="143" t="s">
        <v>1259</v>
      </c>
      <c r="N90" s="143" t="s">
        <v>36</v>
      </c>
      <c r="O90" s="145"/>
      <c r="P90" s="143"/>
      <c r="Q90" s="143"/>
      <c r="R90" s="143" t="s">
        <v>770</v>
      </c>
      <c r="S90" s="148" t="s">
        <v>735</v>
      </c>
    </row>
    <row r="91" spans="1:19" s="148" customFormat="1">
      <c r="A91" s="145" t="s">
        <v>799</v>
      </c>
      <c r="B91" s="143" t="s">
        <v>800</v>
      </c>
      <c r="C91" s="143" t="s">
        <v>1229</v>
      </c>
      <c r="D91" s="146" t="s">
        <v>110</v>
      </c>
      <c r="E91" s="147" t="s">
        <v>111</v>
      </c>
      <c r="F91" s="143" t="s">
        <v>111</v>
      </c>
      <c r="G91" s="143" t="s">
        <v>40</v>
      </c>
      <c r="H91" s="143">
        <v>2563</v>
      </c>
      <c r="I91" s="143" t="s">
        <v>52</v>
      </c>
      <c r="J91" s="145" t="s">
        <v>113</v>
      </c>
      <c r="K91" s="143" t="s">
        <v>114</v>
      </c>
      <c r="L91" s="143" t="s">
        <v>35</v>
      </c>
      <c r="M91" s="143" t="s">
        <v>1247</v>
      </c>
      <c r="N91" s="143" t="s">
        <v>36</v>
      </c>
      <c r="O91" s="145"/>
      <c r="P91" s="143"/>
      <c r="Q91" s="143"/>
      <c r="R91" s="143" t="s">
        <v>770</v>
      </c>
      <c r="S91" s="148" t="s">
        <v>735</v>
      </c>
    </row>
    <row r="92" spans="1:19" s="148" customFormat="1">
      <c r="A92" s="145" t="s">
        <v>799</v>
      </c>
      <c r="B92" s="143" t="s">
        <v>800</v>
      </c>
      <c r="C92" s="143" t="s">
        <v>1229</v>
      </c>
      <c r="D92" s="146" t="s">
        <v>160</v>
      </c>
      <c r="E92" s="147" t="s">
        <v>161</v>
      </c>
      <c r="F92" s="143" t="s">
        <v>161</v>
      </c>
      <c r="G92" s="143" t="s">
        <v>40</v>
      </c>
      <c r="H92" s="143">
        <v>2563</v>
      </c>
      <c r="I92" s="143" t="s">
        <v>164</v>
      </c>
      <c r="J92" s="145" t="s">
        <v>165</v>
      </c>
      <c r="K92" s="143" t="s">
        <v>166</v>
      </c>
      <c r="L92" s="143" t="s">
        <v>167</v>
      </c>
      <c r="M92" s="143" t="s">
        <v>1251</v>
      </c>
      <c r="N92" s="143" t="s">
        <v>36</v>
      </c>
      <c r="O92" s="145"/>
      <c r="P92" s="143"/>
      <c r="Q92" s="143"/>
      <c r="R92" s="143" t="s">
        <v>389</v>
      </c>
      <c r="S92" s="148" t="s">
        <v>640</v>
      </c>
    </row>
    <row r="93" spans="1:19" s="148" customFormat="1">
      <c r="A93" s="145" t="s">
        <v>799</v>
      </c>
      <c r="B93" s="143" t="s">
        <v>800</v>
      </c>
      <c r="C93" s="143" t="s">
        <v>1229</v>
      </c>
      <c r="D93" s="146" t="s">
        <v>149</v>
      </c>
      <c r="E93" s="147" t="s">
        <v>150</v>
      </c>
      <c r="F93" s="143" t="s">
        <v>150</v>
      </c>
      <c r="G93" s="143" t="s">
        <v>40</v>
      </c>
      <c r="H93" s="143">
        <v>2563</v>
      </c>
      <c r="I93" s="143" t="s">
        <v>152</v>
      </c>
      <c r="J93" s="145" t="s">
        <v>113</v>
      </c>
      <c r="K93" s="143" t="s">
        <v>153</v>
      </c>
      <c r="L93" s="143" t="s">
        <v>154</v>
      </c>
      <c r="M93" s="143" t="s">
        <v>1242</v>
      </c>
      <c r="N93" s="143" t="s">
        <v>155</v>
      </c>
      <c r="O93" s="145"/>
      <c r="P93" s="143"/>
      <c r="Q93" s="143"/>
      <c r="R93" s="143" t="s">
        <v>389</v>
      </c>
      <c r="S93" s="148" t="s">
        <v>640</v>
      </c>
    </row>
    <row r="94" spans="1:19" s="148" customFormat="1">
      <c r="A94" s="145" t="s">
        <v>799</v>
      </c>
      <c r="B94" s="143" t="s">
        <v>800</v>
      </c>
      <c r="C94" s="143" t="s">
        <v>1229</v>
      </c>
      <c r="D94" s="146" t="s">
        <v>126</v>
      </c>
      <c r="E94" s="147" t="s">
        <v>127</v>
      </c>
      <c r="F94" s="143" t="s">
        <v>127</v>
      </c>
      <c r="G94" s="143" t="s">
        <v>40</v>
      </c>
      <c r="H94" s="143">
        <v>2563</v>
      </c>
      <c r="I94" s="143" t="s">
        <v>52</v>
      </c>
      <c r="J94" s="145" t="s">
        <v>113</v>
      </c>
      <c r="K94" s="143" t="s">
        <v>88</v>
      </c>
      <c r="L94" s="143" t="s">
        <v>89</v>
      </c>
      <c r="M94" s="143" t="s">
        <v>1240</v>
      </c>
      <c r="N94" s="143" t="s">
        <v>47</v>
      </c>
      <c r="O94" s="145"/>
      <c r="P94" s="143"/>
      <c r="Q94" s="143"/>
      <c r="R94" s="143" t="s">
        <v>389</v>
      </c>
      <c r="S94" s="148" t="s">
        <v>640</v>
      </c>
    </row>
    <row r="95" spans="1:19" s="152" customFormat="1">
      <c r="A95" s="149" t="s">
        <v>799</v>
      </c>
      <c r="B95" s="144" t="s">
        <v>1098</v>
      </c>
      <c r="C95" s="144" t="s">
        <v>1229</v>
      </c>
      <c r="D95" s="150" t="s">
        <v>1096</v>
      </c>
      <c r="E95" s="151" t="s">
        <v>1097</v>
      </c>
      <c r="F95" s="144" t="s">
        <v>1097</v>
      </c>
      <c r="G95" s="144" t="s">
        <v>40</v>
      </c>
      <c r="H95" s="144">
        <v>2568</v>
      </c>
      <c r="I95" s="144" t="s">
        <v>792</v>
      </c>
      <c r="J95" s="149" t="s">
        <v>413</v>
      </c>
      <c r="K95" s="144" t="s">
        <v>352</v>
      </c>
      <c r="L95" s="144" t="s">
        <v>1048</v>
      </c>
      <c r="M95" s="144" t="s">
        <v>1253</v>
      </c>
      <c r="N95" s="144" t="s">
        <v>155</v>
      </c>
      <c r="O95" s="144" t="s">
        <v>1057</v>
      </c>
      <c r="P95" s="144"/>
      <c r="Q95" s="144" t="s">
        <v>1099</v>
      </c>
      <c r="R95" s="144" t="s">
        <v>1098</v>
      </c>
    </row>
    <row r="96" spans="1:19" s="148" customFormat="1">
      <c r="A96" s="145" t="s">
        <v>777</v>
      </c>
      <c r="B96" s="143" t="s">
        <v>778</v>
      </c>
      <c r="C96" s="143" t="s">
        <v>1229</v>
      </c>
      <c r="D96" s="146" t="s">
        <v>844</v>
      </c>
      <c r="E96" s="147" t="s">
        <v>965</v>
      </c>
      <c r="F96" s="143" t="s">
        <v>965</v>
      </c>
      <c r="G96" s="143" t="s">
        <v>40</v>
      </c>
      <c r="H96" s="143">
        <v>2566</v>
      </c>
      <c r="I96" s="143" t="s">
        <v>285</v>
      </c>
      <c r="J96" s="145" t="s">
        <v>385</v>
      </c>
      <c r="K96" s="143" t="s">
        <v>45</v>
      </c>
      <c r="L96" s="143" t="s">
        <v>46</v>
      </c>
      <c r="M96" s="143" t="s">
        <v>1241</v>
      </c>
      <c r="N96" s="143" t="s">
        <v>47</v>
      </c>
      <c r="O96" s="143" t="s">
        <v>962</v>
      </c>
      <c r="P96" s="143"/>
      <c r="Q96" s="143" t="s">
        <v>967</v>
      </c>
      <c r="R96" s="146" t="s">
        <v>966</v>
      </c>
    </row>
    <row r="97" spans="1:18" s="148" customFormat="1">
      <c r="A97" s="145" t="s">
        <v>777</v>
      </c>
      <c r="B97" s="143" t="s">
        <v>778</v>
      </c>
      <c r="C97" s="143" t="s">
        <v>1229</v>
      </c>
      <c r="D97" s="146" t="s">
        <v>857</v>
      </c>
      <c r="E97" s="147" t="s">
        <v>306</v>
      </c>
      <c r="F97" s="143" t="s">
        <v>306</v>
      </c>
      <c r="G97" s="143" t="s">
        <v>40</v>
      </c>
      <c r="H97" s="143">
        <v>2566</v>
      </c>
      <c r="I97" s="143" t="s">
        <v>285</v>
      </c>
      <c r="J97" s="145" t="s">
        <v>385</v>
      </c>
      <c r="K97" s="143" t="s">
        <v>45</v>
      </c>
      <c r="L97" s="143" t="s">
        <v>46</v>
      </c>
      <c r="M97" s="143" t="s">
        <v>1241</v>
      </c>
      <c r="N97" s="143" t="s">
        <v>47</v>
      </c>
      <c r="O97" s="143" t="s">
        <v>962</v>
      </c>
      <c r="P97" s="143"/>
      <c r="Q97" s="143" t="s">
        <v>968</v>
      </c>
      <c r="R97" s="146" t="s">
        <v>966</v>
      </c>
    </row>
    <row r="98" spans="1:18" s="148" customFormat="1">
      <c r="A98" s="145" t="s">
        <v>777</v>
      </c>
      <c r="B98" s="143" t="s">
        <v>778</v>
      </c>
      <c r="C98" s="143" t="s">
        <v>1229</v>
      </c>
      <c r="D98" s="146" t="s">
        <v>852</v>
      </c>
      <c r="E98" s="147" t="s">
        <v>310</v>
      </c>
      <c r="F98" s="143" t="s">
        <v>310</v>
      </c>
      <c r="G98" s="143" t="s">
        <v>40</v>
      </c>
      <c r="H98" s="143">
        <v>2566</v>
      </c>
      <c r="I98" s="143" t="s">
        <v>285</v>
      </c>
      <c r="J98" s="145" t="s">
        <v>385</v>
      </c>
      <c r="K98" s="143" t="s">
        <v>45</v>
      </c>
      <c r="L98" s="143" t="s">
        <v>46</v>
      </c>
      <c r="M98" s="143" t="s">
        <v>1241</v>
      </c>
      <c r="N98" s="143" t="s">
        <v>47</v>
      </c>
      <c r="O98" s="143" t="s">
        <v>962</v>
      </c>
      <c r="P98" s="143"/>
      <c r="Q98" s="143" t="s">
        <v>972</v>
      </c>
      <c r="R98" s="146" t="s">
        <v>966</v>
      </c>
    </row>
    <row r="99" spans="1:18" s="148" customFormat="1">
      <c r="A99" s="145" t="s">
        <v>777</v>
      </c>
      <c r="B99" s="143" t="s">
        <v>778</v>
      </c>
      <c r="C99" s="143" t="s">
        <v>1229</v>
      </c>
      <c r="D99" s="146" t="s">
        <v>859</v>
      </c>
      <c r="E99" s="147" t="s">
        <v>197</v>
      </c>
      <c r="F99" s="143" t="s">
        <v>197</v>
      </c>
      <c r="G99" s="143" t="s">
        <v>40</v>
      </c>
      <c r="H99" s="143">
        <v>2566</v>
      </c>
      <c r="I99" s="143" t="s">
        <v>285</v>
      </c>
      <c r="J99" s="145" t="s">
        <v>385</v>
      </c>
      <c r="K99" s="143" t="s">
        <v>45</v>
      </c>
      <c r="L99" s="143" t="s">
        <v>46</v>
      </c>
      <c r="M99" s="143" t="s">
        <v>1241</v>
      </c>
      <c r="N99" s="143" t="s">
        <v>47</v>
      </c>
      <c r="O99" s="143" t="s">
        <v>962</v>
      </c>
      <c r="P99" s="143"/>
      <c r="Q99" s="143" t="s">
        <v>973</v>
      </c>
      <c r="R99" s="146" t="s">
        <v>966</v>
      </c>
    </row>
    <row r="100" spans="1:18" s="148" customFormat="1">
      <c r="A100" s="145" t="s">
        <v>777</v>
      </c>
      <c r="B100" s="143" t="s">
        <v>778</v>
      </c>
      <c r="C100" s="143" t="s">
        <v>1229</v>
      </c>
      <c r="D100" s="146" t="s">
        <v>868</v>
      </c>
      <c r="E100" s="147" t="s">
        <v>869</v>
      </c>
      <c r="F100" s="143" t="s">
        <v>869</v>
      </c>
      <c r="G100" s="143" t="s">
        <v>40</v>
      </c>
      <c r="H100" s="143">
        <v>2566</v>
      </c>
      <c r="I100" s="143" t="s">
        <v>285</v>
      </c>
      <c r="J100" s="145" t="s">
        <v>385</v>
      </c>
      <c r="K100" s="143" t="s">
        <v>45</v>
      </c>
      <c r="L100" s="143" t="s">
        <v>46</v>
      </c>
      <c r="M100" s="143" t="s">
        <v>1241</v>
      </c>
      <c r="N100" s="143" t="s">
        <v>47</v>
      </c>
      <c r="O100" s="143" t="s">
        <v>962</v>
      </c>
      <c r="P100" s="143"/>
      <c r="Q100" s="143" t="s">
        <v>983</v>
      </c>
      <c r="R100" s="146" t="s">
        <v>966</v>
      </c>
    </row>
    <row r="101" spans="1:18" s="148" customFormat="1">
      <c r="A101" s="145" t="s">
        <v>777</v>
      </c>
      <c r="B101" s="143" t="s">
        <v>778</v>
      </c>
      <c r="C101" s="143" t="s">
        <v>1229</v>
      </c>
      <c r="D101" s="146" t="s">
        <v>887</v>
      </c>
      <c r="E101" s="147" t="s">
        <v>888</v>
      </c>
      <c r="F101" s="143" t="s">
        <v>888</v>
      </c>
      <c r="G101" s="143" t="s">
        <v>40</v>
      </c>
      <c r="H101" s="143">
        <v>2566</v>
      </c>
      <c r="I101" s="143" t="s">
        <v>889</v>
      </c>
      <c r="J101" s="145" t="s">
        <v>826</v>
      </c>
      <c r="K101" s="143" t="s">
        <v>375</v>
      </c>
      <c r="L101" s="143" t="s">
        <v>376</v>
      </c>
      <c r="M101" s="143" t="s">
        <v>1245</v>
      </c>
      <c r="N101" s="143" t="s">
        <v>377</v>
      </c>
      <c r="O101" s="143" t="s">
        <v>962</v>
      </c>
      <c r="P101" s="143"/>
      <c r="Q101" s="143" t="s">
        <v>987</v>
      </c>
      <c r="R101" s="146" t="s">
        <v>966</v>
      </c>
    </row>
    <row r="102" spans="1:18" s="148" customFormat="1">
      <c r="A102" s="145" t="s">
        <v>777</v>
      </c>
      <c r="B102" s="143" t="s">
        <v>778</v>
      </c>
      <c r="C102" s="143" t="s">
        <v>1229</v>
      </c>
      <c r="D102" s="146" t="s">
        <v>909</v>
      </c>
      <c r="E102" s="147" t="s">
        <v>910</v>
      </c>
      <c r="F102" s="143" t="s">
        <v>910</v>
      </c>
      <c r="G102" s="143" t="s">
        <v>40</v>
      </c>
      <c r="H102" s="143">
        <v>2566</v>
      </c>
      <c r="I102" s="143" t="s">
        <v>285</v>
      </c>
      <c r="J102" s="145" t="s">
        <v>385</v>
      </c>
      <c r="K102" s="143" t="s">
        <v>831</v>
      </c>
      <c r="L102" s="143" t="s">
        <v>35</v>
      </c>
      <c r="M102" s="143" t="s">
        <v>1247</v>
      </c>
      <c r="N102" s="143" t="s">
        <v>36</v>
      </c>
      <c r="O102" s="143" t="s">
        <v>962</v>
      </c>
      <c r="P102" s="143"/>
      <c r="Q102" s="143" t="s">
        <v>989</v>
      </c>
      <c r="R102" s="146" t="s">
        <v>966</v>
      </c>
    </row>
    <row r="103" spans="1:18" s="148" customFormat="1">
      <c r="A103" s="145" t="s">
        <v>777</v>
      </c>
      <c r="B103" s="143" t="s">
        <v>778</v>
      </c>
      <c r="C103" s="143" t="s">
        <v>1229</v>
      </c>
      <c r="D103" s="146" t="s">
        <v>1000</v>
      </c>
      <c r="E103" s="147" t="s">
        <v>1001</v>
      </c>
      <c r="F103" s="143" t="s">
        <v>1001</v>
      </c>
      <c r="G103" s="143" t="s">
        <v>40</v>
      </c>
      <c r="H103" s="143">
        <v>2567</v>
      </c>
      <c r="I103" s="143" t="s">
        <v>1002</v>
      </c>
      <c r="J103" s="145" t="s">
        <v>1003</v>
      </c>
      <c r="K103" s="143" t="s">
        <v>1004</v>
      </c>
      <c r="L103" s="143" t="s">
        <v>394</v>
      </c>
      <c r="M103" s="143" t="s">
        <v>1250</v>
      </c>
      <c r="N103" s="143" t="s">
        <v>47</v>
      </c>
      <c r="O103" s="143" t="s">
        <v>995</v>
      </c>
      <c r="P103" s="143"/>
      <c r="Q103" s="143" t="s">
        <v>1005</v>
      </c>
      <c r="R103" s="143" t="s">
        <v>778</v>
      </c>
    </row>
    <row r="104" spans="1:18" s="148" customFormat="1">
      <c r="A104" s="145" t="s">
        <v>777</v>
      </c>
      <c r="B104" s="143" t="s">
        <v>778</v>
      </c>
      <c r="C104" s="143" t="s">
        <v>1229</v>
      </c>
      <c r="D104" s="146" t="s">
        <v>802</v>
      </c>
      <c r="E104" s="147" t="s">
        <v>803</v>
      </c>
      <c r="F104" s="143" t="s">
        <v>803</v>
      </c>
      <c r="G104" s="143" t="s">
        <v>40</v>
      </c>
      <c r="H104" s="143">
        <v>2567</v>
      </c>
      <c r="I104" s="143" t="s">
        <v>257</v>
      </c>
      <c r="J104" s="145" t="s">
        <v>546</v>
      </c>
      <c r="K104" s="143" t="s">
        <v>352</v>
      </c>
      <c r="L104" s="143" t="s">
        <v>154</v>
      </c>
      <c r="M104" s="143" t="s">
        <v>1242</v>
      </c>
      <c r="N104" s="143" t="s">
        <v>155</v>
      </c>
      <c r="O104" s="143" t="s">
        <v>995</v>
      </c>
      <c r="P104" s="143"/>
      <c r="Q104" s="143" t="s">
        <v>1015</v>
      </c>
      <c r="R104" s="143" t="s">
        <v>778</v>
      </c>
    </row>
    <row r="105" spans="1:18" s="148" customFormat="1">
      <c r="A105" s="145" t="s">
        <v>777</v>
      </c>
      <c r="B105" s="143" t="s">
        <v>778</v>
      </c>
      <c r="C105" s="143" t="s">
        <v>1229</v>
      </c>
      <c r="D105" s="146" t="s">
        <v>1017</v>
      </c>
      <c r="E105" s="147" t="s">
        <v>1018</v>
      </c>
      <c r="F105" s="143" t="s">
        <v>1018</v>
      </c>
      <c r="G105" s="143" t="s">
        <v>40</v>
      </c>
      <c r="H105" s="143">
        <v>2567</v>
      </c>
      <c r="I105" s="143" t="s">
        <v>994</v>
      </c>
      <c r="J105" s="145" t="s">
        <v>826</v>
      </c>
      <c r="K105" s="143" t="s">
        <v>375</v>
      </c>
      <c r="L105" s="143" t="s">
        <v>376</v>
      </c>
      <c r="M105" s="143" t="s">
        <v>1245</v>
      </c>
      <c r="N105" s="143" t="s">
        <v>377</v>
      </c>
      <c r="O105" s="143" t="s">
        <v>995</v>
      </c>
      <c r="P105" s="143"/>
      <c r="Q105" s="143" t="s">
        <v>1019</v>
      </c>
      <c r="R105" s="143" t="s">
        <v>778</v>
      </c>
    </row>
    <row r="106" spans="1:18" s="148" customFormat="1">
      <c r="A106" s="145" t="s">
        <v>777</v>
      </c>
      <c r="B106" s="143" t="s">
        <v>778</v>
      </c>
      <c r="C106" s="143" t="s">
        <v>1229</v>
      </c>
      <c r="D106" s="146" t="s">
        <v>1020</v>
      </c>
      <c r="E106" s="147" t="s">
        <v>1021</v>
      </c>
      <c r="F106" s="143" t="s">
        <v>1021</v>
      </c>
      <c r="G106" s="143" t="s">
        <v>40</v>
      </c>
      <c r="H106" s="143">
        <v>2567</v>
      </c>
      <c r="I106" s="143" t="s">
        <v>994</v>
      </c>
      <c r="J106" s="145" t="s">
        <v>826</v>
      </c>
      <c r="K106" s="143" t="s">
        <v>375</v>
      </c>
      <c r="L106" s="143" t="s">
        <v>376</v>
      </c>
      <c r="M106" s="143" t="s">
        <v>1245</v>
      </c>
      <c r="N106" s="143" t="s">
        <v>377</v>
      </c>
      <c r="O106" s="143" t="s">
        <v>995</v>
      </c>
      <c r="P106" s="143"/>
      <c r="Q106" s="143" t="s">
        <v>1022</v>
      </c>
      <c r="R106" s="143" t="s">
        <v>778</v>
      </c>
    </row>
    <row r="107" spans="1:18" s="148" customFormat="1">
      <c r="A107" s="145" t="s">
        <v>777</v>
      </c>
      <c r="B107" s="143" t="s">
        <v>778</v>
      </c>
      <c r="C107" s="143" t="s">
        <v>1229</v>
      </c>
      <c r="D107" s="146" t="s">
        <v>823</v>
      </c>
      <c r="E107" s="147" t="s">
        <v>1023</v>
      </c>
      <c r="F107" s="143" t="s">
        <v>1023</v>
      </c>
      <c r="G107" s="143" t="s">
        <v>40</v>
      </c>
      <c r="H107" s="143">
        <v>2567</v>
      </c>
      <c r="I107" s="143" t="s">
        <v>825</v>
      </c>
      <c r="J107" s="145" t="s">
        <v>826</v>
      </c>
      <c r="K107" s="143" t="s">
        <v>375</v>
      </c>
      <c r="L107" s="143" t="s">
        <v>376</v>
      </c>
      <c r="M107" s="143" t="s">
        <v>1245</v>
      </c>
      <c r="N107" s="143" t="s">
        <v>377</v>
      </c>
      <c r="O107" s="143" t="s">
        <v>995</v>
      </c>
      <c r="P107" s="143"/>
      <c r="Q107" s="143" t="s">
        <v>1024</v>
      </c>
      <c r="R107" s="143" t="s">
        <v>778</v>
      </c>
    </row>
    <row r="108" spans="1:18" s="148" customFormat="1">
      <c r="A108" s="145" t="s">
        <v>777</v>
      </c>
      <c r="B108" s="143" t="s">
        <v>778</v>
      </c>
      <c r="C108" s="143" t="s">
        <v>1229</v>
      </c>
      <c r="D108" s="146" t="s">
        <v>1046</v>
      </c>
      <c r="E108" s="147" t="s">
        <v>1047</v>
      </c>
      <c r="F108" s="143" t="s">
        <v>1047</v>
      </c>
      <c r="G108" s="143" t="s">
        <v>40</v>
      </c>
      <c r="H108" s="143">
        <v>2567</v>
      </c>
      <c r="I108" s="143" t="s">
        <v>257</v>
      </c>
      <c r="J108" s="145" t="s">
        <v>546</v>
      </c>
      <c r="K108" s="143" t="s">
        <v>352</v>
      </c>
      <c r="L108" s="143" t="s">
        <v>1048</v>
      </c>
      <c r="M108" s="143" t="s">
        <v>1253</v>
      </c>
      <c r="N108" s="143" t="s">
        <v>155</v>
      </c>
      <c r="O108" s="143" t="s">
        <v>995</v>
      </c>
      <c r="P108" s="143"/>
      <c r="Q108" s="143" t="s">
        <v>1049</v>
      </c>
      <c r="R108" s="143" t="s">
        <v>778</v>
      </c>
    </row>
    <row r="109" spans="1:18" s="148" customFormat="1">
      <c r="A109" s="145" t="s">
        <v>777</v>
      </c>
      <c r="B109" s="143" t="s">
        <v>778</v>
      </c>
      <c r="C109" s="143" t="s">
        <v>1229</v>
      </c>
      <c r="D109" s="146" t="s">
        <v>1059</v>
      </c>
      <c r="E109" s="147" t="s">
        <v>1060</v>
      </c>
      <c r="F109" s="143" t="s">
        <v>1060</v>
      </c>
      <c r="G109" s="143" t="s">
        <v>40</v>
      </c>
      <c r="H109" s="143">
        <v>2568</v>
      </c>
      <c r="I109" s="143" t="s">
        <v>826</v>
      </c>
      <c r="J109" s="145" t="s">
        <v>413</v>
      </c>
      <c r="K109" s="143" t="s">
        <v>508</v>
      </c>
      <c r="L109" s="143" t="s">
        <v>46</v>
      </c>
      <c r="M109" s="143" t="s">
        <v>1241</v>
      </c>
      <c r="N109" s="143" t="s">
        <v>47</v>
      </c>
      <c r="O109" s="143" t="s">
        <v>1057</v>
      </c>
      <c r="P109" s="143"/>
      <c r="Q109" s="143" t="s">
        <v>1061</v>
      </c>
      <c r="R109" s="143" t="s">
        <v>778</v>
      </c>
    </row>
    <row r="110" spans="1:18" s="148" customFormat="1">
      <c r="A110" s="145" t="s">
        <v>777</v>
      </c>
      <c r="B110" s="143" t="s">
        <v>778</v>
      </c>
      <c r="C110" s="143" t="s">
        <v>1229</v>
      </c>
      <c r="D110" s="146" t="s">
        <v>1064</v>
      </c>
      <c r="E110" s="147" t="s">
        <v>978</v>
      </c>
      <c r="F110" s="143" t="s">
        <v>978</v>
      </c>
      <c r="G110" s="143" t="s">
        <v>40</v>
      </c>
      <c r="H110" s="143">
        <v>2568</v>
      </c>
      <c r="I110" s="143" t="s">
        <v>826</v>
      </c>
      <c r="J110" s="145" t="s">
        <v>413</v>
      </c>
      <c r="K110" s="143" t="s">
        <v>45</v>
      </c>
      <c r="L110" s="143" t="s">
        <v>46</v>
      </c>
      <c r="M110" s="143" t="s">
        <v>1241</v>
      </c>
      <c r="N110" s="143" t="s">
        <v>47</v>
      </c>
      <c r="O110" s="143" t="s">
        <v>1057</v>
      </c>
      <c r="P110" s="143"/>
      <c r="Q110" s="143" t="s">
        <v>1065</v>
      </c>
      <c r="R110" s="143" t="s">
        <v>778</v>
      </c>
    </row>
    <row r="111" spans="1:18" s="148" customFormat="1">
      <c r="A111" s="145" t="s">
        <v>777</v>
      </c>
      <c r="B111" s="143" t="s">
        <v>778</v>
      </c>
      <c r="C111" s="143" t="s">
        <v>1229</v>
      </c>
      <c r="D111" s="146" t="s">
        <v>1066</v>
      </c>
      <c r="E111" s="147" t="s">
        <v>1067</v>
      </c>
      <c r="F111" s="143" t="s">
        <v>1067</v>
      </c>
      <c r="G111" s="143" t="s">
        <v>40</v>
      </c>
      <c r="H111" s="143">
        <v>2568</v>
      </c>
      <c r="I111" s="143" t="s">
        <v>826</v>
      </c>
      <c r="J111" s="145" t="s">
        <v>413</v>
      </c>
      <c r="K111" s="143" t="s">
        <v>45</v>
      </c>
      <c r="L111" s="143" t="s">
        <v>46</v>
      </c>
      <c r="M111" s="143" t="s">
        <v>1241</v>
      </c>
      <c r="N111" s="143" t="s">
        <v>47</v>
      </c>
      <c r="O111" s="143" t="s">
        <v>1057</v>
      </c>
      <c r="P111" s="143"/>
      <c r="Q111" s="143" t="s">
        <v>1068</v>
      </c>
      <c r="R111" s="143" t="s">
        <v>778</v>
      </c>
    </row>
    <row r="112" spans="1:18" s="148" customFormat="1">
      <c r="A112" s="145" t="s">
        <v>777</v>
      </c>
      <c r="B112" s="143" t="s">
        <v>778</v>
      </c>
      <c r="C112" s="143" t="s">
        <v>1229</v>
      </c>
      <c r="D112" s="146" t="s">
        <v>1076</v>
      </c>
      <c r="E112" s="147" t="s">
        <v>803</v>
      </c>
      <c r="F112" s="143" t="s">
        <v>803</v>
      </c>
      <c r="G112" s="143" t="s">
        <v>40</v>
      </c>
      <c r="H112" s="143">
        <v>2568</v>
      </c>
      <c r="I112" s="143" t="s">
        <v>792</v>
      </c>
      <c r="J112" s="145" t="s">
        <v>413</v>
      </c>
      <c r="K112" s="143" t="s">
        <v>352</v>
      </c>
      <c r="L112" s="143" t="s">
        <v>154</v>
      </c>
      <c r="M112" s="143" t="s">
        <v>1242</v>
      </c>
      <c r="N112" s="143" t="s">
        <v>155</v>
      </c>
      <c r="O112" s="143" t="s">
        <v>1057</v>
      </c>
      <c r="P112" s="143"/>
      <c r="Q112" s="143" t="s">
        <v>1077</v>
      </c>
      <c r="R112" s="143" t="s">
        <v>778</v>
      </c>
    </row>
    <row r="113" spans="1:19" s="148" customFormat="1">
      <c r="A113" s="145" t="s">
        <v>777</v>
      </c>
      <c r="B113" s="143" t="s">
        <v>778</v>
      </c>
      <c r="C113" s="143" t="s">
        <v>1229</v>
      </c>
      <c r="D113" s="146" t="s">
        <v>1093</v>
      </c>
      <c r="E113" s="147" t="s">
        <v>1094</v>
      </c>
      <c r="F113" s="143" t="s">
        <v>1094</v>
      </c>
      <c r="G113" s="143" t="s">
        <v>40</v>
      </c>
      <c r="H113" s="143">
        <v>2568</v>
      </c>
      <c r="I113" s="143" t="s">
        <v>792</v>
      </c>
      <c r="J113" s="145" t="s">
        <v>413</v>
      </c>
      <c r="K113" s="143" t="s">
        <v>352</v>
      </c>
      <c r="L113" s="143" t="s">
        <v>1048</v>
      </c>
      <c r="M113" s="143" t="s">
        <v>1253</v>
      </c>
      <c r="N113" s="143" t="s">
        <v>155</v>
      </c>
      <c r="O113" s="143" t="s">
        <v>1057</v>
      </c>
      <c r="P113" s="143"/>
      <c r="Q113" s="143" t="s">
        <v>1095</v>
      </c>
      <c r="R113" s="143" t="s">
        <v>778</v>
      </c>
    </row>
    <row r="114" spans="1:19" s="148" customFormat="1">
      <c r="A114" s="145" t="s">
        <v>777</v>
      </c>
      <c r="B114" s="143" t="s">
        <v>778</v>
      </c>
      <c r="C114" s="143" t="s">
        <v>1229</v>
      </c>
      <c r="D114" s="146" t="s">
        <v>315</v>
      </c>
      <c r="E114" s="147" t="s">
        <v>197</v>
      </c>
      <c r="F114" s="143" t="s">
        <v>197</v>
      </c>
      <c r="G114" s="143" t="s">
        <v>40</v>
      </c>
      <c r="H114" s="143">
        <v>2564</v>
      </c>
      <c r="I114" s="143" t="s">
        <v>308</v>
      </c>
      <c r="J114" s="145" t="s">
        <v>203</v>
      </c>
      <c r="K114" s="143" t="s">
        <v>45</v>
      </c>
      <c r="L114" s="143" t="s">
        <v>46</v>
      </c>
      <c r="M114" s="143" t="s">
        <v>1241</v>
      </c>
      <c r="N114" s="143" t="s">
        <v>47</v>
      </c>
      <c r="O114" s="145" t="s">
        <v>1112</v>
      </c>
      <c r="P114" s="143"/>
      <c r="Q114" s="143" t="s">
        <v>1114</v>
      </c>
      <c r="R114" s="143" t="s">
        <v>292</v>
      </c>
    </row>
    <row r="115" spans="1:19" s="148" customFormat="1">
      <c r="A115" s="145" t="s">
        <v>777</v>
      </c>
      <c r="B115" s="143" t="s">
        <v>778</v>
      </c>
      <c r="C115" s="143" t="s">
        <v>1229</v>
      </c>
      <c r="D115" s="146" t="s">
        <v>312</v>
      </c>
      <c r="E115" s="147" t="s">
        <v>965</v>
      </c>
      <c r="F115" s="143" t="s">
        <v>965</v>
      </c>
      <c r="G115" s="143" t="s">
        <v>40</v>
      </c>
      <c r="H115" s="143">
        <v>2564</v>
      </c>
      <c r="I115" s="143" t="s">
        <v>308</v>
      </c>
      <c r="J115" s="145" t="s">
        <v>203</v>
      </c>
      <c r="K115" s="143" t="s">
        <v>45</v>
      </c>
      <c r="L115" s="143" t="s">
        <v>46</v>
      </c>
      <c r="M115" s="143" t="s">
        <v>1241</v>
      </c>
      <c r="N115" s="143" t="s">
        <v>47</v>
      </c>
      <c r="O115" s="145" t="s">
        <v>1112</v>
      </c>
      <c r="P115" s="143"/>
      <c r="Q115" s="143" t="s">
        <v>1115</v>
      </c>
      <c r="R115" s="143" t="s">
        <v>292</v>
      </c>
    </row>
    <row r="116" spans="1:19" s="148" customFormat="1">
      <c r="A116" s="145" t="s">
        <v>777</v>
      </c>
      <c r="B116" s="143" t="s">
        <v>778</v>
      </c>
      <c r="C116" s="143" t="s">
        <v>1229</v>
      </c>
      <c r="D116" s="146" t="s">
        <v>309</v>
      </c>
      <c r="E116" s="147" t="s">
        <v>1116</v>
      </c>
      <c r="F116" s="143" t="s">
        <v>1116</v>
      </c>
      <c r="G116" s="143" t="s">
        <v>40</v>
      </c>
      <c r="H116" s="143">
        <v>2564</v>
      </c>
      <c r="I116" s="143" t="s">
        <v>308</v>
      </c>
      <c r="J116" s="145" t="s">
        <v>203</v>
      </c>
      <c r="K116" s="143" t="s">
        <v>45</v>
      </c>
      <c r="L116" s="143" t="s">
        <v>46</v>
      </c>
      <c r="M116" s="143" t="s">
        <v>1241</v>
      </c>
      <c r="N116" s="143" t="s">
        <v>47</v>
      </c>
      <c r="O116" s="145" t="s">
        <v>1112</v>
      </c>
      <c r="P116" s="143"/>
      <c r="Q116" s="143" t="s">
        <v>1117</v>
      </c>
      <c r="R116" s="143" t="s">
        <v>292</v>
      </c>
    </row>
    <row r="117" spans="1:19" s="148" customFormat="1">
      <c r="A117" s="145" t="s">
        <v>777</v>
      </c>
      <c r="B117" s="143" t="s">
        <v>778</v>
      </c>
      <c r="C117" s="143" t="s">
        <v>1229</v>
      </c>
      <c r="D117" s="146" t="s">
        <v>305</v>
      </c>
      <c r="E117" s="147" t="s">
        <v>1118</v>
      </c>
      <c r="F117" s="143" t="s">
        <v>1118</v>
      </c>
      <c r="G117" s="143" t="s">
        <v>40</v>
      </c>
      <c r="H117" s="143">
        <v>2564</v>
      </c>
      <c r="I117" s="143" t="s">
        <v>308</v>
      </c>
      <c r="J117" s="145" t="s">
        <v>203</v>
      </c>
      <c r="K117" s="143" t="s">
        <v>45</v>
      </c>
      <c r="L117" s="143" t="s">
        <v>46</v>
      </c>
      <c r="M117" s="143" t="s">
        <v>1241</v>
      </c>
      <c r="N117" s="143" t="s">
        <v>47</v>
      </c>
      <c r="O117" s="145" t="s">
        <v>1112</v>
      </c>
      <c r="P117" s="143"/>
      <c r="Q117" s="143" t="s">
        <v>1119</v>
      </c>
      <c r="R117" s="143" t="s">
        <v>292</v>
      </c>
    </row>
    <row r="118" spans="1:19" s="148" customFormat="1">
      <c r="A118" s="145" t="s">
        <v>777</v>
      </c>
      <c r="B118" s="143" t="s">
        <v>778</v>
      </c>
      <c r="C118" s="143" t="s">
        <v>1229</v>
      </c>
      <c r="D118" s="146" t="s">
        <v>1146</v>
      </c>
      <c r="E118" s="147" t="s">
        <v>1147</v>
      </c>
      <c r="F118" s="143" t="s">
        <v>1147</v>
      </c>
      <c r="G118" s="143" t="s">
        <v>40</v>
      </c>
      <c r="H118" s="143">
        <v>2568</v>
      </c>
      <c r="I118" s="143" t="s">
        <v>826</v>
      </c>
      <c r="J118" s="145" t="s">
        <v>413</v>
      </c>
      <c r="K118" s="143" t="s">
        <v>508</v>
      </c>
      <c r="L118" s="143" t="s">
        <v>46</v>
      </c>
      <c r="M118" s="143" t="s">
        <v>1241</v>
      </c>
      <c r="N118" s="143" t="s">
        <v>47</v>
      </c>
      <c r="O118" s="143" t="s">
        <v>1057</v>
      </c>
      <c r="P118" s="143"/>
      <c r="Q118" s="143" t="s">
        <v>1148</v>
      </c>
      <c r="R118" s="143" t="s">
        <v>778</v>
      </c>
    </row>
    <row r="119" spans="1:19" s="148" customFormat="1">
      <c r="A119" s="145" t="s">
        <v>777</v>
      </c>
      <c r="B119" s="143" t="s">
        <v>778</v>
      </c>
      <c r="C119" s="143" t="s">
        <v>1229</v>
      </c>
      <c r="D119" s="146" t="s">
        <v>775</v>
      </c>
      <c r="E119" s="147" t="s">
        <v>773</v>
      </c>
      <c r="F119" s="143" t="s">
        <v>773</v>
      </c>
      <c r="G119" s="143" t="s">
        <v>40</v>
      </c>
      <c r="H119" s="143">
        <v>2567</v>
      </c>
      <c r="I119" s="143" t="s">
        <v>257</v>
      </c>
      <c r="J119" s="145" t="s">
        <v>546</v>
      </c>
      <c r="K119" s="143" t="s">
        <v>776</v>
      </c>
      <c r="L119" s="143" t="s">
        <v>266</v>
      </c>
      <c r="M119" s="143" t="s">
        <v>1254</v>
      </c>
      <c r="N119" s="143" t="s">
        <v>267</v>
      </c>
      <c r="O119" s="143" t="s">
        <v>995</v>
      </c>
      <c r="P119" s="143"/>
      <c r="Q119" s="143" t="s">
        <v>1173</v>
      </c>
      <c r="R119" s="143" t="s">
        <v>778</v>
      </c>
    </row>
    <row r="120" spans="1:19" s="148" customFormat="1">
      <c r="A120" s="145" t="s">
        <v>777</v>
      </c>
      <c r="B120" s="143" t="s">
        <v>778</v>
      </c>
      <c r="C120" s="143" t="s">
        <v>1229</v>
      </c>
      <c r="D120" s="146" t="s">
        <v>509</v>
      </c>
      <c r="E120" s="147" t="s">
        <v>1181</v>
      </c>
      <c r="F120" s="143" t="s">
        <v>1181</v>
      </c>
      <c r="G120" s="143" t="s">
        <v>40</v>
      </c>
      <c r="H120" s="143">
        <v>2565</v>
      </c>
      <c r="I120" s="143" t="s">
        <v>511</v>
      </c>
      <c r="J120" s="145" t="s">
        <v>99</v>
      </c>
      <c r="K120" s="143" t="s">
        <v>45</v>
      </c>
      <c r="L120" s="143" t="s">
        <v>46</v>
      </c>
      <c r="M120" s="143" t="s">
        <v>1241</v>
      </c>
      <c r="N120" s="143" t="s">
        <v>47</v>
      </c>
      <c r="O120" s="145" t="s">
        <v>955</v>
      </c>
      <c r="P120" s="143"/>
      <c r="Q120" s="143" t="s">
        <v>631</v>
      </c>
      <c r="R120" s="143" t="s">
        <v>292</v>
      </c>
    </row>
    <row r="121" spans="1:19" s="148" customFormat="1">
      <c r="A121" s="145" t="s">
        <v>777</v>
      </c>
      <c r="B121" s="143" t="s">
        <v>778</v>
      </c>
      <c r="C121" s="143" t="s">
        <v>1229</v>
      </c>
      <c r="D121" s="146" t="s">
        <v>512</v>
      </c>
      <c r="E121" s="147" t="s">
        <v>306</v>
      </c>
      <c r="F121" s="143" t="s">
        <v>306</v>
      </c>
      <c r="G121" s="143" t="s">
        <v>40</v>
      </c>
      <c r="H121" s="143">
        <v>2565</v>
      </c>
      <c r="I121" s="143" t="s">
        <v>511</v>
      </c>
      <c r="J121" s="145" t="s">
        <v>99</v>
      </c>
      <c r="K121" s="143" t="s">
        <v>45</v>
      </c>
      <c r="L121" s="143" t="s">
        <v>46</v>
      </c>
      <c r="M121" s="143" t="s">
        <v>1241</v>
      </c>
      <c r="N121" s="143" t="s">
        <v>47</v>
      </c>
      <c r="O121" s="145" t="s">
        <v>955</v>
      </c>
      <c r="P121" s="143"/>
      <c r="Q121" s="143" t="s">
        <v>633</v>
      </c>
      <c r="R121" s="143" t="s">
        <v>292</v>
      </c>
    </row>
    <row r="122" spans="1:19" s="148" customFormat="1">
      <c r="A122" s="145" t="s">
        <v>777</v>
      </c>
      <c r="B122" s="143" t="s">
        <v>778</v>
      </c>
      <c r="C122" s="143" t="s">
        <v>1229</v>
      </c>
      <c r="D122" s="146" t="s">
        <v>514</v>
      </c>
      <c r="E122" s="147" t="s">
        <v>313</v>
      </c>
      <c r="F122" s="143" t="s">
        <v>313</v>
      </c>
      <c r="G122" s="143" t="s">
        <v>40</v>
      </c>
      <c r="H122" s="143">
        <v>2565</v>
      </c>
      <c r="I122" s="143" t="s">
        <v>511</v>
      </c>
      <c r="J122" s="145" t="s">
        <v>99</v>
      </c>
      <c r="K122" s="143" t="s">
        <v>45</v>
      </c>
      <c r="L122" s="143" t="s">
        <v>46</v>
      </c>
      <c r="M122" s="143" t="s">
        <v>1241</v>
      </c>
      <c r="N122" s="143" t="s">
        <v>47</v>
      </c>
      <c r="O122" s="145" t="s">
        <v>955</v>
      </c>
      <c r="P122" s="143"/>
      <c r="Q122" s="143" t="s">
        <v>635</v>
      </c>
      <c r="R122" s="143" t="s">
        <v>292</v>
      </c>
    </row>
    <row r="123" spans="1:19" s="148" customFormat="1">
      <c r="A123" s="145" t="s">
        <v>777</v>
      </c>
      <c r="B123" s="143" t="s">
        <v>778</v>
      </c>
      <c r="C123" s="143" t="s">
        <v>1229</v>
      </c>
      <c r="D123" s="146" t="s">
        <v>516</v>
      </c>
      <c r="E123" s="147" t="s">
        <v>310</v>
      </c>
      <c r="F123" s="143" t="s">
        <v>310</v>
      </c>
      <c r="G123" s="143" t="s">
        <v>40</v>
      </c>
      <c r="H123" s="143">
        <v>2565</v>
      </c>
      <c r="I123" s="143" t="s">
        <v>511</v>
      </c>
      <c r="J123" s="145" t="s">
        <v>99</v>
      </c>
      <c r="K123" s="143" t="s">
        <v>45</v>
      </c>
      <c r="L123" s="143" t="s">
        <v>46</v>
      </c>
      <c r="M123" s="143" t="s">
        <v>1241</v>
      </c>
      <c r="N123" s="143" t="s">
        <v>47</v>
      </c>
      <c r="O123" s="145" t="s">
        <v>955</v>
      </c>
      <c r="P123" s="143"/>
      <c r="Q123" s="143" t="s">
        <v>637</v>
      </c>
      <c r="R123" s="143" t="s">
        <v>292</v>
      </c>
    </row>
    <row r="124" spans="1:19" s="148" customFormat="1">
      <c r="A124" s="145" t="s">
        <v>777</v>
      </c>
      <c r="B124" s="143" t="s">
        <v>778</v>
      </c>
      <c r="C124" s="143" t="s">
        <v>1229</v>
      </c>
      <c r="D124" s="146" t="s">
        <v>289</v>
      </c>
      <c r="E124" s="147" t="s">
        <v>290</v>
      </c>
      <c r="F124" s="143" t="s">
        <v>290</v>
      </c>
      <c r="G124" s="143" t="s">
        <v>40</v>
      </c>
      <c r="H124" s="143">
        <v>2564</v>
      </c>
      <c r="I124" s="143" t="s">
        <v>202</v>
      </c>
      <c r="J124" s="145" t="s">
        <v>203</v>
      </c>
      <c r="K124" s="143" t="s">
        <v>265</v>
      </c>
      <c r="L124" s="143" t="s">
        <v>266</v>
      </c>
      <c r="M124" s="143" t="s">
        <v>1254</v>
      </c>
      <c r="N124" s="143" t="s">
        <v>267</v>
      </c>
      <c r="O124" s="145" t="s">
        <v>1112</v>
      </c>
      <c r="P124" s="143"/>
      <c r="Q124" s="143" t="s">
        <v>1188</v>
      </c>
      <c r="R124" s="143" t="s">
        <v>292</v>
      </c>
    </row>
    <row r="125" spans="1:19" s="148" customFormat="1">
      <c r="A125" s="145" t="s">
        <v>777</v>
      </c>
      <c r="B125" s="143" t="s">
        <v>778</v>
      </c>
      <c r="C125" s="143" t="s">
        <v>1229</v>
      </c>
      <c r="D125" s="146" t="s">
        <v>48</v>
      </c>
      <c r="E125" s="147" t="s">
        <v>49</v>
      </c>
      <c r="F125" s="143" t="s">
        <v>49</v>
      </c>
      <c r="G125" s="143" t="s">
        <v>40</v>
      </c>
      <c r="H125" s="143">
        <v>2562</v>
      </c>
      <c r="I125" s="143" t="s">
        <v>51</v>
      </c>
      <c r="J125" s="145" t="s">
        <v>52</v>
      </c>
      <c r="K125" s="143" t="s">
        <v>45</v>
      </c>
      <c r="L125" s="143" t="s">
        <v>46</v>
      </c>
      <c r="M125" s="143" t="s">
        <v>1241</v>
      </c>
      <c r="N125" s="143" t="s">
        <v>47</v>
      </c>
      <c r="O125" s="145"/>
      <c r="P125" s="143"/>
      <c r="Q125" s="143"/>
      <c r="R125" s="143" t="s">
        <v>966</v>
      </c>
      <c r="S125" s="148" t="s">
        <v>629</v>
      </c>
    </row>
    <row r="126" spans="1:19" s="148" customFormat="1">
      <c r="A126" s="145" t="s">
        <v>777</v>
      </c>
      <c r="B126" s="143" t="s">
        <v>778</v>
      </c>
      <c r="C126" s="143" t="s">
        <v>1229</v>
      </c>
      <c r="D126" s="146" t="s">
        <v>116</v>
      </c>
      <c r="E126" s="147" t="s">
        <v>117</v>
      </c>
      <c r="F126" s="143" t="s">
        <v>117</v>
      </c>
      <c r="G126" s="143" t="s">
        <v>40</v>
      </c>
      <c r="H126" s="143">
        <v>2563</v>
      </c>
      <c r="I126" s="143" t="s">
        <v>119</v>
      </c>
      <c r="J126" s="145" t="s">
        <v>113</v>
      </c>
      <c r="K126" s="143" t="s">
        <v>120</v>
      </c>
      <c r="L126" s="143" t="s">
        <v>121</v>
      </c>
      <c r="M126" s="143" t="s">
        <v>1326</v>
      </c>
      <c r="N126" s="143" t="s">
        <v>122</v>
      </c>
      <c r="O126" s="145"/>
      <c r="P126" s="143"/>
      <c r="Q126" s="143"/>
      <c r="R126" s="143" t="s">
        <v>966</v>
      </c>
      <c r="S126" s="148" t="s">
        <v>629</v>
      </c>
    </row>
    <row r="127" spans="1:19" s="148" customFormat="1">
      <c r="A127" s="145" t="s">
        <v>777</v>
      </c>
      <c r="B127" s="143" t="s">
        <v>778</v>
      </c>
      <c r="C127" s="143" t="s">
        <v>1229</v>
      </c>
      <c r="D127" s="146" t="s">
        <v>175</v>
      </c>
      <c r="E127" s="147" t="s">
        <v>176</v>
      </c>
      <c r="F127" s="143" t="s">
        <v>176</v>
      </c>
      <c r="G127" s="143" t="s">
        <v>40</v>
      </c>
      <c r="H127" s="143">
        <v>2563</v>
      </c>
      <c r="I127" s="143" t="s">
        <v>172</v>
      </c>
      <c r="J127" s="145" t="s">
        <v>173</v>
      </c>
      <c r="K127" s="143" t="s">
        <v>45</v>
      </c>
      <c r="L127" s="143" t="s">
        <v>46</v>
      </c>
      <c r="M127" s="143" t="s">
        <v>1241</v>
      </c>
      <c r="N127" s="143" t="s">
        <v>47</v>
      </c>
      <c r="O127" s="145"/>
      <c r="P127" s="143"/>
      <c r="Q127" s="143"/>
      <c r="R127" s="143" t="s">
        <v>966</v>
      </c>
      <c r="S127" s="148" t="s">
        <v>629</v>
      </c>
    </row>
    <row r="128" spans="1:19" s="148" customFormat="1">
      <c r="A128" s="145" t="s">
        <v>777</v>
      </c>
      <c r="B128" s="143" t="s">
        <v>778</v>
      </c>
      <c r="C128" s="143" t="s">
        <v>1229</v>
      </c>
      <c r="D128" s="146" t="s">
        <v>178</v>
      </c>
      <c r="E128" s="147" t="s">
        <v>179</v>
      </c>
      <c r="F128" s="143" t="s">
        <v>179</v>
      </c>
      <c r="G128" s="143" t="s">
        <v>40</v>
      </c>
      <c r="H128" s="143">
        <v>2563</v>
      </c>
      <c r="I128" s="143" t="s">
        <v>172</v>
      </c>
      <c r="J128" s="145" t="s">
        <v>173</v>
      </c>
      <c r="K128" s="143" t="s">
        <v>45</v>
      </c>
      <c r="L128" s="143" t="s">
        <v>46</v>
      </c>
      <c r="M128" s="143" t="s">
        <v>1241</v>
      </c>
      <c r="N128" s="143" t="s">
        <v>47</v>
      </c>
      <c r="O128" s="145"/>
      <c r="P128" s="143"/>
      <c r="Q128" s="143"/>
      <c r="R128" s="143" t="s">
        <v>966</v>
      </c>
      <c r="S128" s="148" t="s">
        <v>629</v>
      </c>
    </row>
    <row r="129" spans="1:19" s="148" customFormat="1">
      <c r="A129" s="145" t="s">
        <v>777</v>
      </c>
      <c r="B129" s="143" t="s">
        <v>778</v>
      </c>
      <c r="C129" s="143" t="s">
        <v>1229</v>
      </c>
      <c r="D129" s="146" t="s">
        <v>181</v>
      </c>
      <c r="E129" s="147" t="s">
        <v>182</v>
      </c>
      <c r="F129" s="143" t="s">
        <v>182</v>
      </c>
      <c r="G129" s="143" t="s">
        <v>40</v>
      </c>
      <c r="H129" s="143">
        <v>2563</v>
      </c>
      <c r="I129" s="143" t="s">
        <v>172</v>
      </c>
      <c r="J129" s="145" t="s">
        <v>173</v>
      </c>
      <c r="K129" s="143" t="s">
        <v>45</v>
      </c>
      <c r="L129" s="143" t="s">
        <v>46</v>
      </c>
      <c r="M129" s="143" t="s">
        <v>1241</v>
      </c>
      <c r="N129" s="143" t="s">
        <v>47</v>
      </c>
      <c r="O129" s="145"/>
      <c r="P129" s="143"/>
      <c r="Q129" s="143"/>
      <c r="R129" s="143" t="s">
        <v>966</v>
      </c>
      <c r="S129" s="148" t="s">
        <v>629</v>
      </c>
    </row>
    <row r="130" spans="1:19" s="148" customFormat="1">
      <c r="A130" s="145" t="s">
        <v>777</v>
      </c>
      <c r="B130" s="143" t="s">
        <v>778</v>
      </c>
      <c r="C130" s="143" t="s">
        <v>1229</v>
      </c>
      <c r="D130" s="146" t="s">
        <v>184</v>
      </c>
      <c r="E130" s="147" t="s">
        <v>185</v>
      </c>
      <c r="F130" s="143" t="s">
        <v>185</v>
      </c>
      <c r="G130" s="143" t="s">
        <v>40</v>
      </c>
      <c r="H130" s="143">
        <v>2563</v>
      </c>
      <c r="I130" s="143" t="s">
        <v>172</v>
      </c>
      <c r="J130" s="145" t="s">
        <v>173</v>
      </c>
      <c r="K130" s="143" t="s">
        <v>45</v>
      </c>
      <c r="L130" s="143" t="s">
        <v>46</v>
      </c>
      <c r="M130" s="143" t="s">
        <v>1241</v>
      </c>
      <c r="N130" s="143" t="s">
        <v>47</v>
      </c>
      <c r="O130" s="145"/>
      <c r="P130" s="143"/>
      <c r="Q130" s="143"/>
      <c r="R130" s="143" t="s">
        <v>966</v>
      </c>
      <c r="S130" s="148" t="s">
        <v>629</v>
      </c>
    </row>
    <row r="131" spans="1:19" s="148" customFormat="1">
      <c r="A131" s="145" t="s">
        <v>777</v>
      </c>
      <c r="B131" s="143" t="s">
        <v>778</v>
      </c>
      <c r="C131" s="143" t="s">
        <v>1229</v>
      </c>
      <c r="D131" s="146" t="s">
        <v>190</v>
      </c>
      <c r="E131" s="147" t="s">
        <v>191</v>
      </c>
      <c r="F131" s="143" t="s">
        <v>191</v>
      </c>
      <c r="G131" s="143" t="s">
        <v>40</v>
      </c>
      <c r="H131" s="143">
        <v>2563</v>
      </c>
      <c r="I131" s="143" t="s">
        <v>172</v>
      </c>
      <c r="J131" s="145" t="s">
        <v>173</v>
      </c>
      <c r="K131" s="143" t="s">
        <v>45</v>
      </c>
      <c r="L131" s="143" t="s">
        <v>46</v>
      </c>
      <c r="M131" s="143" t="s">
        <v>1241</v>
      </c>
      <c r="N131" s="143" t="s">
        <v>47</v>
      </c>
      <c r="O131" s="145"/>
      <c r="P131" s="143"/>
      <c r="Q131" s="143"/>
      <c r="R131" s="143" t="s">
        <v>966</v>
      </c>
      <c r="S131" s="148" t="s">
        <v>629</v>
      </c>
    </row>
    <row r="132" spans="1:19" s="148" customFormat="1">
      <c r="A132" s="145" t="s">
        <v>777</v>
      </c>
      <c r="B132" s="143" t="s">
        <v>778</v>
      </c>
      <c r="C132" s="143" t="s">
        <v>1229</v>
      </c>
      <c r="D132" s="146" t="s">
        <v>193</v>
      </c>
      <c r="E132" s="147" t="s">
        <v>194</v>
      </c>
      <c r="F132" s="143" t="s">
        <v>194</v>
      </c>
      <c r="G132" s="143" t="s">
        <v>40</v>
      </c>
      <c r="H132" s="143">
        <v>2563</v>
      </c>
      <c r="I132" s="143" t="s">
        <v>172</v>
      </c>
      <c r="J132" s="145" t="s">
        <v>173</v>
      </c>
      <c r="K132" s="143" t="s">
        <v>45</v>
      </c>
      <c r="L132" s="143" t="s">
        <v>46</v>
      </c>
      <c r="M132" s="143" t="s">
        <v>1241</v>
      </c>
      <c r="N132" s="143" t="s">
        <v>47</v>
      </c>
      <c r="O132" s="145"/>
      <c r="P132" s="143"/>
      <c r="Q132" s="143"/>
      <c r="R132" s="143" t="s">
        <v>966</v>
      </c>
      <c r="S132" s="148" t="s">
        <v>629</v>
      </c>
    </row>
    <row r="133" spans="1:19" s="148" customFormat="1">
      <c r="A133" s="145" t="s">
        <v>777</v>
      </c>
      <c r="B133" s="143" t="s">
        <v>778</v>
      </c>
      <c r="C133" s="143" t="s">
        <v>1229</v>
      </c>
      <c r="D133" s="146" t="s">
        <v>196</v>
      </c>
      <c r="E133" s="147" t="s">
        <v>197</v>
      </c>
      <c r="F133" s="143" t="s">
        <v>197</v>
      </c>
      <c r="G133" s="143" t="s">
        <v>40</v>
      </c>
      <c r="H133" s="143">
        <v>2563</v>
      </c>
      <c r="I133" s="143" t="s">
        <v>172</v>
      </c>
      <c r="J133" s="145" t="s">
        <v>173</v>
      </c>
      <c r="K133" s="143" t="s">
        <v>45</v>
      </c>
      <c r="L133" s="143" t="s">
        <v>46</v>
      </c>
      <c r="M133" s="143" t="s">
        <v>1241</v>
      </c>
      <c r="N133" s="143" t="s">
        <v>47</v>
      </c>
      <c r="O133" s="145"/>
      <c r="P133" s="143"/>
      <c r="Q133" s="143"/>
      <c r="R133" s="143" t="s">
        <v>966</v>
      </c>
      <c r="S133" s="148" t="s">
        <v>629</v>
      </c>
    </row>
    <row r="134" spans="1:19" s="148" customFormat="1">
      <c r="A134" s="145" t="s">
        <v>777</v>
      </c>
      <c r="B134" s="143" t="s">
        <v>778</v>
      </c>
      <c r="C134" s="143" t="s">
        <v>1229</v>
      </c>
      <c r="D134" s="146" t="s">
        <v>169</v>
      </c>
      <c r="E134" s="147" t="s">
        <v>170</v>
      </c>
      <c r="F134" s="143" t="s">
        <v>170</v>
      </c>
      <c r="G134" s="143" t="s">
        <v>40</v>
      </c>
      <c r="H134" s="143">
        <v>2563</v>
      </c>
      <c r="I134" s="143" t="s">
        <v>172</v>
      </c>
      <c r="J134" s="145" t="s">
        <v>173</v>
      </c>
      <c r="K134" s="143" t="s">
        <v>174</v>
      </c>
      <c r="L134" s="143" t="s">
        <v>46</v>
      </c>
      <c r="M134" s="143" t="s">
        <v>1241</v>
      </c>
      <c r="N134" s="143" t="s">
        <v>47</v>
      </c>
      <c r="O134" s="145"/>
      <c r="P134" s="143"/>
      <c r="Q134" s="143"/>
      <c r="R134" s="143" t="s">
        <v>966</v>
      </c>
      <c r="S134" s="148" t="s">
        <v>629</v>
      </c>
    </row>
    <row r="135" spans="1:19" s="148" customFormat="1">
      <c r="A135" s="145" t="s">
        <v>777</v>
      </c>
      <c r="B135" s="143" t="s">
        <v>778</v>
      </c>
      <c r="C135" s="143" t="s">
        <v>1230</v>
      </c>
      <c r="D135" s="146" t="s">
        <v>1206</v>
      </c>
      <c r="E135" s="147" t="s">
        <v>1207</v>
      </c>
      <c r="F135" s="143" t="s">
        <v>1207</v>
      </c>
      <c r="G135" s="143" t="s">
        <v>40</v>
      </c>
      <c r="H135" s="143">
        <v>2566</v>
      </c>
      <c r="I135" s="143" t="s">
        <v>285</v>
      </c>
      <c r="J135" s="145" t="s">
        <v>385</v>
      </c>
      <c r="K135" s="143" t="s">
        <v>45</v>
      </c>
      <c r="L135" s="143" t="s">
        <v>46</v>
      </c>
      <c r="M135" s="143" t="s">
        <v>1241</v>
      </c>
      <c r="N135" s="143" t="s">
        <v>47</v>
      </c>
      <c r="O135" s="143" t="s">
        <v>962</v>
      </c>
      <c r="P135" s="143"/>
      <c r="Q135" s="143" t="s">
        <v>1208</v>
      </c>
      <c r="R135" s="146" t="s">
        <v>1203</v>
      </c>
    </row>
    <row r="136" spans="1:19" s="152" customFormat="1">
      <c r="A136" s="149" t="s">
        <v>777</v>
      </c>
      <c r="B136" s="144" t="s">
        <v>957</v>
      </c>
      <c r="C136" s="144" t="s">
        <v>1229</v>
      </c>
      <c r="D136" s="150" t="s">
        <v>555</v>
      </c>
      <c r="E136" s="151" t="s">
        <v>556</v>
      </c>
      <c r="F136" s="144" t="s">
        <v>556</v>
      </c>
      <c r="G136" s="144" t="s">
        <v>40</v>
      </c>
      <c r="H136" s="144">
        <v>2565</v>
      </c>
      <c r="I136" s="144" t="s">
        <v>208</v>
      </c>
      <c r="J136" s="149" t="s">
        <v>99</v>
      </c>
      <c r="K136" s="144" t="s">
        <v>558</v>
      </c>
      <c r="L136" s="144" t="s">
        <v>559</v>
      </c>
      <c r="M136" s="144" t="s">
        <v>1237</v>
      </c>
      <c r="N136" s="144" t="s">
        <v>36</v>
      </c>
      <c r="O136" s="149" t="s">
        <v>955</v>
      </c>
      <c r="P136" s="144"/>
      <c r="Q136" s="144" t="s">
        <v>678</v>
      </c>
      <c r="R136" s="144" t="s">
        <v>420</v>
      </c>
    </row>
    <row r="137" spans="1:19" s="152" customFormat="1">
      <c r="A137" s="149" t="s">
        <v>777</v>
      </c>
      <c r="B137" s="144" t="s">
        <v>957</v>
      </c>
      <c r="C137" s="144" t="s">
        <v>1229</v>
      </c>
      <c r="D137" s="150" t="s">
        <v>882</v>
      </c>
      <c r="E137" s="151" t="s">
        <v>498</v>
      </c>
      <c r="F137" s="144" t="s">
        <v>498</v>
      </c>
      <c r="G137" s="144" t="s">
        <v>40</v>
      </c>
      <c r="H137" s="144">
        <v>2566</v>
      </c>
      <c r="I137" s="144" t="s">
        <v>285</v>
      </c>
      <c r="J137" s="149" t="s">
        <v>385</v>
      </c>
      <c r="K137" s="144" t="s">
        <v>500</v>
      </c>
      <c r="L137" s="144" t="s">
        <v>501</v>
      </c>
      <c r="M137" s="144" t="s">
        <v>1243</v>
      </c>
      <c r="N137" s="144" t="s">
        <v>36</v>
      </c>
      <c r="O137" s="144" t="s">
        <v>962</v>
      </c>
      <c r="P137" s="144"/>
      <c r="Q137" s="144" t="s">
        <v>984</v>
      </c>
      <c r="R137" s="150" t="s">
        <v>420</v>
      </c>
    </row>
    <row r="138" spans="1:19" s="152" customFormat="1">
      <c r="A138" s="149" t="s">
        <v>777</v>
      </c>
      <c r="B138" s="144" t="s">
        <v>957</v>
      </c>
      <c r="C138" s="144" t="s">
        <v>1229</v>
      </c>
      <c r="D138" s="150" t="s">
        <v>1009</v>
      </c>
      <c r="E138" s="151" t="s">
        <v>1010</v>
      </c>
      <c r="F138" s="144" t="s">
        <v>1010</v>
      </c>
      <c r="G138" s="144" t="s">
        <v>40</v>
      </c>
      <c r="H138" s="144">
        <v>2567</v>
      </c>
      <c r="I138" s="144" t="s">
        <v>257</v>
      </c>
      <c r="J138" s="149" t="s">
        <v>546</v>
      </c>
      <c r="K138" s="144" t="s">
        <v>352</v>
      </c>
      <c r="L138" s="144" t="s">
        <v>154</v>
      </c>
      <c r="M138" s="144" t="s">
        <v>1242</v>
      </c>
      <c r="N138" s="144" t="s">
        <v>155</v>
      </c>
      <c r="O138" s="144" t="s">
        <v>995</v>
      </c>
      <c r="P138" s="144"/>
      <c r="Q138" s="144" t="s">
        <v>1011</v>
      </c>
      <c r="R138" s="144" t="s">
        <v>957</v>
      </c>
    </row>
    <row r="139" spans="1:19" s="152" customFormat="1">
      <c r="A139" s="149" t="s">
        <v>777</v>
      </c>
      <c r="B139" s="144" t="s">
        <v>957</v>
      </c>
      <c r="C139" s="144" t="s">
        <v>1229</v>
      </c>
      <c r="D139" s="150" t="s">
        <v>1084</v>
      </c>
      <c r="E139" s="151" t="s">
        <v>1085</v>
      </c>
      <c r="F139" s="144" t="s">
        <v>1085</v>
      </c>
      <c r="G139" s="144" t="s">
        <v>40</v>
      </c>
      <c r="H139" s="144">
        <v>2568</v>
      </c>
      <c r="I139" s="144" t="s">
        <v>1086</v>
      </c>
      <c r="J139" s="149" t="s">
        <v>1086</v>
      </c>
      <c r="K139" s="144" t="s">
        <v>1087</v>
      </c>
      <c r="L139" s="144" t="s">
        <v>364</v>
      </c>
      <c r="M139" s="144" t="s">
        <v>1255</v>
      </c>
      <c r="N139" s="144" t="s">
        <v>36</v>
      </c>
      <c r="O139" s="144" t="s">
        <v>1057</v>
      </c>
      <c r="P139" s="144"/>
      <c r="Q139" s="144" t="s">
        <v>1088</v>
      </c>
      <c r="R139" s="144" t="s">
        <v>957</v>
      </c>
    </row>
    <row r="140" spans="1:19" s="152" customFormat="1">
      <c r="A140" s="149" t="s">
        <v>777</v>
      </c>
      <c r="B140" s="144" t="s">
        <v>957</v>
      </c>
      <c r="C140" s="144" t="s">
        <v>1229</v>
      </c>
      <c r="D140" s="150" t="s">
        <v>485</v>
      </c>
      <c r="E140" s="151" t="s">
        <v>486</v>
      </c>
      <c r="F140" s="144" t="s">
        <v>486</v>
      </c>
      <c r="G140" s="144" t="s">
        <v>40</v>
      </c>
      <c r="H140" s="144">
        <v>2565</v>
      </c>
      <c r="I140" s="144" t="s">
        <v>208</v>
      </c>
      <c r="J140" s="149" t="s">
        <v>99</v>
      </c>
      <c r="K140" s="144" t="s">
        <v>352</v>
      </c>
      <c r="L140" s="144" t="s">
        <v>154</v>
      </c>
      <c r="M140" s="144" t="s">
        <v>1242</v>
      </c>
      <c r="N140" s="144" t="s">
        <v>155</v>
      </c>
      <c r="O140" s="149" t="s">
        <v>955</v>
      </c>
      <c r="P140" s="144"/>
      <c r="Q140" s="144" t="s">
        <v>615</v>
      </c>
      <c r="R140" s="144" t="s">
        <v>260</v>
      </c>
    </row>
    <row r="141" spans="1:19" s="152" customFormat="1">
      <c r="A141" s="149" t="s">
        <v>777</v>
      </c>
      <c r="B141" s="144" t="s">
        <v>957</v>
      </c>
      <c r="C141" s="144" t="s">
        <v>1229</v>
      </c>
      <c r="D141" s="150" t="s">
        <v>497</v>
      </c>
      <c r="E141" s="151" t="s">
        <v>498</v>
      </c>
      <c r="F141" s="144" t="s">
        <v>498</v>
      </c>
      <c r="G141" s="144" t="s">
        <v>40</v>
      </c>
      <c r="H141" s="144">
        <v>2565</v>
      </c>
      <c r="I141" s="144" t="s">
        <v>208</v>
      </c>
      <c r="J141" s="149" t="s">
        <v>99</v>
      </c>
      <c r="K141" s="144" t="s">
        <v>500</v>
      </c>
      <c r="L141" s="144" t="s">
        <v>501</v>
      </c>
      <c r="M141" s="144" t="s">
        <v>1243</v>
      </c>
      <c r="N141" s="144" t="s">
        <v>36</v>
      </c>
      <c r="O141" s="149" t="s">
        <v>955</v>
      </c>
      <c r="P141" s="144"/>
      <c r="Q141" s="144" t="s">
        <v>626</v>
      </c>
      <c r="R141" s="144" t="s">
        <v>260</v>
      </c>
    </row>
    <row r="142" spans="1:19" s="152" customFormat="1">
      <c r="A142" s="149" t="s">
        <v>777</v>
      </c>
      <c r="B142" s="144" t="s">
        <v>957</v>
      </c>
      <c r="C142" s="144" t="s">
        <v>1230</v>
      </c>
      <c r="D142" s="150" t="s">
        <v>891</v>
      </c>
      <c r="E142" s="151" t="s">
        <v>892</v>
      </c>
      <c r="F142" s="144" t="s">
        <v>892</v>
      </c>
      <c r="G142" s="144" t="s">
        <v>40</v>
      </c>
      <c r="H142" s="144">
        <v>2566</v>
      </c>
      <c r="I142" s="144" t="s">
        <v>285</v>
      </c>
      <c r="J142" s="149" t="s">
        <v>385</v>
      </c>
      <c r="K142" s="144" t="s">
        <v>238</v>
      </c>
      <c r="L142" s="144" t="s">
        <v>653</v>
      </c>
      <c r="M142" s="144" t="s">
        <v>1246</v>
      </c>
      <c r="N142" s="144" t="s">
        <v>36</v>
      </c>
      <c r="O142" s="144" t="s">
        <v>959</v>
      </c>
      <c r="P142" s="144" t="s">
        <v>1231</v>
      </c>
      <c r="Q142" s="144" t="s">
        <v>1138</v>
      </c>
      <c r="R142" s="150" t="s">
        <v>430</v>
      </c>
    </row>
    <row r="143" spans="1:19" s="152" customFormat="1">
      <c r="A143" s="149" t="s">
        <v>777</v>
      </c>
      <c r="B143" s="144" t="s">
        <v>957</v>
      </c>
      <c r="C143" s="144" t="s">
        <v>1230</v>
      </c>
      <c r="D143" s="150" t="s">
        <v>790</v>
      </c>
      <c r="E143" s="151" t="s">
        <v>791</v>
      </c>
      <c r="F143" s="144" t="s">
        <v>791</v>
      </c>
      <c r="G143" s="144" t="s">
        <v>40</v>
      </c>
      <c r="H143" s="144">
        <v>2567</v>
      </c>
      <c r="I143" s="144" t="s">
        <v>257</v>
      </c>
      <c r="J143" s="149" t="s">
        <v>1003</v>
      </c>
      <c r="K143" s="144" t="s">
        <v>793</v>
      </c>
      <c r="L143" s="144" t="s">
        <v>794</v>
      </c>
      <c r="M143" s="144" t="s">
        <v>1261</v>
      </c>
      <c r="N143" s="144" t="s">
        <v>344</v>
      </c>
      <c r="O143" s="144" t="s">
        <v>995</v>
      </c>
      <c r="P143" s="144" t="s">
        <v>1231</v>
      </c>
      <c r="Q143" s="144" t="s">
        <v>1145</v>
      </c>
      <c r="R143" s="144" t="s">
        <v>795</v>
      </c>
    </row>
    <row r="144" spans="1:19" s="152" customFormat="1">
      <c r="A144" s="149" t="s">
        <v>777</v>
      </c>
      <c r="B144" s="144" t="s">
        <v>957</v>
      </c>
      <c r="C144" s="144" t="s">
        <v>1230</v>
      </c>
      <c r="D144" s="150" t="s">
        <v>1200</v>
      </c>
      <c r="E144" s="151" t="s">
        <v>1201</v>
      </c>
      <c r="F144" s="144" t="s">
        <v>1201</v>
      </c>
      <c r="G144" s="144" t="s">
        <v>40</v>
      </c>
      <c r="H144" s="144">
        <v>2566</v>
      </c>
      <c r="I144" s="144" t="s">
        <v>285</v>
      </c>
      <c r="J144" s="149" t="s">
        <v>385</v>
      </c>
      <c r="K144" s="144" t="s">
        <v>352</v>
      </c>
      <c r="L144" s="144" t="s">
        <v>154</v>
      </c>
      <c r="M144" s="144" t="s">
        <v>1242</v>
      </c>
      <c r="N144" s="144" t="s">
        <v>155</v>
      </c>
      <c r="O144" s="144" t="s">
        <v>962</v>
      </c>
      <c r="P144" s="144"/>
      <c r="Q144" s="144" t="s">
        <v>1205</v>
      </c>
      <c r="R144" s="150" t="s">
        <v>1203</v>
      </c>
    </row>
    <row r="145" spans="1:19" s="148" customFormat="1">
      <c r="A145" s="145" t="s">
        <v>777</v>
      </c>
      <c r="B145" s="143" t="s">
        <v>1040</v>
      </c>
      <c r="C145" s="143" t="s">
        <v>1229</v>
      </c>
      <c r="D145" s="146" t="s">
        <v>1038</v>
      </c>
      <c r="E145" s="147" t="s">
        <v>1039</v>
      </c>
      <c r="F145" s="143" t="s">
        <v>1039</v>
      </c>
      <c r="G145" s="143" t="s">
        <v>40</v>
      </c>
      <c r="H145" s="143">
        <v>2567</v>
      </c>
      <c r="I145" s="143" t="s">
        <v>1002</v>
      </c>
      <c r="J145" s="145" t="s">
        <v>1002</v>
      </c>
      <c r="K145" s="143" t="s">
        <v>831</v>
      </c>
      <c r="L145" s="143" t="s">
        <v>167</v>
      </c>
      <c r="M145" s="143" t="s">
        <v>1251</v>
      </c>
      <c r="N145" s="143" t="s">
        <v>36</v>
      </c>
      <c r="O145" s="143" t="s">
        <v>995</v>
      </c>
      <c r="P145" s="143"/>
      <c r="Q145" s="143" t="s">
        <v>1041</v>
      </c>
      <c r="R145" s="143" t="s">
        <v>1040</v>
      </c>
    </row>
    <row r="146" spans="1:19" s="148" customFormat="1">
      <c r="A146" s="145" t="s">
        <v>777</v>
      </c>
      <c r="B146" s="143" t="s">
        <v>1040</v>
      </c>
      <c r="C146" s="143" t="s">
        <v>1229</v>
      </c>
      <c r="D146" s="146" t="s">
        <v>539</v>
      </c>
      <c r="E146" s="147" t="s">
        <v>540</v>
      </c>
      <c r="F146" s="143" t="s">
        <v>540</v>
      </c>
      <c r="G146" s="143" t="s">
        <v>40</v>
      </c>
      <c r="H146" s="143">
        <v>2565</v>
      </c>
      <c r="I146" s="143" t="s">
        <v>208</v>
      </c>
      <c r="J146" s="145" t="s">
        <v>99</v>
      </c>
      <c r="K146" s="143" t="s">
        <v>238</v>
      </c>
      <c r="L146" s="143" t="s">
        <v>653</v>
      </c>
      <c r="M146" s="143" t="s">
        <v>1246</v>
      </c>
      <c r="N146" s="143" t="s">
        <v>36</v>
      </c>
      <c r="O146" s="145" t="s">
        <v>955</v>
      </c>
      <c r="P146" s="143"/>
      <c r="Q146" s="143" t="s">
        <v>656</v>
      </c>
      <c r="R146" s="143" t="s">
        <v>542</v>
      </c>
    </row>
    <row r="147" spans="1:19" s="152" customFormat="1" ht="15" customHeight="1">
      <c r="A147" s="149" t="s">
        <v>777</v>
      </c>
      <c r="B147" s="144" t="s">
        <v>795</v>
      </c>
      <c r="C147" s="144" t="s">
        <v>1229</v>
      </c>
      <c r="D147" s="150" t="s">
        <v>1054</v>
      </c>
      <c r="E147" s="151" t="s">
        <v>1055</v>
      </c>
      <c r="F147" s="144" t="s">
        <v>1055</v>
      </c>
      <c r="G147" s="144" t="s">
        <v>40</v>
      </c>
      <c r="H147" s="144">
        <v>2568</v>
      </c>
      <c r="I147" s="144" t="s">
        <v>826</v>
      </c>
      <c r="J147" s="149" t="s">
        <v>413</v>
      </c>
      <c r="K147" s="144" t="s">
        <v>1056</v>
      </c>
      <c r="L147" s="144" t="s">
        <v>46</v>
      </c>
      <c r="M147" s="144" t="s">
        <v>1241</v>
      </c>
      <c r="N147" s="144" t="s">
        <v>47</v>
      </c>
      <c r="O147" s="144" t="s">
        <v>1057</v>
      </c>
      <c r="P147" s="144"/>
      <c r="Q147" s="144" t="s">
        <v>1058</v>
      </c>
      <c r="R147" s="144" t="s">
        <v>795</v>
      </c>
    </row>
    <row r="148" spans="1:19" s="152" customFormat="1" ht="15" customHeight="1">
      <c r="A148" s="149" t="s">
        <v>777</v>
      </c>
      <c r="B148" s="144" t="s">
        <v>795</v>
      </c>
      <c r="C148" s="144" t="s">
        <v>1229</v>
      </c>
      <c r="D148" s="150" t="s">
        <v>790</v>
      </c>
      <c r="E148" s="151" t="s">
        <v>791</v>
      </c>
      <c r="F148" s="144" t="s">
        <v>791</v>
      </c>
      <c r="G148" s="144" t="s">
        <v>40</v>
      </c>
      <c r="H148" s="144">
        <v>2567</v>
      </c>
      <c r="I148" s="144" t="s">
        <v>257</v>
      </c>
      <c r="J148" s="149" t="s">
        <v>1003</v>
      </c>
      <c r="K148" s="144" t="s">
        <v>793</v>
      </c>
      <c r="L148" s="144" t="s">
        <v>794</v>
      </c>
      <c r="M148" s="144" t="s">
        <v>1261</v>
      </c>
      <c r="N148" s="144" t="s">
        <v>344</v>
      </c>
      <c r="O148" s="144" t="s">
        <v>995</v>
      </c>
      <c r="P148" s="144"/>
      <c r="Q148" s="144" t="s">
        <v>1145</v>
      </c>
      <c r="R148" s="144" t="s">
        <v>795</v>
      </c>
    </row>
    <row r="149" spans="1:19" s="152" customFormat="1" ht="15" customHeight="1">
      <c r="A149" s="149" t="s">
        <v>777</v>
      </c>
      <c r="B149" s="144" t="s">
        <v>795</v>
      </c>
      <c r="C149" s="144" t="s">
        <v>1229</v>
      </c>
      <c r="D149" s="150" t="s">
        <v>38</v>
      </c>
      <c r="E149" s="151" t="s">
        <v>39</v>
      </c>
      <c r="F149" s="144" t="s">
        <v>39</v>
      </c>
      <c r="G149" s="144" t="s">
        <v>40</v>
      </c>
      <c r="H149" s="144">
        <v>2560</v>
      </c>
      <c r="I149" s="144" t="s">
        <v>43</v>
      </c>
      <c r="J149" s="149" t="s">
        <v>44</v>
      </c>
      <c r="K149" s="144" t="s">
        <v>45</v>
      </c>
      <c r="L149" s="144" t="s">
        <v>46</v>
      </c>
      <c r="M149" s="144" t="s">
        <v>1241</v>
      </c>
      <c r="N149" s="144" t="s">
        <v>47</v>
      </c>
      <c r="O149" s="149"/>
      <c r="P149" s="144"/>
      <c r="Q149" s="144"/>
      <c r="R149" s="144" t="s">
        <v>1266</v>
      </c>
      <c r="S149" s="152" t="s">
        <v>733</v>
      </c>
    </row>
    <row r="150" spans="1:19" s="152" customFormat="1" ht="15" customHeight="1">
      <c r="A150" s="149" t="s">
        <v>777</v>
      </c>
      <c r="B150" s="144" t="s">
        <v>795</v>
      </c>
      <c r="C150" s="144" t="s">
        <v>1229</v>
      </c>
      <c r="D150" s="150" t="s">
        <v>143</v>
      </c>
      <c r="E150" s="151" t="s">
        <v>144</v>
      </c>
      <c r="F150" s="144" t="s">
        <v>144</v>
      </c>
      <c r="G150" s="144" t="s">
        <v>40</v>
      </c>
      <c r="H150" s="144">
        <v>2563</v>
      </c>
      <c r="I150" s="144" t="s">
        <v>52</v>
      </c>
      <c r="J150" s="149" t="s">
        <v>113</v>
      </c>
      <c r="K150" s="144" t="s">
        <v>146</v>
      </c>
      <c r="L150" s="144" t="s">
        <v>147</v>
      </c>
      <c r="M150" s="144" t="s">
        <v>1324</v>
      </c>
      <c r="N150" s="144" t="s">
        <v>36</v>
      </c>
      <c r="O150" s="149"/>
      <c r="P150" s="144"/>
      <c r="Q150" s="144"/>
      <c r="R150" s="144" t="s">
        <v>1266</v>
      </c>
      <c r="S150" s="152" t="s">
        <v>733</v>
      </c>
    </row>
    <row r="151" spans="1:19" s="152" customFormat="1" ht="15" customHeight="1">
      <c r="A151" s="149" t="s">
        <v>777</v>
      </c>
      <c r="B151" s="144" t="s">
        <v>795</v>
      </c>
      <c r="C151" s="144" t="s">
        <v>1229</v>
      </c>
      <c r="D151" s="150" t="s">
        <v>156</v>
      </c>
      <c r="E151" s="151" t="s">
        <v>157</v>
      </c>
      <c r="F151" s="144" t="s">
        <v>157</v>
      </c>
      <c r="G151" s="144" t="s">
        <v>40</v>
      </c>
      <c r="H151" s="144">
        <v>2563</v>
      </c>
      <c r="I151" s="144" t="s">
        <v>52</v>
      </c>
      <c r="J151" s="149" t="s">
        <v>113</v>
      </c>
      <c r="K151" s="144" t="s">
        <v>153</v>
      </c>
      <c r="L151" s="144" t="s">
        <v>154</v>
      </c>
      <c r="M151" s="144" t="s">
        <v>1242</v>
      </c>
      <c r="N151" s="144" t="s">
        <v>155</v>
      </c>
      <c r="O151" s="149"/>
      <c r="P151" s="144"/>
      <c r="Q151" s="144"/>
      <c r="R151" s="144" t="s">
        <v>1266</v>
      </c>
      <c r="S151" s="152" t="s">
        <v>733</v>
      </c>
    </row>
    <row r="152" spans="1:19" s="148" customFormat="1">
      <c r="A152" s="145" t="s">
        <v>777</v>
      </c>
      <c r="B152" s="143" t="s">
        <v>1134</v>
      </c>
      <c r="C152" s="143" t="s">
        <v>1229</v>
      </c>
      <c r="D152" s="146" t="s">
        <v>346</v>
      </c>
      <c r="E152" s="147" t="s">
        <v>347</v>
      </c>
      <c r="F152" s="143" t="s">
        <v>347</v>
      </c>
      <c r="G152" s="143" t="s">
        <v>40</v>
      </c>
      <c r="H152" s="143">
        <v>2564</v>
      </c>
      <c r="I152" s="143" t="s">
        <v>202</v>
      </c>
      <c r="J152" s="145" t="s">
        <v>203</v>
      </c>
      <c r="K152" s="143" t="s">
        <v>342</v>
      </c>
      <c r="L152" s="143" t="s">
        <v>343</v>
      </c>
      <c r="M152" s="143" t="s">
        <v>1258</v>
      </c>
      <c r="N152" s="143" t="s">
        <v>344</v>
      </c>
      <c r="O152" s="145" t="s">
        <v>1112</v>
      </c>
      <c r="P152" s="143"/>
      <c r="Q152" s="143" t="s">
        <v>1135</v>
      </c>
      <c r="R152" s="143" t="s">
        <v>345</v>
      </c>
    </row>
    <row r="153" spans="1:19" s="148" customFormat="1">
      <c r="A153" s="145" t="s">
        <v>777</v>
      </c>
      <c r="B153" s="143" t="s">
        <v>1134</v>
      </c>
      <c r="C153" s="143" t="s">
        <v>1229</v>
      </c>
      <c r="D153" s="146" t="s">
        <v>339</v>
      </c>
      <c r="E153" s="147" t="s">
        <v>340</v>
      </c>
      <c r="F153" s="143" t="s">
        <v>340</v>
      </c>
      <c r="G153" s="143" t="s">
        <v>40</v>
      </c>
      <c r="H153" s="143">
        <v>2564</v>
      </c>
      <c r="I153" s="143" t="s">
        <v>202</v>
      </c>
      <c r="J153" s="145" t="s">
        <v>208</v>
      </c>
      <c r="K153" s="143" t="s">
        <v>342</v>
      </c>
      <c r="L153" s="143" t="s">
        <v>343</v>
      </c>
      <c r="M153" s="143" t="s">
        <v>1258</v>
      </c>
      <c r="N153" s="143" t="s">
        <v>344</v>
      </c>
      <c r="O153" s="145" t="s">
        <v>1112</v>
      </c>
      <c r="P153" s="143"/>
      <c r="Q153" s="143" t="s">
        <v>1136</v>
      </c>
      <c r="R153" s="143" t="s">
        <v>345</v>
      </c>
    </row>
    <row r="154" spans="1:19" s="152" customFormat="1">
      <c r="A154" s="149" t="s">
        <v>777</v>
      </c>
      <c r="B154" s="144" t="s">
        <v>787</v>
      </c>
      <c r="C154" s="144" t="s">
        <v>1229</v>
      </c>
      <c r="D154" s="150" t="s">
        <v>898</v>
      </c>
      <c r="E154" s="151" t="s">
        <v>958</v>
      </c>
      <c r="F154" s="144" t="s">
        <v>958</v>
      </c>
      <c r="G154" s="144" t="s">
        <v>40</v>
      </c>
      <c r="H154" s="144">
        <v>2566</v>
      </c>
      <c r="I154" s="144" t="s">
        <v>285</v>
      </c>
      <c r="J154" s="149" t="s">
        <v>434</v>
      </c>
      <c r="K154" s="144" t="s">
        <v>477</v>
      </c>
      <c r="L154" s="144" t="s">
        <v>478</v>
      </c>
      <c r="M154" s="144" t="s">
        <v>1236</v>
      </c>
      <c r="N154" s="144" t="s">
        <v>36</v>
      </c>
      <c r="O154" s="144" t="s">
        <v>959</v>
      </c>
      <c r="P154" s="144"/>
      <c r="Q154" s="144" t="s">
        <v>961</v>
      </c>
      <c r="R154" s="150" t="s">
        <v>438</v>
      </c>
    </row>
    <row r="155" spans="1:19" s="152" customFormat="1">
      <c r="A155" s="149" t="s">
        <v>777</v>
      </c>
      <c r="B155" s="144" t="s">
        <v>787</v>
      </c>
      <c r="C155" s="144" t="s">
        <v>1229</v>
      </c>
      <c r="D155" s="150" t="s">
        <v>846</v>
      </c>
      <c r="E155" s="151" t="s">
        <v>847</v>
      </c>
      <c r="F155" s="144" t="s">
        <v>847</v>
      </c>
      <c r="G155" s="144" t="s">
        <v>40</v>
      </c>
      <c r="H155" s="144">
        <v>2566</v>
      </c>
      <c r="I155" s="144" t="s">
        <v>285</v>
      </c>
      <c r="J155" s="149" t="s">
        <v>385</v>
      </c>
      <c r="K155" s="144" t="s">
        <v>45</v>
      </c>
      <c r="L155" s="144" t="s">
        <v>46</v>
      </c>
      <c r="M155" s="144" t="s">
        <v>1241</v>
      </c>
      <c r="N155" s="144" t="s">
        <v>47</v>
      </c>
      <c r="O155" s="144" t="s">
        <v>962</v>
      </c>
      <c r="P155" s="144"/>
      <c r="Q155" s="144" t="s">
        <v>971</v>
      </c>
      <c r="R155" s="150" t="s">
        <v>430</v>
      </c>
    </row>
    <row r="156" spans="1:19" s="152" customFormat="1">
      <c r="A156" s="149" t="s">
        <v>777</v>
      </c>
      <c r="B156" s="144" t="s">
        <v>787</v>
      </c>
      <c r="C156" s="144" t="s">
        <v>1229</v>
      </c>
      <c r="D156" s="150" t="s">
        <v>900</v>
      </c>
      <c r="E156" s="151" t="s">
        <v>901</v>
      </c>
      <c r="F156" s="144" t="s">
        <v>901</v>
      </c>
      <c r="G156" s="144" t="s">
        <v>40</v>
      </c>
      <c r="H156" s="144">
        <v>2566</v>
      </c>
      <c r="I156" s="144" t="s">
        <v>285</v>
      </c>
      <c r="J156" s="149" t="s">
        <v>385</v>
      </c>
      <c r="K156" s="144" t="s">
        <v>238</v>
      </c>
      <c r="L156" s="144" t="s">
        <v>653</v>
      </c>
      <c r="M156" s="144" t="s">
        <v>1246</v>
      </c>
      <c r="N156" s="144" t="s">
        <v>36</v>
      </c>
      <c r="O156" s="144" t="s">
        <v>962</v>
      </c>
      <c r="P156" s="144"/>
      <c r="Q156" s="144" t="s">
        <v>988</v>
      </c>
      <c r="R156" s="150" t="s">
        <v>430</v>
      </c>
    </row>
    <row r="157" spans="1:19" s="152" customFormat="1">
      <c r="A157" s="149" t="s">
        <v>777</v>
      </c>
      <c r="B157" s="144" t="s">
        <v>787</v>
      </c>
      <c r="C157" s="144" t="s">
        <v>1229</v>
      </c>
      <c r="D157" s="150" t="s">
        <v>1012</v>
      </c>
      <c r="E157" s="151" t="s">
        <v>1013</v>
      </c>
      <c r="F157" s="144" t="s">
        <v>1013</v>
      </c>
      <c r="G157" s="144" t="s">
        <v>40</v>
      </c>
      <c r="H157" s="144">
        <v>2567</v>
      </c>
      <c r="I157" s="144" t="s">
        <v>257</v>
      </c>
      <c r="J157" s="149" t="s">
        <v>546</v>
      </c>
      <c r="K157" s="144" t="s">
        <v>352</v>
      </c>
      <c r="L157" s="144" t="s">
        <v>154</v>
      </c>
      <c r="M157" s="144" t="s">
        <v>1242</v>
      </c>
      <c r="N157" s="144" t="s">
        <v>155</v>
      </c>
      <c r="O157" s="144" t="s">
        <v>995</v>
      </c>
      <c r="P157" s="144"/>
      <c r="Q157" s="144" t="s">
        <v>1014</v>
      </c>
      <c r="R157" s="144" t="s">
        <v>787</v>
      </c>
    </row>
    <row r="158" spans="1:19" s="152" customFormat="1">
      <c r="A158" s="149" t="s">
        <v>777</v>
      </c>
      <c r="B158" s="144" t="s">
        <v>787</v>
      </c>
      <c r="C158" s="144" t="s">
        <v>1229</v>
      </c>
      <c r="D158" s="150" t="s">
        <v>322</v>
      </c>
      <c r="E158" s="151" t="s">
        <v>217</v>
      </c>
      <c r="F158" s="144" t="s">
        <v>217</v>
      </c>
      <c r="G158" s="144" t="s">
        <v>40</v>
      </c>
      <c r="H158" s="144">
        <v>2563</v>
      </c>
      <c r="I158" s="144" t="s">
        <v>208</v>
      </c>
      <c r="J158" s="149" t="s">
        <v>99</v>
      </c>
      <c r="K158" s="144" t="s">
        <v>45</v>
      </c>
      <c r="L158" s="144" t="s">
        <v>46</v>
      </c>
      <c r="M158" s="144" t="s">
        <v>1241</v>
      </c>
      <c r="N158" s="144" t="s">
        <v>47</v>
      </c>
      <c r="O158" s="149" t="s">
        <v>1106</v>
      </c>
      <c r="P158" s="144"/>
      <c r="Q158" s="144" t="s">
        <v>1107</v>
      </c>
      <c r="R158" s="144" t="s">
        <v>222</v>
      </c>
    </row>
    <row r="159" spans="1:19" s="152" customFormat="1">
      <c r="A159" s="149" t="s">
        <v>777</v>
      </c>
      <c r="B159" s="144" t="s">
        <v>787</v>
      </c>
      <c r="C159" s="144" t="s">
        <v>1229</v>
      </c>
      <c r="D159" s="150" t="s">
        <v>274</v>
      </c>
      <c r="E159" s="151" t="s">
        <v>275</v>
      </c>
      <c r="F159" s="144" t="s">
        <v>275</v>
      </c>
      <c r="G159" s="144" t="s">
        <v>40</v>
      </c>
      <c r="H159" s="144">
        <v>2563</v>
      </c>
      <c r="I159" s="144" t="s">
        <v>113</v>
      </c>
      <c r="J159" s="149" t="s">
        <v>203</v>
      </c>
      <c r="K159" s="144" t="s">
        <v>277</v>
      </c>
      <c r="L159" s="144" t="s">
        <v>278</v>
      </c>
      <c r="M159" s="144" t="s">
        <v>1256</v>
      </c>
      <c r="N159" s="144" t="s">
        <v>36</v>
      </c>
      <c r="O159" s="149" t="s">
        <v>1106</v>
      </c>
      <c r="P159" s="144"/>
      <c r="Q159" s="144" t="s">
        <v>1109</v>
      </c>
      <c r="R159" s="144" t="s">
        <v>280</v>
      </c>
    </row>
    <row r="160" spans="1:19" s="152" customFormat="1">
      <c r="A160" s="149" t="s">
        <v>777</v>
      </c>
      <c r="B160" s="144" t="s">
        <v>787</v>
      </c>
      <c r="C160" s="144" t="s">
        <v>1229</v>
      </c>
      <c r="D160" s="150" t="s">
        <v>356</v>
      </c>
      <c r="E160" s="151" t="s">
        <v>357</v>
      </c>
      <c r="F160" s="144" t="s">
        <v>357</v>
      </c>
      <c r="G160" s="144" t="s">
        <v>40</v>
      </c>
      <c r="H160" s="144">
        <v>2564</v>
      </c>
      <c r="I160" s="144" t="s">
        <v>202</v>
      </c>
      <c r="J160" s="149" t="s">
        <v>203</v>
      </c>
      <c r="K160" s="144" t="s">
        <v>352</v>
      </c>
      <c r="L160" s="144" t="s">
        <v>154</v>
      </c>
      <c r="M160" s="144" t="s">
        <v>1242</v>
      </c>
      <c r="N160" s="144" t="s">
        <v>155</v>
      </c>
      <c r="O160" s="149" t="s">
        <v>1112</v>
      </c>
      <c r="P160" s="144"/>
      <c r="Q160" s="144" t="s">
        <v>1124</v>
      </c>
      <c r="R160" s="144" t="s">
        <v>222</v>
      </c>
    </row>
    <row r="161" spans="1:19" s="152" customFormat="1">
      <c r="A161" s="149" t="s">
        <v>777</v>
      </c>
      <c r="B161" s="144" t="s">
        <v>787</v>
      </c>
      <c r="C161" s="144" t="s">
        <v>1229</v>
      </c>
      <c r="D161" s="150" t="s">
        <v>365</v>
      </c>
      <c r="E161" s="151" t="s">
        <v>366</v>
      </c>
      <c r="F161" s="144" t="s">
        <v>366</v>
      </c>
      <c r="G161" s="144" t="s">
        <v>40</v>
      </c>
      <c r="H161" s="144">
        <v>2564</v>
      </c>
      <c r="I161" s="144" t="s">
        <v>202</v>
      </c>
      <c r="J161" s="149" t="s">
        <v>203</v>
      </c>
      <c r="K161" s="144" t="s">
        <v>363</v>
      </c>
      <c r="L161" s="144" t="s">
        <v>364</v>
      </c>
      <c r="M161" s="144" t="s">
        <v>1255</v>
      </c>
      <c r="N161" s="144" t="s">
        <v>36</v>
      </c>
      <c r="O161" s="149" t="s">
        <v>1112</v>
      </c>
      <c r="P161" s="144"/>
      <c r="Q161" s="144" t="s">
        <v>1128</v>
      </c>
      <c r="R161" s="144" t="s">
        <v>280</v>
      </c>
    </row>
    <row r="162" spans="1:19" s="152" customFormat="1">
      <c r="A162" s="149" t="s">
        <v>777</v>
      </c>
      <c r="B162" s="144" t="s">
        <v>787</v>
      </c>
      <c r="C162" s="144" t="s">
        <v>1229</v>
      </c>
      <c r="D162" s="150" t="s">
        <v>1129</v>
      </c>
      <c r="E162" s="151" t="s">
        <v>1130</v>
      </c>
      <c r="F162" s="144" t="s">
        <v>1130</v>
      </c>
      <c r="G162" s="144" t="s">
        <v>40</v>
      </c>
      <c r="H162" s="144">
        <v>2564</v>
      </c>
      <c r="I162" s="144" t="s">
        <v>202</v>
      </c>
      <c r="J162" s="149" t="s">
        <v>203</v>
      </c>
      <c r="K162" s="144" t="s">
        <v>1131</v>
      </c>
      <c r="L162" s="144" t="s">
        <v>35</v>
      </c>
      <c r="M162" s="144" t="s">
        <v>1247</v>
      </c>
      <c r="N162" s="144" t="s">
        <v>36</v>
      </c>
      <c r="O162" s="149" t="s">
        <v>1112</v>
      </c>
      <c r="P162" s="144"/>
      <c r="Q162" s="144" t="s">
        <v>1132</v>
      </c>
      <c r="R162" s="144" t="s">
        <v>222</v>
      </c>
    </row>
    <row r="163" spans="1:19" s="152" customFormat="1">
      <c r="A163" s="149" t="s">
        <v>777</v>
      </c>
      <c r="B163" s="144" t="s">
        <v>787</v>
      </c>
      <c r="C163" s="144" t="s">
        <v>1229</v>
      </c>
      <c r="D163" s="150" t="s">
        <v>891</v>
      </c>
      <c r="E163" s="151" t="s">
        <v>892</v>
      </c>
      <c r="F163" s="144" t="s">
        <v>892</v>
      </c>
      <c r="G163" s="144" t="s">
        <v>40</v>
      </c>
      <c r="H163" s="144">
        <v>2566</v>
      </c>
      <c r="I163" s="144" t="s">
        <v>285</v>
      </c>
      <c r="J163" s="149" t="s">
        <v>385</v>
      </c>
      <c r="K163" s="144" t="s">
        <v>238</v>
      </c>
      <c r="L163" s="144" t="s">
        <v>653</v>
      </c>
      <c r="M163" s="144" t="s">
        <v>1246</v>
      </c>
      <c r="N163" s="144" t="s">
        <v>36</v>
      </c>
      <c r="O163" s="144" t="s">
        <v>959</v>
      </c>
      <c r="P163" s="144"/>
      <c r="Q163" s="144" t="s">
        <v>1138</v>
      </c>
      <c r="R163" s="150" t="s">
        <v>430</v>
      </c>
    </row>
    <row r="164" spans="1:19" s="152" customFormat="1">
      <c r="A164" s="149" t="s">
        <v>777</v>
      </c>
      <c r="B164" s="144" t="s">
        <v>787</v>
      </c>
      <c r="C164" s="144" t="s">
        <v>1229</v>
      </c>
      <c r="D164" s="150" t="s">
        <v>895</v>
      </c>
      <c r="E164" s="151" t="s">
        <v>896</v>
      </c>
      <c r="F164" s="144" t="s">
        <v>896</v>
      </c>
      <c r="G164" s="144" t="s">
        <v>40</v>
      </c>
      <c r="H164" s="144">
        <v>2566</v>
      </c>
      <c r="I164" s="144" t="s">
        <v>285</v>
      </c>
      <c r="J164" s="149" t="s">
        <v>385</v>
      </c>
      <c r="K164" s="144" t="s">
        <v>238</v>
      </c>
      <c r="L164" s="144" t="s">
        <v>653</v>
      </c>
      <c r="M164" s="144" t="s">
        <v>1246</v>
      </c>
      <c r="N164" s="144" t="s">
        <v>36</v>
      </c>
      <c r="O164" s="144" t="s">
        <v>959</v>
      </c>
      <c r="P164" s="144"/>
      <c r="Q164" s="144" t="s">
        <v>1139</v>
      </c>
      <c r="R164" s="150" t="s">
        <v>430</v>
      </c>
    </row>
    <row r="165" spans="1:19" s="152" customFormat="1">
      <c r="A165" s="149" t="s">
        <v>777</v>
      </c>
      <c r="B165" s="144" t="s">
        <v>787</v>
      </c>
      <c r="C165" s="144" t="s">
        <v>1229</v>
      </c>
      <c r="D165" s="150" t="s">
        <v>854</v>
      </c>
      <c r="E165" s="151" t="s">
        <v>855</v>
      </c>
      <c r="F165" s="144" t="s">
        <v>855</v>
      </c>
      <c r="G165" s="144" t="s">
        <v>40</v>
      </c>
      <c r="H165" s="144">
        <v>2566</v>
      </c>
      <c r="I165" s="144" t="s">
        <v>285</v>
      </c>
      <c r="J165" s="149" t="s">
        <v>385</v>
      </c>
      <c r="K165" s="144" t="s">
        <v>352</v>
      </c>
      <c r="L165" s="144" t="s">
        <v>154</v>
      </c>
      <c r="M165" s="144" t="s">
        <v>1242</v>
      </c>
      <c r="N165" s="144" t="s">
        <v>155</v>
      </c>
      <c r="O165" s="144" t="s">
        <v>962</v>
      </c>
      <c r="P165" s="144"/>
      <c r="Q165" s="144" t="s">
        <v>1140</v>
      </c>
      <c r="R165" s="150" t="s">
        <v>430</v>
      </c>
    </row>
    <row r="166" spans="1:19" s="152" customFormat="1">
      <c r="A166" s="149" t="s">
        <v>777</v>
      </c>
      <c r="B166" s="144" t="s">
        <v>787</v>
      </c>
      <c r="C166" s="144" t="s">
        <v>1229</v>
      </c>
      <c r="D166" s="150" t="s">
        <v>785</v>
      </c>
      <c r="E166" s="151" t="s">
        <v>1142</v>
      </c>
      <c r="F166" s="144" t="s">
        <v>1142</v>
      </c>
      <c r="G166" s="144" t="s">
        <v>40</v>
      </c>
      <c r="H166" s="144">
        <v>2567</v>
      </c>
      <c r="I166" s="144" t="s">
        <v>257</v>
      </c>
      <c r="J166" s="149" t="s">
        <v>546</v>
      </c>
      <c r="K166" s="144" t="s">
        <v>209</v>
      </c>
      <c r="L166" s="144" t="s">
        <v>210</v>
      </c>
      <c r="M166" s="144" t="s">
        <v>1239</v>
      </c>
      <c r="N166" s="144" t="s">
        <v>211</v>
      </c>
      <c r="O166" s="144" t="s">
        <v>995</v>
      </c>
      <c r="P166" s="144"/>
      <c r="Q166" s="144" t="s">
        <v>1143</v>
      </c>
      <c r="R166" s="144" t="s">
        <v>787</v>
      </c>
    </row>
    <row r="167" spans="1:19" s="152" customFormat="1">
      <c r="A167" s="149" t="s">
        <v>777</v>
      </c>
      <c r="B167" s="144" t="s">
        <v>787</v>
      </c>
      <c r="C167" s="144" t="s">
        <v>1229</v>
      </c>
      <c r="D167" s="150" t="s">
        <v>785</v>
      </c>
      <c r="E167" s="151" t="s">
        <v>1142</v>
      </c>
      <c r="F167" s="144" t="s">
        <v>1142</v>
      </c>
      <c r="G167" s="144" t="s">
        <v>40</v>
      </c>
      <c r="H167" s="144">
        <v>2567</v>
      </c>
      <c r="I167" s="144" t="s">
        <v>257</v>
      </c>
      <c r="J167" s="149" t="s">
        <v>546</v>
      </c>
      <c r="K167" s="144" t="s">
        <v>209</v>
      </c>
      <c r="L167" s="144" t="s">
        <v>210</v>
      </c>
      <c r="M167" s="144" t="s">
        <v>1239</v>
      </c>
      <c r="N167" s="144" t="s">
        <v>211</v>
      </c>
      <c r="O167" s="144" t="s">
        <v>995</v>
      </c>
      <c r="P167" s="144"/>
      <c r="Q167" s="144" t="s">
        <v>1143</v>
      </c>
      <c r="R167" s="144" t="s">
        <v>787</v>
      </c>
    </row>
    <row r="168" spans="1:19" s="152" customFormat="1">
      <c r="A168" s="149" t="s">
        <v>777</v>
      </c>
      <c r="B168" s="144" t="s">
        <v>787</v>
      </c>
      <c r="C168" s="144" t="s">
        <v>1229</v>
      </c>
      <c r="D168" s="150" t="s">
        <v>891</v>
      </c>
      <c r="E168" s="151" t="s">
        <v>892</v>
      </c>
      <c r="F168" s="144" t="s">
        <v>892</v>
      </c>
      <c r="G168" s="144" t="s">
        <v>40</v>
      </c>
      <c r="H168" s="144">
        <v>2566</v>
      </c>
      <c r="I168" s="144" t="s">
        <v>285</v>
      </c>
      <c r="J168" s="149" t="s">
        <v>385</v>
      </c>
      <c r="K168" s="144" t="s">
        <v>238</v>
      </c>
      <c r="L168" s="144" t="s">
        <v>653</v>
      </c>
      <c r="M168" s="144" t="s">
        <v>1246</v>
      </c>
      <c r="N168" s="144" t="s">
        <v>36</v>
      </c>
      <c r="O168" s="144" t="s">
        <v>959</v>
      </c>
      <c r="P168" s="144"/>
      <c r="Q168" s="144" t="s">
        <v>1138</v>
      </c>
      <c r="R168" s="150" t="s">
        <v>430</v>
      </c>
    </row>
    <row r="169" spans="1:19" s="152" customFormat="1">
      <c r="A169" s="149" t="s">
        <v>777</v>
      </c>
      <c r="B169" s="144" t="s">
        <v>787</v>
      </c>
      <c r="C169" s="144" t="s">
        <v>1229</v>
      </c>
      <c r="D169" s="150" t="s">
        <v>785</v>
      </c>
      <c r="E169" s="151" t="s">
        <v>1142</v>
      </c>
      <c r="F169" s="144" t="s">
        <v>1142</v>
      </c>
      <c r="G169" s="144" t="s">
        <v>40</v>
      </c>
      <c r="H169" s="144">
        <v>2567</v>
      </c>
      <c r="I169" s="144" t="s">
        <v>257</v>
      </c>
      <c r="J169" s="149" t="s">
        <v>546</v>
      </c>
      <c r="K169" s="144" t="s">
        <v>209</v>
      </c>
      <c r="L169" s="144" t="s">
        <v>210</v>
      </c>
      <c r="M169" s="144" t="s">
        <v>1239</v>
      </c>
      <c r="N169" s="144" t="s">
        <v>211</v>
      </c>
      <c r="O169" s="144" t="s">
        <v>995</v>
      </c>
      <c r="P169" s="144"/>
      <c r="Q169" s="144" t="s">
        <v>1143</v>
      </c>
      <c r="R169" s="144" t="s">
        <v>787</v>
      </c>
    </row>
    <row r="170" spans="1:19" s="152" customFormat="1">
      <c r="A170" s="149" t="s">
        <v>777</v>
      </c>
      <c r="B170" s="144" t="s">
        <v>787</v>
      </c>
      <c r="C170" s="144" t="s">
        <v>1229</v>
      </c>
      <c r="D170" s="150" t="s">
        <v>529</v>
      </c>
      <c r="E170" s="151" t="s">
        <v>191</v>
      </c>
      <c r="F170" s="144" t="s">
        <v>191</v>
      </c>
      <c r="G170" s="144" t="s">
        <v>40</v>
      </c>
      <c r="H170" s="144">
        <v>2565</v>
      </c>
      <c r="I170" s="144" t="s">
        <v>511</v>
      </c>
      <c r="J170" s="149" t="s">
        <v>99</v>
      </c>
      <c r="K170" s="144" t="s">
        <v>45</v>
      </c>
      <c r="L170" s="144" t="s">
        <v>46</v>
      </c>
      <c r="M170" s="144" t="s">
        <v>1241</v>
      </c>
      <c r="N170" s="144" t="s">
        <v>47</v>
      </c>
      <c r="O170" s="149" t="s">
        <v>955</v>
      </c>
      <c r="P170" s="144"/>
      <c r="Q170" s="144" t="s">
        <v>647</v>
      </c>
      <c r="R170" s="144" t="s">
        <v>222</v>
      </c>
    </row>
    <row r="171" spans="1:19" s="152" customFormat="1">
      <c r="A171" s="149" t="s">
        <v>777</v>
      </c>
      <c r="B171" s="144" t="s">
        <v>787</v>
      </c>
      <c r="C171" s="144" t="s">
        <v>1229</v>
      </c>
      <c r="D171" s="150" t="s">
        <v>67</v>
      </c>
      <c r="E171" s="151" t="s">
        <v>68</v>
      </c>
      <c r="F171" s="144" t="s">
        <v>68</v>
      </c>
      <c r="G171" s="144" t="s">
        <v>40</v>
      </c>
      <c r="H171" s="144">
        <v>2562</v>
      </c>
      <c r="I171" s="144" t="s">
        <v>62</v>
      </c>
      <c r="J171" s="149" t="s">
        <v>63</v>
      </c>
      <c r="K171" s="144" t="s">
        <v>70</v>
      </c>
      <c r="L171" s="144" t="s">
        <v>670</v>
      </c>
      <c r="M171" s="144" t="s">
        <v>1259</v>
      </c>
      <c r="N171" s="144" t="s">
        <v>36</v>
      </c>
      <c r="O171" s="149"/>
      <c r="P171" s="144"/>
      <c r="Q171" s="144"/>
      <c r="R171" s="144" t="s">
        <v>409</v>
      </c>
      <c r="S171" s="152" t="s">
        <v>694</v>
      </c>
    </row>
    <row r="172" spans="1:19" s="152" customFormat="1">
      <c r="A172" s="149" t="s">
        <v>777</v>
      </c>
      <c r="B172" s="144" t="s">
        <v>787</v>
      </c>
      <c r="C172" s="144" t="s">
        <v>1229</v>
      </c>
      <c r="D172" s="150" t="s">
        <v>72</v>
      </c>
      <c r="E172" s="151" t="s">
        <v>73</v>
      </c>
      <c r="F172" s="144" t="s">
        <v>568</v>
      </c>
      <c r="G172" s="144" t="s">
        <v>40</v>
      </c>
      <c r="H172" s="144">
        <v>2562</v>
      </c>
      <c r="I172" s="144" t="s">
        <v>62</v>
      </c>
      <c r="J172" s="149" t="s">
        <v>63</v>
      </c>
      <c r="K172" s="144" t="s">
        <v>70</v>
      </c>
      <c r="L172" s="144" t="s">
        <v>670</v>
      </c>
      <c r="M172" s="144" t="s">
        <v>1259</v>
      </c>
      <c r="N172" s="144" t="s">
        <v>36</v>
      </c>
      <c r="O172" s="149"/>
      <c r="P172" s="144"/>
      <c r="Q172" s="144"/>
      <c r="R172" s="144" t="s">
        <v>409</v>
      </c>
      <c r="S172" s="152" t="s">
        <v>694</v>
      </c>
    </row>
    <row r="173" spans="1:19" s="152" customFormat="1">
      <c r="A173" s="149" t="s">
        <v>777</v>
      </c>
      <c r="B173" s="144" t="s">
        <v>787</v>
      </c>
      <c r="C173" s="144" t="s">
        <v>1229</v>
      </c>
      <c r="D173" s="150" t="s">
        <v>75</v>
      </c>
      <c r="E173" s="151" t="s">
        <v>76</v>
      </c>
      <c r="F173" s="144" t="s">
        <v>76</v>
      </c>
      <c r="G173" s="144" t="s">
        <v>40</v>
      </c>
      <c r="H173" s="144">
        <v>2562</v>
      </c>
      <c r="I173" s="144" t="s">
        <v>62</v>
      </c>
      <c r="J173" s="149" t="s">
        <v>63</v>
      </c>
      <c r="K173" s="144" t="s">
        <v>70</v>
      </c>
      <c r="L173" s="144" t="s">
        <v>670</v>
      </c>
      <c r="M173" s="144" t="s">
        <v>1259</v>
      </c>
      <c r="N173" s="144" t="s">
        <v>36</v>
      </c>
      <c r="O173" s="149"/>
      <c r="P173" s="144"/>
      <c r="Q173" s="144"/>
      <c r="R173" s="144" t="s">
        <v>409</v>
      </c>
      <c r="S173" s="152" t="s">
        <v>694</v>
      </c>
    </row>
    <row r="174" spans="1:19" s="152" customFormat="1">
      <c r="A174" s="149" t="s">
        <v>777</v>
      </c>
      <c r="B174" s="144" t="s">
        <v>787</v>
      </c>
      <c r="C174" s="144" t="s">
        <v>1229</v>
      </c>
      <c r="D174" s="150" t="s">
        <v>59</v>
      </c>
      <c r="E174" s="151" t="s">
        <v>60</v>
      </c>
      <c r="F174" s="144" t="s">
        <v>60</v>
      </c>
      <c r="G174" s="144" t="s">
        <v>40</v>
      </c>
      <c r="H174" s="144">
        <v>2562</v>
      </c>
      <c r="I174" s="144" t="s">
        <v>62</v>
      </c>
      <c r="J174" s="149" t="s">
        <v>63</v>
      </c>
      <c r="K174" s="144" t="s">
        <v>64</v>
      </c>
      <c r="L174" s="144" t="s">
        <v>1265</v>
      </c>
      <c r="M174" s="144" t="s">
        <v>1322</v>
      </c>
      <c r="N174" s="144" t="s">
        <v>36</v>
      </c>
      <c r="O174" s="149"/>
      <c r="P174" s="144"/>
      <c r="Q174" s="144"/>
      <c r="R174" s="144" t="s">
        <v>430</v>
      </c>
      <c r="S174" s="152" t="s">
        <v>645</v>
      </c>
    </row>
    <row r="175" spans="1:19" s="152" customFormat="1">
      <c r="A175" s="149" t="s">
        <v>777</v>
      </c>
      <c r="B175" s="144" t="s">
        <v>787</v>
      </c>
      <c r="C175" s="144" t="s">
        <v>1229</v>
      </c>
      <c r="D175" s="150" t="s">
        <v>123</v>
      </c>
      <c r="E175" s="151" t="s">
        <v>124</v>
      </c>
      <c r="F175" s="144" t="s">
        <v>124</v>
      </c>
      <c r="G175" s="144" t="s">
        <v>40</v>
      </c>
      <c r="H175" s="144">
        <v>2563</v>
      </c>
      <c r="I175" s="144" t="s">
        <v>52</v>
      </c>
      <c r="J175" s="149" t="s">
        <v>113</v>
      </c>
      <c r="K175" s="144" t="s">
        <v>88</v>
      </c>
      <c r="L175" s="144" t="s">
        <v>89</v>
      </c>
      <c r="M175" s="144" t="s">
        <v>1240</v>
      </c>
      <c r="N175" s="144" t="s">
        <v>47</v>
      </c>
      <c r="O175" s="149"/>
      <c r="P175" s="144"/>
      <c r="Q175" s="144"/>
      <c r="R175" s="144" t="s">
        <v>430</v>
      </c>
      <c r="S175" s="152" t="s">
        <v>645</v>
      </c>
    </row>
    <row r="176" spans="1:19" s="152" customFormat="1">
      <c r="A176" s="149" t="s">
        <v>777</v>
      </c>
      <c r="B176" s="144" t="s">
        <v>787</v>
      </c>
      <c r="C176" s="144" t="s">
        <v>1230</v>
      </c>
      <c r="D176" s="150" t="s">
        <v>1219</v>
      </c>
      <c r="E176" s="151" t="s">
        <v>1220</v>
      </c>
      <c r="F176" s="144" t="s">
        <v>1220</v>
      </c>
      <c r="G176" s="144" t="s">
        <v>28</v>
      </c>
      <c r="H176" s="144">
        <v>2565</v>
      </c>
      <c r="I176" s="144" t="s">
        <v>208</v>
      </c>
      <c r="J176" s="149" t="s">
        <v>99</v>
      </c>
      <c r="K176" s="144" t="s">
        <v>1223</v>
      </c>
      <c r="L176" s="144" t="s">
        <v>1222</v>
      </c>
      <c r="M176" s="144" t="s">
        <v>1263</v>
      </c>
      <c r="N176" s="144" t="s">
        <v>1221</v>
      </c>
      <c r="O176" s="149" t="s">
        <v>955</v>
      </c>
      <c r="P176" s="144"/>
      <c r="Q176" s="144" t="s">
        <v>1226</v>
      </c>
      <c r="R176" s="144" t="s">
        <v>1224</v>
      </c>
    </row>
    <row r="177" spans="1:19" s="148" customFormat="1">
      <c r="A177" s="145" t="s">
        <v>777</v>
      </c>
      <c r="B177" s="143" t="s">
        <v>1144</v>
      </c>
      <c r="C177" s="143" t="s">
        <v>1229</v>
      </c>
      <c r="D177" s="146" t="s">
        <v>1169</v>
      </c>
      <c r="E177" s="147" t="s">
        <v>1170</v>
      </c>
      <c r="F177" s="143" t="s">
        <v>1170</v>
      </c>
      <c r="G177" s="143" t="s">
        <v>40</v>
      </c>
      <c r="H177" s="143">
        <v>2567</v>
      </c>
      <c r="I177" s="143" t="s">
        <v>830</v>
      </c>
      <c r="J177" s="145" t="s">
        <v>546</v>
      </c>
      <c r="K177" s="143" t="s">
        <v>776</v>
      </c>
      <c r="L177" s="143" t="s">
        <v>266</v>
      </c>
      <c r="M177" s="143" t="s">
        <v>1254</v>
      </c>
      <c r="N177" s="143" t="s">
        <v>267</v>
      </c>
      <c r="O177" s="143" t="s">
        <v>995</v>
      </c>
      <c r="P177" s="143"/>
      <c r="Q177" s="143" t="s">
        <v>1172</v>
      </c>
      <c r="R177" s="143" t="s">
        <v>1144</v>
      </c>
    </row>
    <row r="178" spans="1:19" s="148" customFormat="1">
      <c r="A178" s="145" t="s">
        <v>777</v>
      </c>
      <c r="B178" s="143" t="s">
        <v>1144</v>
      </c>
      <c r="C178" s="143" t="s">
        <v>1229</v>
      </c>
      <c r="D178" s="146" t="s">
        <v>137</v>
      </c>
      <c r="E178" s="147" t="s">
        <v>138</v>
      </c>
      <c r="F178" s="143" t="s">
        <v>138</v>
      </c>
      <c r="G178" s="143" t="s">
        <v>40</v>
      </c>
      <c r="H178" s="143">
        <v>2563</v>
      </c>
      <c r="I178" s="143" t="s">
        <v>119</v>
      </c>
      <c r="J178" s="145" t="s">
        <v>113</v>
      </c>
      <c r="K178" s="143" t="s">
        <v>140</v>
      </c>
      <c r="L178" s="143" t="s">
        <v>141</v>
      </c>
      <c r="M178" s="143" t="s">
        <v>1325</v>
      </c>
      <c r="N178" s="143" t="s">
        <v>122</v>
      </c>
      <c r="O178" s="145"/>
      <c r="P178" s="143"/>
      <c r="Q178" s="143"/>
      <c r="R178" s="143" t="s">
        <v>1217</v>
      </c>
      <c r="S178" s="148" t="s">
        <v>736</v>
      </c>
    </row>
    <row r="179" spans="1:19" s="148" customFormat="1">
      <c r="A179" s="145" t="s">
        <v>777</v>
      </c>
      <c r="B179" s="143" t="s">
        <v>1144</v>
      </c>
      <c r="C179" s="143" t="s">
        <v>1229</v>
      </c>
      <c r="D179" s="146" t="s">
        <v>129</v>
      </c>
      <c r="E179" s="147" t="s">
        <v>130</v>
      </c>
      <c r="F179" s="143" t="s">
        <v>130</v>
      </c>
      <c r="G179" s="143" t="s">
        <v>40</v>
      </c>
      <c r="H179" s="143">
        <v>2563</v>
      </c>
      <c r="I179" s="143" t="s">
        <v>52</v>
      </c>
      <c r="J179" s="145" t="s">
        <v>113</v>
      </c>
      <c r="K179" s="143" t="s">
        <v>88</v>
      </c>
      <c r="L179" s="143" t="s">
        <v>89</v>
      </c>
      <c r="M179" s="143" t="s">
        <v>1240</v>
      </c>
      <c r="N179" s="143" t="s">
        <v>47</v>
      </c>
      <c r="O179" s="145"/>
      <c r="P179" s="143"/>
      <c r="Q179" s="143"/>
      <c r="R179" s="143" t="s">
        <v>1217</v>
      </c>
      <c r="S179" s="148" t="s">
        <v>736</v>
      </c>
    </row>
    <row r="180" spans="1:19" s="148" customFormat="1">
      <c r="A180" s="145" t="s">
        <v>777</v>
      </c>
      <c r="B180" s="143" t="s">
        <v>1144</v>
      </c>
      <c r="C180" s="143" t="s">
        <v>1229</v>
      </c>
      <c r="D180" s="146" t="s">
        <v>187</v>
      </c>
      <c r="E180" s="147" t="s">
        <v>188</v>
      </c>
      <c r="F180" s="143" t="s">
        <v>188</v>
      </c>
      <c r="G180" s="143" t="s">
        <v>40</v>
      </c>
      <c r="H180" s="143">
        <v>2563</v>
      </c>
      <c r="I180" s="143" t="s">
        <v>172</v>
      </c>
      <c r="J180" s="145" t="s">
        <v>173</v>
      </c>
      <c r="K180" s="143" t="s">
        <v>45</v>
      </c>
      <c r="L180" s="143" t="s">
        <v>46</v>
      </c>
      <c r="M180" s="143" t="s">
        <v>1241</v>
      </c>
      <c r="N180" s="143" t="s">
        <v>47</v>
      </c>
      <c r="O180" s="145"/>
      <c r="P180" s="143"/>
      <c r="Q180" s="143"/>
      <c r="R180" s="143" t="s">
        <v>1217</v>
      </c>
      <c r="S180" s="148" t="s">
        <v>736</v>
      </c>
    </row>
    <row r="181" spans="1:19" s="148" customFormat="1">
      <c r="A181" s="145" t="s">
        <v>777</v>
      </c>
      <c r="B181" s="143" t="s">
        <v>1144</v>
      </c>
      <c r="C181" s="143" t="s">
        <v>1230</v>
      </c>
      <c r="D181" s="146" t="s">
        <v>785</v>
      </c>
      <c r="E181" s="147" t="s">
        <v>1142</v>
      </c>
      <c r="F181" s="143" t="s">
        <v>1142</v>
      </c>
      <c r="G181" s="143" t="s">
        <v>40</v>
      </c>
      <c r="H181" s="143">
        <v>2567</v>
      </c>
      <c r="I181" s="143" t="s">
        <v>257</v>
      </c>
      <c r="J181" s="145" t="s">
        <v>546</v>
      </c>
      <c r="K181" s="143" t="s">
        <v>209</v>
      </c>
      <c r="L181" s="143" t="s">
        <v>210</v>
      </c>
      <c r="M181" s="143" t="s">
        <v>1239</v>
      </c>
      <c r="N181" s="143" t="s">
        <v>211</v>
      </c>
      <c r="O181" s="143" t="s">
        <v>995</v>
      </c>
      <c r="P181" s="143" t="s">
        <v>1231</v>
      </c>
      <c r="Q181" s="143" t="s">
        <v>1143</v>
      </c>
      <c r="R181" s="143" t="s">
        <v>787</v>
      </c>
    </row>
    <row r="182" spans="1:19" s="148" customFormat="1">
      <c r="A182" s="145" t="s">
        <v>777</v>
      </c>
      <c r="B182" s="143" t="s">
        <v>1144</v>
      </c>
      <c r="C182" s="143" t="s">
        <v>1230</v>
      </c>
      <c r="D182" s="146" t="s">
        <v>1209</v>
      </c>
      <c r="E182" s="147" t="s">
        <v>1210</v>
      </c>
      <c r="F182" s="143" t="s">
        <v>1210</v>
      </c>
      <c r="G182" s="143" t="s">
        <v>40</v>
      </c>
      <c r="H182" s="143">
        <v>2566</v>
      </c>
      <c r="I182" s="143" t="s">
        <v>285</v>
      </c>
      <c r="J182" s="145" t="s">
        <v>385</v>
      </c>
      <c r="K182" s="143" t="s">
        <v>1212</v>
      </c>
      <c r="L182" s="143" t="s">
        <v>1211</v>
      </c>
      <c r="M182" s="143" t="s">
        <v>1262</v>
      </c>
      <c r="N182" s="143" t="s">
        <v>36</v>
      </c>
      <c r="O182" s="143" t="s">
        <v>962</v>
      </c>
      <c r="P182" s="143"/>
      <c r="Q182" s="143" t="s">
        <v>1218</v>
      </c>
      <c r="R182" s="146" t="s">
        <v>1215</v>
      </c>
    </row>
  </sheetData>
  <autoFilter ref="A11:S182" xr:uid="{AFC6B508-CD8A-4569-A209-6C0D0136EE75}">
    <sortState ref="A12:S182">
      <sortCondition ref="B11:B182"/>
    </sortState>
  </autoFilter>
  <conditionalFormatting sqref="D1:D44 D183:D1048576">
    <cfRule type="duplicateValues" dxfId="39" priority="1"/>
  </conditionalFormatting>
  <hyperlinks>
    <hyperlink ref="E88" r:id="rId1" display="https://emenscr.nesdc.go.th/viewer/view.html?id=5b84ca3bb76a640f339872d4&amp;username=rmutt0578081" xr:uid="{8032DDE3-22B5-48C5-A9FE-343B9D838F62}"/>
    <hyperlink ref="E149" r:id="rId2" display="https://emenscr.nesdc.go.th/viewer/view.html?id=5bdfed14b0bb8f05b8702716&amp;username=industry08031" xr:uid="{C2791D18-825B-45FB-9BDA-179C0B9593B1}"/>
    <hyperlink ref="E125" r:id="rId3" display="https://emenscr.nesdc.go.th/viewer/view.html?id=5c89d519a6ce3a3febe8ced3&amp;username=industry08031" xr:uid="{7A73E8AC-7470-4232-A2FE-F3F6D4976E24}"/>
    <hyperlink ref="E89" r:id="rId4" display="https://emenscr.nesdc.go.th/viewer/view.html?id=5c94911ba6ce3a3febe8cfba&amp;username=rmutt0578081" xr:uid="{AEA86204-6336-47AB-BB68-CDF12331360A}"/>
    <hyperlink ref="E174" r:id="rId5" display="https://emenscr.nesdc.go.th/viewer/view.html?id=5d0236093d444c41747baf22&amp;username=most53021" xr:uid="{15E48628-E267-47DE-AADD-21C976E4BE23}"/>
    <hyperlink ref="E171" r:id="rId6" display="https://emenscr.nesdc.go.th/viewer/view.html?id=5d06f814ae46c10af22264db&amp;username=most51041" xr:uid="{F6841150-7CC5-471F-8FDF-6928A35B56E1}"/>
    <hyperlink ref="E172" r:id="rId7" display="https://emenscr.nesdc.go.th/viewer/view.html?id=5d0707dbc72a7f0aeca53b99&amp;username=most51041" xr:uid="{DC3E4F96-F332-43CD-BB1B-058949C398B3}"/>
    <hyperlink ref="E173" r:id="rId8" display="https://emenscr.nesdc.go.th/viewer/view.html?id=5d0709b127a73d0aedb78066&amp;username=most51041" xr:uid="{9AA26AC3-9560-4F41-9BA1-28C7E0287E1A}"/>
    <hyperlink ref="E90" r:id="rId9" display="https://emenscr.nesdc.go.th/viewer/view.html?id=5d070effae46c10af2226511&amp;username=most51041" xr:uid="{44BCD6DA-19F1-48CC-B38F-B2EC87170941}"/>
    <hyperlink ref="E43" r:id="rId10" display="https://emenscr.nesdc.go.th/viewer/view.html?id=5d0724f427a73d0aedb78095&amp;username=most51041" xr:uid="{6255A331-831C-48E0-9D93-CDBC3A18D1C7}"/>
    <hyperlink ref="E44" r:id="rId11" display="https://emenscr.nesdc.go.th/viewer/view.html?id=5d54c86b3ffbd814bb4cc77c&amp;username=industry04041" xr:uid="{7B0494C7-EF56-4A4A-9E6A-22418A26D21A}"/>
    <hyperlink ref="E58" r:id="rId12" display="https://emenscr.nesdc.go.th/viewer/view.html?id=5d550c2d8087be14b6d4cd72&amp;username=industry04021" xr:uid="{63CE3BF9-4A8C-486E-9022-CD20DDC76925}"/>
    <hyperlink ref="E68" r:id="rId13" display="https://emenscr.nesdc.go.th/viewer/view.html?id=5f6b65f27c54104601acfc36&amp;username=playingcard21" xr:uid="{0C47EB20-1424-414C-9753-88A862FB0111}"/>
    <hyperlink ref="E42" r:id="rId14" display="https://emenscr.nesdc.go.th/viewer/view.html?id=5d8baaa36e6bea05a699bb16&amp;username=kmutnb05251" xr:uid="{C2FD98BC-6CD7-46D8-9083-85371920C293}"/>
    <hyperlink ref="E91" r:id="rId15" display="https://emenscr.nesdc.go.th/viewer/view.html?id=5dad502c1cf04a5bcff24b43&amp;username=rmutt057802011" xr:uid="{A5A1A502-6341-4804-94CD-F6174E2AB434}"/>
    <hyperlink ref="E126" r:id="rId16" display="https://emenscr.nesdc.go.th/viewer/view.html?id=5df2076221057f4ecfc9ee9c&amp;username=moc11031" xr:uid="{F51AEF93-B706-4D1A-A559-9FA4AB22142A}"/>
    <hyperlink ref="E175" r:id="rId17" display="https://emenscr.nesdc.go.th/viewer/view.html?id=5df316939bd9f12c4a2d08fb&amp;username=industry04041" xr:uid="{2EBE1939-9C0B-41BE-96A7-E3A8A02AE3D0}"/>
    <hyperlink ref="E94" r:id="rId18" display="https://emenscr.nesdc.go.th/viewer/view.html?id=5df839931069321a558d6b48&amp;username=industry04041" xr:uid="{EFA70312-DFDE-48E6-B847-46F87A6D3F4C}"/>
    <hyperlink ref="E179" r:id="rId19" display="https://emenscr.nesdc.go.th/viewer/view.html?id=5df83b5bcf2dda1a4f64da75&amp;username=industry04041" xr:uid="{7134F373-7B0D-448A-8646-163ABE1635E9}"/>
    <hyperlink ref="E45" r:id="rId20" display="https://emenscr.nesdc.go.th/viewer/view.html?id=5e004747b459dd49a9ac70ee&amp;username=most51081" xr:uid="{300FEEE1-C3E8-4242-B798-4187D9F8870F}"/>
    <hyperlink ref="E178" r:id="rId21" display="https://emenscr.nesdc.go.th/viewer/view.html?id=5e032fbd6f155549ab8fbe00&amp;username=moc09071" xr:uid="{ECC648DB-FF2F-436D-BA8E-EA97E790ACD9}"/>
    <hyperlink ref="E150" r:id="rId22" display="https://emenscr.nesdc.go.th/viewer/view.html?id=5e0430b0b459dd49a9ac7b52&amp;username=buu62001" xr:uid="{54D182EF-B603-480D-BCDD-58A523FC1072}"/>
    <hyperlink ref="E93" r:id="rId23" display="https://emenscr.nesdc.go.th/viewer/view.html?id=5e15aa294735416acaa5adec&amp;username=mdes06031" xr:uid="{ECBC0206-BD27-4669-9D4C-C3583A464D6D}"/>
    <hyperlink ref="E151" r:id="rId24" display="https://emenscr.nesdc.go.th/viewer/view.html?id=5e15aecc5aa6096ad3aa2fed&amp;username=mdes06031" xr:uid="{45BA7EBF-D245-485F-9508-8ED403E03892}"/>
    <hyperlink ref="E92" r:id="rId25" display="https://emenscr.nesdc.go.th/viewer/view.html?id=5e3d1e529c40255e36cce84e&amp;username=rmutr0582001" xr:uid="{7E054333-69DC-40CA-9844-77092ADFA53D}"/>
    <hyperlink ref="E134" r:id="rId26" display="https://emenscr.nesdc.go.th/viewer/view.html?id=5ea01a40e06f987f870c58fa&amp;username=industry08071" xr:uid="{8EDC5F95-6EA6-4834-B9EA-1845F33E2A9D}"/>
    <hyperlink ref="E127" r:id="rId27" display="https://emenscr.nesdc.go.th/viewer/view.html?id=5ea12f19bb823214d1e256e7&amp;username=industry08031" xr:uid="{A2F99FA4-5C7E-4B3D-B355-B2CEBBE9D44B}"/>
    <hyperlink ref="E128" r:id="rId28" display="https://emenscr.nesdc.go.th/viewer/view.html?id=5ea1338cfca19b14cce10146&amp;username=industry08031" xr:uid="{EAC41D9B-9506-4F35-9ACE-2E45AFAC547F}"/>
    <hyperlink ref="E129" r:id="rId29" display="https://emenscr.nesdc.go.th/viewer/view.html?id=5ea147f5b704fd4e5122dc40&amp;username=industry08031" xr:uid="{0EE1A561-1F97-4C13-B947-B560694EE06B}"/>
    <hyperlink ref="E130" r:id="rId30" display="https://emenscr.nesdc.go.th/viewer/view.html?id=5ea14e3304f7d24e47f2fa70&amp;username=industry08031" xr:uid="{36BB6AB6-FF9F-43FB-9C0E-73EF698C51AD}"/>
    <hyperlink ref="E180" r:id="rId31" display="https://emenscr.nesdc.go.th/viewer/view.html?id=5ea16546b704fd4e5122dc9a&amp;username=industry08031" xr:uid="{6FC042A7-A31B-46A5-BF4B-F05B34DB83A6}"/>
    <hyperlink ref="E131" r:id="rId32" display="https://emenscr.nesdc.go.th/viewer/view.html?id=5ea171dbb704fd4e5122dca7&amp;username=industry08031" xr:uid="{1D718EE7-512C-42C6-9A2C-C61577076E2D}"/>
    <hyperlink ref="E132" r:id="rId33" display="https://emenscr.nesdc.go.th/viewer/view.html?id=5ea2911dc320690e90c0f301&amp;username=industry08031" xr:uid="{68FB2EB5-B6C0-434C-B009-AC158B2F6FCE}"/>
    <hyperlink ref="E133" r:id="rId34" display="https://emenscr.nesdc.go.th/viewer/view.html?id=5ea2bd0693c4700e9e0855df&amp;username=industry08031" xr:uid="{B1F8AD5E-957B-489E-9D07-41FDF47291EF}"/>
  </hyperlinks>
  <pageMargins left="0.7" right="0.7" top="0.75" bottom="0.75" header="0.3" footer="0.3"/>
  <pageSetup paperSize="9" orientation="portrait" horizontalDpi="4294967295" verticalDpi="4294967295" r:id="rId35"/>
  <drawing r:id="rId3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X56"/>
  <sheetViews>
    <sheetView topLeftCell="P1" zoomScale="85" zoomScaleNormal="85" workbookViewId="0">
      <selection activeCell="Z58" sqref="Z58"/>
    </sheetView>
  </sheetViews>
  <sheetFormatPr defaultRowHeight="14.4"/>
  <cols>
    <col min="1" max="1" width="24" style="63" bestFit="1" customWidth="1"/>
    <col min="2" max="2" width="14.88671875" customWidth="1"/>
    <col min="3" max="8" width="6.109375" customWidth="1"/>
    <col min="9" max="10" width="6.109375" style="43" customWidth="1"/>
    <col min="11" max="11" width="14.33203125" customWidth="1"/>
    <col min="12" max="12" width="14.77734375" style="182" customWidth="1"/>
  </cols>
  <sheetData>
    <row r="1" spans="1:12" ht="21">
      <c r="A1" s="160" t="s">
        <v>576</v>
      </c>
      <c r="B1" s="154" t="s">
        <v>563</v>
      </c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21">
      <c r="A2" s="154" t="s">
        <v>575</v>
      </c>
      <c r="B2" s="42">
        <v>2560</v>
      </c>
      <c r="C2" s="42">
        <v>2561</v>
      </c>
      <c r="D2" s="42">
        <v>2562</v>
      </c>
      <c r="E2" s="42">
        <v>2563</v>
      </c>
      <c r="F2" s="42">
        <v>2564</v>
      </c>
      <c r="G2" s="42">
        <v>2565</v>
      </c>
      <c r="H2" s="42">
        <v>2566</v>
      </c>
      <c r="I2" s="42">
        <v>2567</v>
      </c>
      <c r="J2" s="42">
        <v>2568</v>
      </c>
      <c r="K2" s="112" t="s">
        <v>577</v>
      </c>
      <c r="L2" s="184" t="s">
        <v>1314</v>
      </c>
    </row>
    <row r="3" spans="1:12" ht="21">
      <c r="A3" s="155" t="s">
        <v>975</v>
      </c>
      <c r="B3" s="156"/>
      <c r="C3" s="156"/>
      <c r="D3" s="156"/>
      <c r="E3" s="156"/>
      <c r="F3" s="156"/>
      <c r="G3" s="156">
        <v>2</v>
      </c>
      <c r="H3" s="156">
        <v>2</v>
      </c>
      <c r="I3" s="156">
        <v>1</v>
      </c>
      <c r="J3" s="156">
        <v>1</v>
      </c>
      <c r="K3" s="158">
        <v>6</v>
      </c>
      <c r="L3" s="185">
        <f>SUM(H3:J3)</f>
        <v>4</v>
      </c>
    </row>
    <row r="4" spans="1:12" ht="21">
      <c r="A4" s="161" t="s">
        <v>1229</v>
      </c>
      <c r="B4" s="156"/>
      <c r="C4" s="156"/>
      <c r="D4" s="156"/>
      <c r="E4" s="156"/>
      <c r="F4" s="156"/>
      <c r="G4" s="156">
        <v>2</v>
      </c>
      <c r="H4" s="156">
        <v>2</v>
      </c>
      <c r="I4" s="156">
        <v>1</v>
      </c>
      <c r="J4" s="156">
        <v>1</v>
      </c>
      <c r="K4" s="158">
        <v>6</v>
      </c>
      <c r="L4" s="186">
        <f t="shared" ref="L4:L44" si="0">SUM(H4:J4)</f>
        <v>4</v>
      </c>
    </row>
    <row r="5" spans="1:12" ht="21">
      <c r="A5" s="155" t="s">
        <v>808</v>
      </c>
      <c r="B5" s="156"/>
      <c r="C5" s="156"/>
      <c r="D5" s="156"/>
      <c r="E5" s="156"/>
      <c r="F5" s="156"/>
      <c r="G5" s="156"/>
      <c r="H5" s="156"/>
      <c r="I5" s="156">
        <v>1</v>
      </c>
      <c r="J5" s="156"/>
      <c r="K5" s="158">
        <v>1</v>
      </c>
      <c r="L5" s="185">
        <f t="shared" si="0"/>
        <v>1</v>
      </c>
    </row>
    <row r="6" spans="1:12" ht="21">
      <c r="A6" s="161" t="s">
        <v>1229</v>
      </c>
      <c r="B6" s="156"/>
      <c r="C6" s="156"/>
      <c r="D6" s="156"/>
      <c r="E6" s="156"/>
      <c r="F6" s="156"/>
      <c r="G6" s="156"/>
      <c r="H6" s="156"/>
      <c r="I6" s="156">
        <v>1</v>
      </c>
      <c r="J6" s="156"/>
      <c r="K6" s="158">
        <v>1</v>
      </c>
      <c r="L6" s="186">
        <f t="shared" si="0"/>
        <v>1</v>
      </c>
    </row>
    <row r="7" spans="1:12" ht="21">
      <c r="A7" s="155" t="s">
        <v>783</v>
      </c>
      <c r="B7" s="156"/>
      <c r="C7" s="156"/>
      <c r="D7" s="156">
        <v>3</v>
      </c>
      <c r="E7" s="156">
        <v>1</v>
      </c>
      <c r="F7" s="156">
        <v>8</v>
      </c>
      <c r="G7" s="156">
        <v>7</v>
      </c>
      <c r="H7" s="156">
        <v>5</v>
      </c>
      <c r="I7" s="156">
        <v>4</v>
      </c>
      <c r="J7" s="156">
        <v>1</v>
      </c>
      <c r="K7" s="158">
        <v>29</v>
      </c>
      <c r="L7" s="185">
        <f t="shared" si="0"/>
        <v>10</v>
      </c>
    </row>
    <row r="8" spans="1:12" ht="21">
      <c r="A8" s="161" t="s">
        <v>1229</v>
      </c>
      <c r="B8" s="156"/>
      <c r="C8" s="156"/>
      <c r="D8" s="156">
        <v>3</v>
      </c>
      <c r="E8" s="156">
        <v>1</v>
      </c>
      <c r="F8" s="156">
        <v>6</v>
      </c>
      <c r="G8" s="156">
        <v>7</v>
      </c>
      <c r="H8" s="156">
        <v>5</v>
      </c>
      <c r="I8" s="156">
        <v>4</v>
      </c>
      <c r="J8" s="156">
        <v>1</v>
      </c>
      <c r="K8" s="158">
        <v>27</v>
      </c>
      <c r="L8" s="186">
        <f t="shared" si="0"/>
        <v>10</v>
      </c>
    </row>
    <row r="9" spans="1:12" ht="21">
      <c r="A9" s="161" t="s">
        <v>1230</v>
      </c>
      <c r="B9" s="156"/>
      <c r="C9" s="156"/>
      <c r="D9" s="156"/>
      <c r="E9" s="156"/>
      <c r="F9" s="156">
        <v>2</v>
      </c>
      <c r="G9" s="156"/>
      <c r="H9" s="156"/>
      <c r="I9" s="156"/>
      <c r="J9" s="156"/>
      <c r="K9" s="158">
        <v>2</v>
      </c>
      <c r="L9" s="186">
        <f t="shared" si="0"/>
        <v>0</v>
      </c>
    </row>
    <row r="10" spans="1:12" ht="21">
      <c r="A10" s="155" t="s">
        <v>969</v>
      </c>
      <c r="B10" s="156"/>
      <c r="C10" s="156"/>
      <c r="D10" s="156"/>
      <c r="E10" s="156">
        <v>1</v>
      </c>
      <c r="F10" s="156">
        <v>1</v>
      </c>
      <c r="G10" s="156"/>
      <c r="H10" s="156">
        <v>5</v>
      </c>
      <c r="I10" s="156"/>
      <c r="J10" s="156"/>
      <c r="K10" s="158">
        <v>7</v>
      </c>
      <c r="L10" s="185">
        <f t="shared" si="0"/>
        <v>5</v>
      </c>
    </row>
    <row r="11" spans="1:12" ht="21">
      <c r="A11" s="161" t="s">
        <v>1229</v>
      </c>
      <c r="B11" s="156"/>
      <c r="C11" s="156"/>
      <c r="D11" s="156"/>
      <c r="E11" s="156">
        <v>1</v>
      </c>
      <c r="F11" s="156">
        <v>1</v>
      </c>
      <c r="G11" s="156"/>
      <c r="H11" s="156">
        <v>4</v>
      </c>
      <c r="I11" s="156"/>
      <c r="J11" s="156"/>
      <c r="K11" s="158">
        <v>6</v>
      </c>
      <c r="L11" s="186">
        <f t="shared" si="0"/>
        <v>4</v>
      </c>
    </row>
    <row r="12" spans="1:12" ht="21">
      <c r="A12" s="161" t="s">
        <v>1230</v>
      </c>
      <c r="B12" s="156"/>
      <c r="C12" s="156"/>
      <c r="D12" s="156"/>
      <c r="E12" s="156"/>
      <c r="F12" s="156"/>
      <c r="G12" s="156"/>
      <c r="H12" s="156">
        <v>1</v>
      </c>
      <c r="I12" s="156"/>
      <c r="J12" s="156"/>
      <c r="K12" s="158">
        <v>1</v>
      </c>
      <c r="L12" s="186">
        <f t="shared" si="0"/>
        <v>1</v>
      </c>
    </row>
    <row r="13" spans="1:12" ht="21">
      <c r="A13" s="155" t="s">
        <v>980</v>
      </c>
      <c r="B13" s="156"/>
      <c r="C13" s="156"/>
      <c r="D13" s="156">
        <v>1</v>
      </c>
      <c r="E13" s="156"/>
      <c r="F13" s="156">
        <v>1</v>
      </c>
      <c r="G13" s="156"/>
      <c r="H13" s="156">
        <v>1</v>
      </c>
      <c r="I13" s="156"/>
      <c r="J13" s="156">
        <v>1</v>
      </c>
      <c r="K13" s="158">
        <v>4</v>
      </c>
      <c r="L13" s="185">
        <f t="shared" si="0"/>
        <v>2</v>
      </c>
    </row>
    <row r="14" spans="1:12" ht="21">
      <c r="A14" s="161" t="s">
        <v>1229</v>
      </c>
      <c r="B14" s="156"/>
      <c r="C14" s="156"/>
      <c r="D14" s="156">
        <v>1</v>
      </c>
      <c r="E14" s="156"/>
      <c r="F14" s="156">
        <v>1</v>
      </c>
      <c r="G14" s="156"/>
      <c r="H14" s="156">
        <v>1</v>
      </c>
      <c r="I14" s="156"/>
      <c r="J14" s="156">
        <v>1</v>
      </c>
      <c r="K14" s="158">
        <v>4</v>
      </c>
      <c r="L14" s="186">
        <f t="shared" si="0"/>
        <v>2</v>
      </c>
    </row>
    <row r="15" spans="1:12" ht="21">
      <c r="A15" s="155" t="s">
        <v>956</v>
      </c>
      <c r="B15" s="156"/>
      <c r="C15" s="156"/>
      <c r="D15" s="156"/>
      <c r="E15" s="156"/>
      <c r="F15" s="156"/>
      <c r="G15" s="156">
        <v>2</v>
      </c>
      <c r="H15" s="156">
        <v>1</v>
      </c>
      <c r="I15" s="156">
        <v>1</v>
      </c>
      <c r="J15" s="156">
        <v>1</v>
      </c>
      <c r="K15" s="158">
        <v>5</v>
      </c>
      <c r="L15" s="185">
        <f t="shared" si="0"/>
        <v>3</v>
      </c>
    </row>
    <row r="16" spans="1:12" ht="21">
      <c r="A16" s="161" t="s">
        <v>1229</v>
      </c>
      <c r="B16" s="156"/>
      <c r="C16" s="156"/>
      <c r="D16" s="156"/>
      <c r="E16" s="156"/>
      <c r="F16" s="156"/>
      <c r="G16" s="156">
        <v>2</v>
      </c>
      <c r="H16" s="156"/>
      <c r="I16" s="156">
        <v>1</v>
      </c>
      <c r="J16" s="156">
        <v>1</v>
      </c>
      <c r="K16" s="158">
        <v>4</v>
      </c>
      <c r="L16" s="186">
        <f t="shared" si="0"/>
        <v>2</v>
      </c>
    </row>
    <row r="17" spans="1:13" ht="21">
      <c r="A17" s="161" t="s">
        <v>1230</v>
      </c>
      <c r="B17" s="156"/>
      <c r="C17" s="156"/>
      <c r="D17" s="156"/>
      <c r="E17" s="156"/>
      <c r="F17" s="156"/>
      <c r="G17" s="156"/>
      <c r="H17" s="156">
        <v>1</v>
      </c>
      <c r="I17" s="156"/>
      <c r="J17" s="156"/>
      <c r="K17" s="158">
        <v>1</v>
      </c>
      <c r="L17" s="186">
        <f t="shared" si="0"/>
        <v>1</v>
      </c>
    </row>
    <row r="18" spans="1:13" ht="21">
      <c r="A18" s="155" t="s">
        <v>1110</v>
      </c>
      <c r="B18" s="156"/>
      <c r="C18" s="156"/>
      <c r="D18" s="156"/>
      <c r="E18" s="156">
        <v>2</v>
      </c>
      <c r="F18" s="156">
        <v>2</v>
      </c>
      <c r="G18" s="156">
        <v>1</v>
      </c>
      <c r="H18" s="156"/>
      <c r="I18" s="156"/>
      <c r="J18" s="156"/>
      <c r="K18" s="158">
        <v>5</v>
      </c>
      <c r="L18" s="185">
        <f t="shared" si="0"/>
        <v>0</v>
      </c>
    </row>
    <row r="19" spans="1:13" ht="21">
      <c r="A19" s="161" t="s">
        <v>1229</v>
      </c>
      <c r="B19" s="156"/>
      <c r="C19" s="156"/>
      <c r="D19" s="156"/>
      <c r="E19" s="156">
        <v>2</v>
      </c>
      <c r="F19" s="156">
        <v>2</v>
      </c>
      <c r="G19" s="156">
        <v>1</v>
      </c>
      <c r="H19" s="156"/>
      <c r="I19" s="156"/>
      <c r="J19" s="156"/>
      <c r="K19" s="158">
        <v>5</v>
      </c>
      <c r="L19" s="186">
        <f t="shared" si="0"/>
        <v>0</v>
      </c>
    </row>
    <row r="20" spans="1:13" ht="21">
      <c r="A20" s="155" t="s">
        <v>833</v>
      </c>
      <c r="B20" s="156"/>
      <c r="C20" s="156"/>
      <c r="D20" s="156"/>
      <c r="E20" s="156"/>
      <c r="F20" s="156"/>
      <c r="G20" s="156"/>
      <c r="H20" s="156"/>
      <c r="I20" s="156">
        <v>1</v>
      </c>
      <c r="J20" s="156"/>
      <c r="K20" s="158">
        <v>1</v>
      </c>
      <c r="L20" s="185">
        <f t="shared" si="0"/>
        <v>1</v>
      </c>
    </row>
    <row r="21" spans="1:13" ht="21">
      <c r="A21" s="161" t="s">
        <v>1229</v>
      </c>
      <c r="B21" s="156"/>
      <c r="C21" s="156"/>
      <c r="D21" s="156"/>
      <c r="E21" s="156"/>
      <c r="F21" s="156"/>
      <c r="G21" s="156"/>
      <c r="H21" s="156"/>
      <c r="I21" s="156">
        <v>1</v>
      </c>
      <c r="J21" s="156"/>
      <c r="K21" s="158">
        <v>1</v>
      </c>
      <c r="L21" s="186">
        <f t="shared" si="0"/>
        <v>1</v>
      </c>
    </row>
    <row r="22" spans="1:13" ht="21">
      <c r="A22" s="155" t="s">
        <v>800</v>
      </c>
      <c r="B22" s="156"/>
      <c r="C22" s="156">
        <v>1</v>
      </c>
      <c r="D22" s="156">
        <v>2</v>
      </c>
      <c r="E22" s="156">
        <v>5</v>
      </c>
      <c r="F22" s="156">
        <v>3</v>
      </c>
      <c r="G22" s="156">
        <v>1</v>
      </c>
      <c r="H22" s="156">
        <v>1</v>
      </c>
      <c r="I22" s="156">
        <v>7</v>
      </c>
      <c r="J22" s="156">
        <v>5</v>
      </c>
      <c r="K22" s="158">
        <v>25</v>
      </c>
      <c r="L22" s="185">
        <f t="shared" si="0"/>
        <v>13</v>
      </c>
    </row>
    <row r="23" spans="1:13" ht="21">
      <c r="A23" s="161" t="s">
        <v>1229</v>
      </c>
      <c r="B23" s="156"/>
      <c r="C23" s="156">
        <v>1</v>
      </c>
      <c r="D23" s="156">
        <v>2</v>
      </c>
      <c r="E23" s="156">
        <v>5</v>
      </c>
      <c r="F23" s="156">
        <v>3</v>
      </c>
      <c r="G23" s="156">
        <v>1</v>
      </c>
      <c r="H23" s="156">
        <v>1</v>
      </c>
      <c r="I23" s="156">
        <v>7</v>
      </c>
      <c r="J23" s="156">
        <v>5</v>
      </c>
      <c r="K23" s="158">
        <v>25</v>
      </c>
      <c r="L23" s="186">
        <f t="shared" si="0"/>
        <v>13</v>
      </c>
    </row>
    <row r="24" spans="1:13" ht="21">
      <c r="A24" s="155" t="s">
        <v>1098</v>
      </c>
      <c r="B24" s="156"/>
      <c r="C24" s="156"/>
      <c r="D24" s="156"/>
      <c r="E24" s="156"/>
      <c r="F24" s="156"/>
      <c r="G24" s="156"/>
      <c r="H24" s="156"/>
      <c r="I24" s="156"/>
      <c r="J24" s="156">
        <v>1</v>
      </c>
      <c r="K24" s="158">
        <v>1</v>
      </c>
      <c r="L24" s="185">
        <f t="shared" si="0"/>
        <v>1</v>
      </c>
    </row>
    <row r="25" spans="1:13" ht="21">
      <c r="A25" s="161" t="s">
        <v>1229</v>
      </c>
      <c r="B25" s="156"/>
      <c r="C25" s="156"/>
      <c r="D25" s="156"/>
      <c r="E25" s="156"/>
      <c r="F25" s="156"/>
      <c r="G25" s="156"/>
      <c r="H25" s="156"/>
      <c r="I25" s="156"/>
      <c r="J25" s="156">
        <v>1</v>
      </c>
      <c r="K25" s="158">
        <v>1</v>
      </c>
      <c r="L25" s="186">
        <f t="shared" si="0"/>
        <v>1</v>
      </c>
    </row>
    <row r="26" spans="1:13" ht="21">
      <c r="A26" s="155" t="s">
        <v>778</v>
      </c>
      <c r="B26" s="156"/>
      <c r="C26" s="156"/>
      <c r="D26" s="156">
        <v>1</v>
      </c>
      <c r="E26" s="156">
        <v>9</v>
      </c>
      <c r="F26" s="156">
        <v>5</v>
      </c>
      <c r="G26" s="156">
        <v>4</v>
      </c>
      <c r="H26" s="156">
        <v>8</v>
      </c>
      <c r="I26" s="156">
        <v>7</v>
      </c>
      <c r="J26" s="156">
        <v>6</v>
      </c>
      <c r="K26" s="158">
        <v>40</v>
      </c>
      <c r="L26" s="185">
        <f t="shared" si="0"/>
        <v>21</v>
      </c>
    </row>
    <row r="27" spans="1:13" ht="21">
      <c r="A27" s="161" t="s">
        <v>1229</v>
      </c>
      <c r="B27" s="156"/>
      <c r="C27" s="156"/>
      <c r="D27" s="156">
        <v>1</v>
      </c>
      <c r="E27" s="156">
        <v>9</v>
      </c>
      <c r="F27" s="156">
        <v>5</v>
      </c>
      <c r="G27" s="156">
        <v>4</v>
      </c>
      <c r="H27" s="156">
        <v>7</v>
      </c>
      <c r="I27" s="156">
        <v>7</v>
      </c>
      <c r="J27" s="156">
        <v>6</v>
      </c>
      <c r="K27" s="158">
        <v>39</v>
      </c>
      <c r="L27" s="186">
        <f t="shared" si="0"/>
        <v>20</v>
      </c>
    </row>
    <row r="28" spans="1:13" ht="21">
      <c r="A28" s="161" t="s">
        <v>1230</v>
      </c>
      <c r="B28" s="156"/>
      <c r="C28" s="156"/>
      <c r="D28" s="156"/>
      <c r="E28" s="156"/>
      <c r="F28" s="156"/>
      <c r="G28" s="156"/>
      <c r="H28" s="156">
        <v>1</v>
      </c>
      <c r="I28" s="156"/>
      <c r="J28" s="156"/>
      <c r="K28" s="158">
        <v>1</v>
      </c>
      <c r="L28" s="186">
        <f t="shared" si="0"/>
        <v>1</v>
      </c>
    </row>
    <row r="29" spans="1:13" ht="21">
      <c r="A29" s="155" t="s">
        <v>957</v>
      </c>
      <c r="B29" s="156"/>
      <c r="C29" s="156"/>
      <c r="D29" s="156"/>
      <c r="E29" s="156"/>
      <c r="F29" s="156"/>
      <c r="G29" s="156">
        <v>3</v>
      </c>
      <c r="H29" s="156">
        <v>3</v>
      </c>
      <c r="I29" s="156">
        <v>2</v>
      </c>
      <c r="J29" s="156">
        <v>1</v>
      </c>
      <c r="K29" s="158">
        <v>9</v>
      </c>
      <c r="L29" s="185">
        <f t="shared" si="0"/>
        <v>6</v>
      </c>
    </row>
    <row r="30" spans="1:13" ht="21">
      <c r="A30" s="161" t="s">
        <v>1229</v>
      </c>
      <c r="B30" s="156"/>
      <c r="C30" s="156"/>
      <c r="D30" s="156"/>
      <c r="E30" s="156"/>
      <c r="F30" s="156"/>
      <c r="G30" s="156">
        <v>3</v>
      </c>
      <c r="H30" s="156">
        <v>1</v>
      </c>
      <c r="I30" s="156">
        <v>1</v>
      </c>
      <c r="J30" s="156">
        <v>1</v>
      </c>
      <c r="K30" s="158">
        <v>6</v>
      </c>
      <c r="L30" s="186">
        <f t="shared" si="0"/>
        <v>3</v>
      </c>
    </row>
    <row r="31" spans="1:13" ht="21">
      <c r="A31" s="161" t="s">
        <v>1230</v>
      </c>
      <c r="B31" s="156"/>
      <c r="C31" s="156"/>
      <c r="D31" s="156"/>
      <c r="E31" s="156"/>
      <c r="F31" s="156"/>
      <c r="G31" s="156"/>
      <c r="H31" s="156">
        <v>2</v>
      </c>
      <c r="I31" s="156">
        <v>1</v>
      </c>
      <c r="J31" s="156"/>
      <c r="K31" s="158">
        <v>3</v>
      </c>
      <c r="L31" s="186">
        <f t="shared" si="0"/>
        <v>3</v>
      </c>
    </row>
    <row r="32" spans="1:13" ht="21">
      <c r="A32" s="155" t="s">
        <v>1040</v>
      </c>
      <c r="B32" s="156"/>
      <c r="C32" s="156"/>
      <c r="D32" s="156"/>
      <c r="E32" s="156"/>
      <c r="F32" s="156"/>
      <c r="G32" s="156">
        <v>1</v>
      </c>
      <c r="H32" s="156"/>
      <c r="I32" s="156">
        <v>1</v>
      </c>
      <c r="J32" s="156"/>
      <c r="K32" s="158">
        <v>2</v>
      </c>
      <c r="L32" s="185">
        <f t="shared" si="0"/>
        <v>1</v>
      </c>
      <c r="M32" s="44"/>
    </row>
    <row r="33" spans="1:24" ht="21">
      <c r="A33" s="161" t="s">
        <v>1229</v>
      </c>
      <c r="B33" s="156"/>
      <c r="C33" s="156"/>
      <c r="D33" s="156"/>
      <c r="E33" s="156"/>
      <c r="F33" s="156"/>
      <c r="G33" s="156">
        <v>1</v>
      </c>
      <c r="H33" s="156"/>
      <c r="I33" s="156">
        <v>1</v>
      </c>
      <c r="J33" s="156"/>
      <c r="K33" s="158">
        <v>2</v>
      </c>
      <c r="L33" s="186">
        <f t="shared" si="0"/>
        <v>1</v>
      </c>
    </row>
    <row r="34" spans="1:24" ht="21">
      <c r="A34" s="155" t="s">
        <v>795</v>
      </c>
      <c r="B34" s="156">
        <v>1</v>
      </c>
      <c r="C34" s="156"/>
      <c r="D34" s="156"/>
      <c r="E34" s="156">
        <v>2</v>
      </c>
      <c r="F34" s="156"/>
      <c r="G34" s="156"/>
      <c r="H34" s="156"/>
      <c r="I34" s="156">
        <v>1</v>
      </c>
      <c r="J34" s="156">
        <v>1</v>
      </c>
      <c r="K34" s="158">
        <v>5</v>
      </c>
      <c r="L34" s="185">
        <f t="shared" si="0"/>
        <v>2</v>
      </c>
    </row>
    <row r="35" spans="1:24" ht="21">
      <c r="A35" s="161" t="s">
        <v>1229</v>
      </c>
      <c r="B35" s="156">
        <v>1</v>
      </c>
      <c r="C35" s="156"/>
      <c r="D35" s="156"/>
      <c r="E35" s="156">
        <v>2</v>
      </c>
      <c r="F35" s="156"/>
      <c r="G35" s="156"/>
      <c r="H35" s="156"/>
      <c r="I35" s="156">
        <v>1</v>
      </c>
      <c r="J35" s="156">
        <v>1</v>
      </c>
      <c r="K35" s="158">
        <v>5</v>
      </c>
      <c r="L35" s="186">
        <f t="shared" si="0"/>
        <v>2</v>
      </c>
    </row>
    <row r="36" spans="1:24" ht="21">
      <c r="A36" s="155" t="s">
        <v>1134</v>
      </c>
      <c r="B36" s="156"/>
      <c r="C36" s="156"/>
      <c r="D36" s="156"/>
      <c r="E36" s="156"/>
      <c r="F36" s="156">
        <v>2</v>
      </c>
      <c r="G36" s="156"/>
      <c r="H36" s="156"/>
      <c r="I36" s="156"/>
      <c r="J36" s="156"/>
      <c r="K36" s="158">
        <v>2</v>
      </c>
      <c r="L36" s="185">
        <f t="shared" si="0"/>
        <v>0</v>
      </c>
    </row>
    <row r="37" spans="1:24" ht="21">
      <c r="A37" s="161" t="s">
        <v>1229</v>
      </c>
      <c r="B37" s="156"/>
      <c r="C37" s="156"/>
      <c r="D37" s="156"/>
      <c r="E37" s="156"/>
      <c r="F37" s="156">
        <v>2</v>
      </c>
      <c r="G37" s="156"/>
      <c r="H37" s="156"/>
      <c r="I37" s="156"/>
      <c r="J37" s="156"/>
      <c r="K37" s="158">
        <v>2</v>
      </c>
      <c r="L37" s="186">
        <f t="shared" si="0"/>
        <v>0</v>
      </c>
    </row>
    <row r="38" spans="1:24" ht="21">
      <c r="A38" s="155" t="s">
        <v>787</v>
      </c>
      <c r="B38" s="156"/>
      <c r="C38" s="156"/>
      <c r="D38" s="156">
        <v>4</v>
      </c>
      <c r="E38" s="156">
        <v>3</v>
      </c>
      <c r="F38" s="156">
        <v>3</v>
      </c>
      <c r="G38" s="156">
        <v>2</v>
      </c>
      <c r="H38" s="156">
        <v>7</v>
      </c>
      <c r="I38" s="156">
        <v>4</v>
      </c>
      <c r="J38" s="156"/>
      <c r="K38" s="158">
        <v>23</v>
      </c>
      <c r="L38" s="185">
        <f t="shared" si="0"/>
        <v>11</v>
      </c>
    </row>
    <row r="39" spans="1:24" ht="21">
      <c r="A39" s="161" t="s">
        <v>1229</v>
      </c>
      <c r="B39" s="156"/>
      <c r="C39" s="156"/>
      <c r="D39" s="156">
        <v>4</v>
      </c>
      <c r="E39" s="156">
        <v>3</v>
      </c>
      <c r="F39" s="156">
        <v>3</v>
      </c>
      <c r="G39" s="156">
        <v>1</v>
      </c>
      <c r="H39" s="156">
        <v>7</v>
      </c>
      <c r="I39" s="156">
        <v>4</v>
      </c>
      <c r="J39" s="156"/>
      <c r="K39" s="158">
        <v>22</v>
      </c>
      <c r="L39" s="186">
        <f t="shared" si="0"/>
        <v>11</v>
      </c>
    </row>
    <row r="40" spans="1:24" ht="21">
      <c r="A40" s="161" t="s">
        <v>1230</v>
      </c>
      <c r="B40" s="156"/>
      <c r="C40" s="156"/>
      <c r="D40" s="156"/>
      <c r="E40" s="156"/>
      <c r="F40" s="156"/>
      <c r="G40" s="156">
        <v>1</v>
      </c>
      <c r="H40" s="156"/>
      <c r="I40" s="156"/>
      <c r="J40" s="156"/>
      <c r="K40" s="158">
        <v>1</v>
      </c>
      <c r="L40" s="186">
        <f t="shared" si="0"/>
        <v>0</v>
      </c>
    </row>
    <row r="41" spans="1:24" ht="21">
      <c r="A41" s="155" t="s">
        <v>1144</v>
      </c>
      <c r="B41" s="156"/>
      <c r="C41" s="156"/>
      <c r="D41" s="156"/>
      <c r="E41" s="156">
        <v>3</v>
      </c>
      <c r="F41" s="156"/>
      <c r="G41" s="156"/>
      <c r="H41" s="156">
        <v>1</v>
      </c>
      <c r="I41" s="156">
        <v>2</v>
      </c>
      <c r="J41" s="156"/>
      <c r="K41" s="158">
        <v>6</v>
      </c>
      <c r="L41" s="185">
        <f t="shared" si="0"/>
        <v>3</v>
      </c>
    </row>
    <row r="42" spans="1:24" ht="21">
      <c r="A42" s="161" t="s">
        <v>1229</v>
      </c>
      <c r="B42" s="156"/>
      <c r="C42" s="156"/>
      <c r="D42" s="156"/>
      <c r="E42" s="156">
        <v>3</v>
      </c>
      <c r="F42" s="156"/>
      <c r="G42" s="156"/>
      <c r="H42" s="156"/>
      <c r="I42" s="156">
        <v>1</v>
      </c>
      <c r="J42" s="156"/>
      <c r="K42" s="158">
        <v>4</v>
      </c>
      <c r="L42" s="186">
        <f t="shared" si="0"/>
        <v>1</v>
      </c>
      <c r="P42" s="83"/>
    </row>
    <row r="43" spans="1:24" ht="21.6" thickBot="1">
      <c r="A43" s="161" t="s">
        <v>1230</v>
      </c>
      <c r="B43" s="156"/>
      <c r="C43" s="156"/>
      <c r="D43" s="156"/>
      <c r="E43" s="156"/>
      <c r="F43" s="156"/>
      <c r="G43" s="156"/>
      <c r="H43" s="156">
        <v>1</v>
      </c>
      <c r="I43" s="156">
        <v>1</v>
      </c>
      <c r="J43" s="156"/>
      <c r="K43" s="158">
        <v>2</v>
      </c>
      <c r="L43" s="186">
        <f t="shared" si="0"/>
        <v>2</v>
      </c>
    </row>
    <row r="44" spans="1:24" ht="21.6" thickTop="1">
      <c r="A44" s="80" t="s">
        <v>577</v>
      </c>
      <c r="B44" s="157">
        <v>1</v>
      </c>
      <c r="C44" s="157">
        <v>1</v>
      </c>
      <c r="D44" s="157">
        <v>11</v>
      </c>
      <c r="E44" s="157">
        <v>26</v>
      </c>
      <c r="F44" s="157">
        <v>25</v>
      </c>
      <c r="G44" s="157">
        <v>23</v>
      </c>
      <c r="H44" s="157">
        <v>34</v>
      </c>
      <c r="I44" s="157">
        <v>32</v>
      </c>
      <c r="J44" s="157">
        <v>18</v>
      </c>
      <c r="K44" s="159">
        <v>171</v>
      </c>
      <c r="L44" s="187">
        <f t="shared" si="0"/>
        <v>84</v>
      </c>
    </row>
    <row r="45" spans="1:24">
      <c r="A45"/>
      <c r="I45"/>
      <c r="J45"/>
    </row>
    <row r="46" spans="1:24" s="119" customFormat="1" ht="21">
      <c r="A46" s="188" t="s">
        <v>1315</v>
      </c>
      <c r="I46" s="189"/>
      <c r="J46" s="190"/>
      <c r="O46" s="191" t="s">
        <v>1316</v>
      </c>
      <c r="P46" s="192"/>
      <c r="Q46" s="192"/>
      <c r="R46" s="192"/>
      <c r="W46" s="193">
        <v>0</v>
      </c>
      <c r="X46" s="192" t="s">
        <v>1317</v>
      </c>
    </row>
    <row r="47" spans="1:24" s="119" customFormat="1" ht="18">
      <c r="A47" s="194" t="s">
        <v>1318</v>
      </c>
      <c r="B47" s="194"/>
      <c r="C47" s="194"/>
      <c r="D47" s="194"/>
      <c r="E47" s="194"/>
      <c r="F47" s="194"/>
      <c r="G47" s="194"/>
      <c r="H47" s="194"/>
      <c r="I47" s="194"/>
      <c r="K47" s="194">
        <f>SUM(K4,K6,K8,K11,K14,K16,K19,K21,K23,K25,K27,K30,K33,K35,K37,K39,K42)</f>
        <v>160</v>
      </c>
      <c r="L47" s="194">
        <f>SUM(L4,L6,L8,L11,L14,L16,L19,L21,L23,L25,L27,L30,L33,L35,L37,L39,L42)</f>
        <v>76</v>
      </c>
      <c r="N47" s="195"/>
    </row>
    <row r="48" spans="1:24" s="119" customFormat="1" ht="21">
      <c r="A48" s="194" t="s">
        <v>1319</v>
      </c>
      <c r="B48" s="194"/>
      <c r="C48" s="194"/>
      <c r="D48" s="194"/>
      <c r="E48" s="194"/>
      <c r="F48" s="194"/>
      <c r="G48" s="194"/>
      <c r="H48" s="194"/>
      <c r="I48" s="194"/>
      <c r="K48" s="194">
        <f>SUM(K9,K12,K17,K28,K31,K40,K43)</f>
        <v>11</v>
      </c>
      <c r="L48" s="194">
        <f>SUM(L9,L12,L17,L28,L31,L40,L43)</f>
        <v>8</v>
      </c>
      <c r="N48" s="196"/>
    </row>
    <row r="49" spans="1:12" s="119" customFormat="1" ht="18">
      <c r="A49" s="194" t="s">
        <v>1320</v>
      </c>
      <c r="B49" s="194"/>
      <c r="C49" s="194"/>
      <c r="D49" s="194"/>
      <c r="E49" s="194"/>
      <c r="F49" s="194"/>
      <c r="G49" s="194"/>
      <c r="H49" s="194"/>
      <c r="I49" s="194"/>
      <c r="K49" s="194">
        <f>SUM(K47:K48)</f>
        <v>171</v>
      </c>
      <c r="L49" s="194">
        <f>SUM(L47:L48)</f>
        <v>84</v>
      </c>
    </row>
    <row r="50" spans="1:12" s="119" customFormat="1">
      <c r="I50" s="189"/>
      <c r="J50" s="190"/>
    </row>
    <row r="51" spans="1:12" s="119" customFormat="1">
      <c r="I51" s="189"/>
      <c r="J51" s="190"/>
    </row>
    <row r="52" spans="1:12" s="119" customFormat="1">
      <c r="I52" s="189"/>
      <c r="J52" s="190"/>
    </row>
    <row r="53" spans="1:12" s="119" customFormat="1">
      <c r="I53" s="189"/>
      <c r="J53" s="190"/>
    </row>
    <row r="54" spans="1:12" s="119" customFormat="1">
      <c r="I54" s="189"/>
      <c r="J54" s="190"/>
    </row>
    <row r="55" spans="1:12" s="119" customFormat="1">
      <c r="I55" s="189"/>
      <c r="J55" s="190"/>
    </row>
    <row r="56" spans="1:12" s="119" customFormat="1">
      <c r="I56" s="189"/>
      <c r="J56" s="190"/>
    </row>
  </sheetData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476AE-AF6D-4A9C-9DDC-0089DC09997E}">
  <sheetPr>
    <tabColor rgb="FFFF0000"/>
  </sheetPr>
  <dimension ref="A1:Z36"/>
  <sheetViews>
    <sheetView zoomScale="85" zoomScaleNormal="85" workbookViewId="0">
      <selection activeCell="E5" sqref="E5"/>
    </sheetView>
  </sheetViews>
  <sheetFormatPr defaultRowHeight="14.4"/>
  <cols>
    <col min="1" max="1" width="30" customWidth="1"/>
    <col min="2" max="2" width="21" customWidth="1"/>
    <col min="3" max="3" width="18.88671875" customWidth="1"/>
    <col min="4" max="4" width="29.21875" customWidth="1"/>
    <col min="5" max="5" width="52.33203125" customWidth="1"/>
    <col min="6" max="6" width="44.33203125" customWidth="1"/>
    <col min="7" max="7" width="70.5546875" customWidth="1"/>
    <col min="8" max="8" width="49.44140625" customWidth="1"/>
    <col min="9" max="9" width="8.88671875" customWidth="1"/>
    <col min="18" max="24" width="13" customWidth="1"/>
    <col min="25" max="26" width="9.109375" hidden="1" customWidth="1"/>
    <col min="27" max="27" width="19.6640625" customWidth="1"/>
    <col min="28" max="29" width="13.5546875" customWidth="1"/>
  </cols>
  <sheetData>
    <row r="1" spans="1:21" ht="36">
      <c r="B1" s="86" t="s">
        <v>1268</v>
      </c>
      <c r="H1" s="86"/>
    </row>
    <row r="2" spans="1:21" s="167" customFormat="1" ht="18">
      <c r="A2" s="162" t="s">
        <v>22</v>
      </c>
      <c r="B2" s="162" t="s">
        <v>1269</v>
      </c>
      <c r="C2" s="163" t="s">
        <v>1270</v>
      </c>
      <c r="D2" s="163" t="s">
        <v>1271</v>
      </c>
      <c r="E2" s="162" t="s">
        <v>1272</v>
      </c>
      <c r="F2" s="163" t="s">
        <v>1273</v>
      </c>
      <c r="G2" s="162" t="s">
        <v>1274</v>
      </c>
      <c r="H2" s="162" t="s">
        <v>1275</v>
      </c>
      <c r="I2" s="164" t="s">
        <v>1276</v>
      </c>
      <c r="J2" s="162" t="s">
        <v>1277</v>
      </c>
      <c r="K2" s="162" t="s">
        <v>1278</v>
      </c>
      <c r="L2" s="162" t="s">
        <v>1279</v>
      </c>
      <c r="M2" s="162" t="s">
        <v>1280</v>
      </c>
      <c r="N2" s="162" t="s">
        <v>1281</v>
      </c>
      <c r="O2" s="162" t="s">
        <v>1282</v>
      </c>
      <c r="P2" s="163" t="s">
        <v>1283</v>
      </c>
      <c r="Q2" s="163" t="s">
        <v>918</v>
      </c>
      <c r="R2" s="162" t="s">
        <v>919</v>
      </c>
      <c r="S2" s="165" t="s">
        <v>1284</v>
      </c>
      <c r="T2" s="165" t="s">
        <v>1284</v>
      </c>
      <c r="U2" s="166" t="s">
        <v>920</v>
      </c>
    </row>
    <row r="3" spans="1:21" s="171" customFormat="1" ht="18">
      <c r="A3" s="168" t="s">
        <v>782</v>
      </c>
      <c r="B3" s="169" t="s">
        <v>783</v>
      </c>
      <c r="C3" s="169" t="s">
        <v>1285</v>
      </c>
      <c r="D3" s="169" t="s">
        <v>1286</v>
      </c>
      <c r="E3" s="90" t="str">
        <f>HYPERLINK(D3,F3)</f>
        <v>โครงการยกระดับสมรรถนะกำลังคนเพิ่มขีดความสามารถในการแข่งขันด้วยมาตรฐานอาชีพ สาขาวิชาชีพหุ่นยนต์และระบบอัตโนมัติ</v>
      </c>
      <c r="F3" s="170" t="s">
        <v>773</v>
      </c>
      <c r="G3" s="170" t="s">
        <v>266</v>
      </c>
      <c r="H3" s="170" t="s">
        <v>267</v>
      </c>
      <c r="I3" s="171" t="s">
        <v>926</v>
      </c>
      <c r="J3" s="172">
        <v>0.875</v>
      </c>
      <c r="K3" s="172">
        <v>4.125</v>
      </c>
      <c r="L3" s="173">
        <v>4</v>
      </c>
      <c r="M3" s="172">
        <v>4.5925000000000002</v>
      </c>
      <c r="N3" s="174">
        <v>3.25</v>
      </c>
      <c r="O3" s="173">
        <v>5</v>
      </c>
      <c r="P3" s="175">
        <v>0</v>
      </c>
      <c r="Q3" s="176">
        <v>0</v>
      </c>
      <c r="R3" s="177" t="s">
        <v>921</v>
      </c>
      <c r="S3" s="178" t="s">
        <v>922</v>
      </c>
      <c r="T3" s="178" t="s">
        <v>923</v>
      </c>
      <c r="U3" s="179" t="s">
        <v>924</v>
      </c>
    </row>
    <row r="4" spans="1:21" s="171" customFormat="1" ht="18">
      <c r="A4" s="168" t="s">
        <v>782</v>
      </c>
      <c r="B4" s="169" t="s">
        <v>783</v>
      </c>
      <c r="C4" s="169" t="s">
        <v>1287</v>
      </c>
      <c r="D4" s="90" t="s">
        <v>1288</v>
      </c>
      <c r="E4" s="90" t="e">
        <f t="shared" ref="E4:E12" si="0">HYPERLINK(D4,F4)</f>
        <v>#VALUE!</v>
      </c>
      <c r="F4" s="170" t="s">
        <v>1289</v>
      </c>
      <c r="G4" s="170" t="s">
        <v>478</v>
      </c>
      <c r="H4" s="170" t="s">
        <v>36</v>
      </c>
      <c r="I4" s="171" t="s">
        <v>926</v>
      </c>
      <c r="J4" s="173">
        <v>1</v>
      </c>
      <c r="K4" s="172">
        <v>4.125</v>
      </c>
      <c r="L4" s="174">
        <v>3.4375</v>
      </c>
      <c r="M4" s="174">
        <v>3.1312500000000001</v>
      </c>
      <c r="N4" s="172">
        <v>3.625</v>
      </c>
      <c r="O4" s="172">
        <v>4.75</v>
      </c>
      <c r="P4" s="175">
        <v>0</v>
      </c>
      <c r="Q4" s="176">
        <v>1</v>
      </c>
      <c r="R4" s="177" t="s">
        <v>921</v>
      </c>
      <c r="S4" s="180" t="s">
        <v>924</v>
      </c>
      <c r="T4" s="178" t="s">
        <v>923</v>
      </c>
      <c r="U4" s="179" t="s">
        <v>924</v>
      </c>
    </row>
    <row r="5" spans="1:21" s="171" customFormat="1" ht="18">
      <c r="A5" s="168" t="s">
        <v>782</v>
      </c>
      <c r="B5" s="169" t="s">
        <v>783</v>
      </c>
      <c r="C5" s="169" t="s">
        <v>1290</v>
      </c>
      <c r="D5" s="169" t="s">
        <v>1291</v>
      </c>
      <c r="E5" s="90" t="str">
        <f t="shared" si="0"/>
        <v>โครงการยกระดับภาคอุตสาหกรรมไทยด้วยเทคโนโลยีดิจิทัลและปัญญาประดิษฐ์ (AI)</v>
      </c>
      <c r="F5" s="170" t="s">
        <v>1292</v>
      </c>
      <c r="G5" s="170" t="s">
        <v>46</v>
      </c>
      <c r="H5" s="170" t="s">
        <v>47</v>
      </c>
      <c r="I5" s="171" t="s">
        <v>926</v>
      </c>
      <c r="J5" s="173">
        <v>1</v>
      </c>
      <c r="K5" s="172">
        <v>3.5</v>
      </c>
      <c r="L5" s="181">
        <v>3</v>
      </c>
      <c r="M5" s="172">
        <v>4.5925000000000002</v>
      </c>
      <c r="N5" s="174">
        <v>3.25</v>
      </c>
      <c r="O5" s="173">
        <v>5</v>
      </c>
      <c r="P5" s="175">
        <v>0</v>
      </c>
      <c r="Q5" s="176">
        <v>1</v>
      </c>
      <c r="R5" s="177" t="s">
        <v>921</v>
      </c>
      <c r="S5" s="180" t="s">
        <v>924</v>
      </c>
      <c r="T5" s="178" t="s">
        <v>923</v>
      </c>
      <c r="U5" s="179" t="s">
        <v>924</v>
      </c>
    </row>
    <row r="6" spans="1:21" s="171" customFormat="1" ht="18">
      <c r="A6" s="168" t="s">
        <v>782</v>
      </c>
      <c r="B6" s="169" t="s">
        <v>783</v>
      </c>
      <c r="C6" s="169" t="s">
        <v>1293</v>
      </c>
      <c r="D6" s="169" t="s">
        <v>1294</v>
      </c>
      <c r="E6" s="90" t="str">
        <f t="shared" si="0"/>
        <v>โครงการจัดทำแนวทางการพัฒนาอุตสาหกรรมเซมิคอนดักเตอร์ของไทยเพื่อเชื่อมโยงห่วงโซ่อุปทานโลกผ่านเครือข่ายความร่วมมือระดับนานาชาติ</v>
      </c>
      <c r="F6" s="170" t="s">
        <v>1295</v>
      </c>
      <c r="G6" s="170" t="s">
        <v>46</v>
      </c>
      <c r="H6" s="170" t="s">
        <v>47</v>
      </c>
      <c r="I6" s="171" t="s">
        <v>926</v>
      </c>
      <c r="J6" s="173">
        <v>1</v>
      </c>
      <c r="K6" s="174">
        <v>3.125</v>
      </c>
      <c r="L6" s="172">
        <v>3.625</v>
      </c>
      <c r="M6" s="172">
        <v>4.1749999999999998</v>
      </c>
      <c r="N6" s="173">
        <v>4</v>
      </c>
      <c r="O6" s="173">
        <v>5</v>
      </c>
      <c r="P6" s="175">
        <v>0</v>
      </c>
      <c r="Q6" s="176">
        <v>1</v>
      </c>
      <c r="R6" s="177" t="s">
        <v>921</v>
      </c>
      <c r="S6" s="180" t="s">
        <v>924</v>
      </c>
      <c r="T6" s="178" t="s">
        <v>923</v>
      </c>
      <c r="U6" s="179" t="s">
        <v>924</v>
      </c>
    </row>
    <row r="7" spans="1:21" s="171" customFormat="1" ht="18">
      <c r="A7" s="168" t="s">
        <v>782</v>
      </c>
      <c r="B7" s="169" t="s">
        <v>783</v>
      </c>
      <c r="C7" s="169" t="s">
        <v>1296</v>
      </c>
      <c r="D7" s="169" t="s">
        <v>1297</v>
      </c>
      <c r="E7" s="90" t="str">
        <f t="shared" si="0"/>
        <v>การยกระดับสู่อุตสาหกรรม 4.0 ที่เป็นมิตรต่อสิ่งแวดล้อมและการพัฒนาอย่างยั่งยืน</v>
      </c>
      <c r="F7" s="170" t="s">
        <v>1298</v>
      </c>
      <c r="G7" s="170" t="s">
        <v>653</v>
      </c>
      <c r="H7" s="170" t="s">
        <v>36</v>
      </c>
      <c r="I7" s="171" t="s">
        <v>926</v>
      </c>
      <c r="J7" s="173">
        <v>1</v>
      </c>
      <c r="K7" s="174">
        <v>1.75</v>
      </c>
      <c r="L7" s="174">
        <v>3.25</v>
      </c>
      <c r="M7" s="174">
        <v>2.0874999999999999</v>
      </c>
      <c r="N7" s="172">
        <v>3.5</v>
      </c>
      <c r="O7" s="173">
        <v>5</v>
      </c>
      <c r="P7" s="175">
        <v>0</v>
      </c>
      <c r="Q7" s="176">
        <v>1</v>
      </c>
      <c r="R7" s="177" t="s">
        <v>921</v>
      </c>
      <c r="S7" s="180" t="s">
        <v>924</v>
      </c>
      <c r="T7" s="178" t="s">
        <v>923</v>
      </c>
      <c r="U7" s="179" t="s">
        <v>924</v>
      </c>
    </row>
    <row r="8" spans="1:21" s="171" customFormat="1" ht="18">
      <c r="A8" s="168" t="s">
        <v>782</v>
      </c>
      <c r="B8" s="169" t="s">
        <v>1299</v>
      </c>
      <c r="C8" s="169" t="s">
        <v>1300</v>
      </c>
      <c r="D8" s="169" t="s">
        <v>1301</v>
      </c>
      <c r="E8" s="90" t="str">
        <f t="shared" si="0"/>
        <v>โครงสร้างพื้นฐานใหม่ Big data as a Service, Blockchain as a Service และ AI as a Service เพื่อสนับสนุนการพัฒนาเศรษฐกิจดิจิทัล</v>
      </c>
      <c r="F8" s="170" t="s">
        <v>1302</v>
      </c>
      <c r="G8" s="170" t="s">
        <v>154</v>
      </c>
      <c r="H8" s="170" t="s">
        <v>155</v>
      </c>
      <c r="I8" s="171" t="s">
        <v>926</v>
      </c>
      <c r="J8" s="173">
        <v>1</v>
      </c>
      <c r="K8" s="174">
        <v>2.625</v>
      </c>
      <c r="L8" s="172">
        <v>3.75</v>
      </c>
      <c r="M8" s="174">
        <v>1.8787499999999999</v>
      </c>
      <c r="N8" s="172">
        <v>3.75</v>
      </c>
      <c r="O8" s="172">
        <v>4.875</v>
      </c>
      <c r="P8" s="175">
        <v>0</v>
      </c>
      <c r="Q8" s="176">
        <v>1</v>
      </c>
      <c r="R8" s="177" t="s">
        <v>921</v>
      </c>
      <c r="S8" s="180" t="s">
        <v>924</v>
      </c>
      <c r="T8" s="178" t="s">
        <v>923</v>
      </c>
      <c r="U8" s="179" t="s">
        <v>924</v>
      </c>
    </row>
    <row r="9" spans="1:21" s="171" customFormat="1" ht="18">
      <c r="A9" s="168" t="s">
        <v>782</v>
      </c>
      <c r="B9" s="169" t="s">
        <v>980</v>
      </c>
      <c r="C9" s="169" t="s">
        <v>1303</v>
      </c>
      <c r="D9" s="169" t="s">
        <v>1304</v>
      </c>
      <c r="E9" s="90" t="str">
        <f t="shared" si="0"/>
        <v>ยกระดับฝีมือแรงงานช่างซ่อมบำรุงหุ่นยนต์ (คณะเทคโนโลยีอุตสาหกรรม)</v>
      </c>
      <c r="F9" s="170" t="s">
        <v>928</v>
      </c>
      <c r="G9" s="170" t="s">
        <v>927</v>
      </c>
      <c r="H9" s="170" t="s">
        <v>36</v>
      </c>
      <c r="I9" s="171" t="s">
        <v>926</v>
      </c>
      <c r="J9" s="173">
        <v>1</v>
      </c>
      <c r="K9" s="181">
        <v>3</v>
      </c>
      <c r="L9" s="172">
        <v>3.5</v>
      </c>
      <c r="M9" s="172">
        <v>4.5925000000000002</v>
      </c>
      <c r="N9" s="174">
        <v>2.625</v>
      </c>
      <c r="O9" s="173">
        <v>5</v>
      </c>
      <c r="P9" s="175">
        <v>0</v>
      </c>
      <c r="Q9" s="176">
        <v>1</v>
      </c>
      <c r="R9" s="177" t="s">
        <v>921</v>
      </c>
      <c r="S9" s="180" t="s">
        <v>924</v>
      </c>
      <c r="T9" s="178" t="s">
        <v>923</v>
      </c>
      <c r="U9" s="179" t="s">
        <v>924</v>
      </c>
    </row>
    <row r="10" spans="1:21" s="171" customFormat="1" ht="18">
      <c r="A10" s="168" t="s">
        <v>799</v>
      </c>
      <c r="B10" s="169" t="s">
        <v>800</v>
      </c>
      <c r="C10" s="169" t="s">
        <v>1305</v>
      </c>
      <c r="D10" s="169" t="s">
        <v>1306</v>
      </c>
      <c r="E10" s="90" t="str">
        <f t="shared" si="0"/>
        <v>โครงการยกระดับสมรรถนะกำลังคนเพิ่มขีดความสามารถในการแข่งขันด้วยมาตรฐานอาชีพ สาขาวิชาชีพอุตสาหกรรมดิจิทัล</v>
      </c>
      <c r="F10" s="170" t="s">
        <v>769</v>
      </c>
      <c r="G10" s="170" t="s">
        <v>266</v>
      </c>
      <c r="H10" s="170" t="s">
        <v>267</v>
      </c>
      <c r="I10" s="171" t="s">
        <v>926</v>
      </c>
      <c r="J10" s="173">
        <v>1</v>
      </c>
      <c r="K10" s="174">
        <v>2.625</v>
      </c>
      <c r="L10" s="173">
        <v>4</v>
      </c>
      <c r="M10" s="172">
        <v>4.5925000000000002</v>
      </c>
      <c r="N10" s="174">
        <v>3.25</v>
      </c>
      <c r="O10" s="173">
        <v>5</v>
      </c>
      <c r="P10" s="175">
        <v>0</v>
      </c>
      <c r="Q10" s="176">
        <v>1</v>
      </c>
      <c r="R10" s="177" t="s">
        <v>921</v>
      </c>
      <c r="S10" s="180" t="s">
        <v>924</v>
      </c>
      <c r="T10" s="178" t="s">
        <v>923</v>
      </c>
      <c r="U10" s="179" t="s">
        <v>924</v>
      </c>
    </row>
    <row r="11" spans="1:21" s="171" customFormat="1" ht="18">
      <c r="A11" s="168" t="s">
        <v>799</v>
      </c>
      <c r="B11" s="169" t="s">
        <v>800</v>
      </c>
      <c r="C11" s="169" t="s">
        <v>1307</v>
      </c>
      <c r="D11" s="169" t="s">
        <v>1308</v>
      </c>
      <c r="E11" s="90" t="str">
        <f t="shared" si="0"/>
        <v>โครงการยกระดับแรงงานภาคอุตสาหกรรมในการทำงานร่วมกับเทคโนโลยีปัญญาประดิษฐ์</v>
      </c>
      <c r="F11" s="170" t="s">
        <v>1309</v>
      </c>
      <c r="G11" s="170" t="s">
        <v>210</v>
      </c>
      <c r="H11" s="170" t="s">
        <v>211</v>
      </c>
      <c r="I11" s="171" t="s">
        <v>926</v>
      </c>
      <c r="J11" s="173">
        <v>1</v>
      </c>
      <c r="K11" s="174">
        <v>1.75</v>
      </c>
      <c r="L11" s="174">
        <v>3.25</v>
      </c>
      <c r="M11" s="174">
        <v>3.34</v>
      </c>
      <c r="N11" s="172">
        <v>3.75</v>
      </c>
      <c r="O11" s="173">
        <v>5</v>
      </c>
      <c r="P11" s="175">
        <v>0</v>
      </c>
      <c r="Q11" s="176">
        <v>1</v>
      </c>
      <c r="R11" s="177" t="s">
        <v>921</v>
      </c>
      <c r="S11" s="180" t="s">
        <v>924</v>
      </c>
      <c r="T11" s="178" t="s">
        <v>923</v>
      </c>
      <c r="U11" s="179" t="s">
        <v>924</v>
      </c>
    </row>
    <row r="12" spans="1:21" s="171" customFormat="1" ht="18">
      <c r="A12" s="168" t="s">
        <v>799</v>
      </c>
      <c r="B12" s="169" t="s">
        <v>1098</v>
      </c>
      <c r="C12" s="169" t="s">
        <v>1310</v>
      </c>
      <c r="D12" s="169" t="s">
        <v>1311</v>
      </c>
      <c r="E12" s="90" t="str">
        <f t="shared" si="0"/>
        <v>“โครงการพัฒนาทักษะวิชาชีพชั้นสูงพร้อมสร้างนวัตกรรมร่วมกับภาคเอกชนด้านอิเล็กทรอนิกส์อัจฉริยะ ปัญญาประดิษฐ์ เพื่อรองรับอุตสาหกรรมอิเล็กทรอนิกส์อัจฉริยะ ระยะที่ 2”</v>
      </c>
      <c r="F12" s="170" t="s">
        <v>1312</v>
      </c>
      <c r="G12" s="170" t="s">
        <v>167</v>
      </c>
      <c r="H12" s="170" t="s">
        <v>36</v>
      </c>
      <c r="I12" s="171" t="s">
        <v>926</v>
      </c>
      <c r="J12" s="173">
        <v>1</v>
      </c>
      <c r="K12" s="174">
        <v>3.375</v>
      </c>
      <c r="L12" s="174">
        <v>3.125</v>
      </c>
      <c r="M12" s="174">
        <v>3.1312500000000001</v>
      </c>
      <c r="N12" s="174">
        <v>3.375</v>
      </c>
      <c r="O12" s="173">
        <v>5</v>
      </c>
      <c r="P12" s="175">
        <v>0</v>
      </c>
      <c r="Q12" s="176">
        <v>1</v>
      </c>
      <c r="R12" s="177" t="s">
        <v>921</v>
      </c>
      <c r="S12" s="180" t="s">
        <v>924</v>
      </c>
      <c r="T12" s="178" t="s">
        <v>923</v>
      </c>
      <c r="U12" s="179" t="s">
        <v>924</v>
      </c>
    </row>
    <row r="22" spans="6:7" ht="21">
      <c r="F22" s="88"/>
      <c r="G22" s="89"/>
    </row>
    <row r="23" spans="6:7" ht="21">
      <c r="F23" s="88"/>
      <c r="G23" s="89"/>
    </row>
    <row r="24" spans="6:7" ht="21">
      <c r="F24" s="88"/>
      <c r="G24" s="89"/>
    </row>
    <row r="25" spans="6:7" ht="21">
      <c r="F25" s="88"/>
      <c r="G25" s="89"/>
    </row>
    <row r="26" spans="6:7" ht="21">
      <c r="F26" s="88"/>
      <c r="G26" s="89"/>
    </row>
    <row r="27" spans="6:7" ht="21">
      <c r="F27" s="88"/>
      <c r="G27" s="89"/>
    </row>
    <row r="28" spans="6:7" ht="21">
      <c r="F28" s="88"/>
      <c r="G28" s="89"/>
    </row>
    <row r="29" spans="6:7" ht="21">
      <c r="F29" s="88"/>
      <c r="G29" s="89"/>
    </row>
    <row r="30" spans="6:7" ht="21">
      <c r="F30" s="88"/>
      <c r="G30" s="89"/>
    </row>
    <row r="31" spans="6:7" ht="21">
      <c r="F31" s="88"/>
      <c r="G31" s="89"/>
    </row>
    <row r="32" spans="6:7" ht="21">
      <c r="F32" s="88"/>
      <c r="G32" s="89"/>
    </row>
    <row r="33" spans="6:7" ht="21">
      <c r="F33" s="88"/>
      <c r="G33" s="89"/>
    </row>
    <row r="34" spans="6:7" ht="21">
      <c r="F34" s="88"/>
      <c r="G34" s="89"/>
    </row>
    <row r="35" spans="6:7" ht="21">
      <c r="F35" s="88"/>
      <c r="G35" s="89"/>
    </row>
    <row r="36" spans="6:7" ht="21">
      <c r="F36" s="88"/>
      <c r="G36" s="89"/>
    </row>
  </sheetData>
  <hyperlinks>
    <hyperlink ref="D4" r:id="rId1" xr:uid="{BB3192F6-1AC2-452E-84E7-6C6FBF411A85}"/>
  </hyperlinks>
  <pageMargins left="0.7" right="0.7" top="0.75" bottom="0.75" header="0.3" footer="0.3"/>
  <pageSetup orientation="portrait" horizontalDpi="1200" verticalDpi="120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AA42B-00D0-40D7-821C-C0DEC011F324}">
  <sheetPr>
    <tabColor rgb="FF00B050"/>
  </sheetPr>
  <dimension ref="A1:X14"/>
  <sheetViews>
    <sheetView topLeftCell="B1" zoomScale="70" zoomScaleNormal="70" workbookViewId="0">
      <selection activeCell="E4" sqref="E4:E14"/>
    </sheetView>
  </sheetViews>
  <sheetFormatPr defaultRowHeight="14.4"/>
  <cols>
    <col min="1" max="1" width="19.5546875" hidden="1" customWidth="1"/>
    <col min="2" max="2" width="59.6640625" customWidth="1"/>
    <col min="3" max="3" width="33.44140625" hidden="1" customWidth="1"/>
    <col min="4" max="4" width="36.33203125" hidden="1" customWidth="1"/>
    <col min="5" max="5" width="11.6640625" customWidth="1"/>
    <col min="6" max="6" width="16.88671875" hidden="1" customWidth="1"/>
    <col min="7" max="8" width="17.109375" hidden="1" customWidth="1"/>
    <col min="9" max="9" width="39.6640625" customWidth="1"/>
    <col min="10" max="10" width="24.5546875" style="197" customWidth="1"/>
    <col min="11" max="11" width="44.44140625" customWidth="1"/>
    <col min="12" max="12" width="46.109375" customWidth="1"/>
    <col min="13" max="16" width="25.5546875" customWidth="1"/>
    <col min="17" max="17" width="9.109375" hidden="1" customWidth="1"/>
    <col min="18" max="18" width="21.5546875" hidden="1" customWidth="1"/>
    <col min="21" max="22" width="14.77734375" customWidth="1"/>
  </cols>
  <sheetData>
    <row r="1" spans="1:24" ht="36">
      <c r="A1" s="86"/>
      <c r="B1" s="86" t="s">
        <v>1313</v>
      </c>
    </row>
    <row r="2" spans="1:24" ht="21">
      <c r="A2" s="94" t="s">
        <v>2</v>
      </c>
      <c r="B2" s="100" t="s">
        <v>3</v>
      </c>
      <c r="C2" s="100" t="s">
        <v>3</v>
      </c>
      <c r="D2" s="100" t="s">
        <v>7</v>
      </c>
      <c r="E2" s="99" t="s">
        <v>563</v>
      </c>
      <c r="F2" s="100" t="s">
        <v>14</v>
      </c>
      <c r="G2" s="100" t="s">
        <v>15</v>
      </c>
      <c r="H2" s="100" t="s">
        <v>18</v>
      </c>
      <c r="I2" s="100" t="s">
        <v>19</v>
      </c>
      <c r="J2" s="100" t="s">
        <v>1232</v>
      </c>
      <c r="K2" s="100" t="s">
        <v>20</v>
      </c>
      <c r="L2" s="100" t="s">
        <v>21</v>
      </c>
      <c r="M2" s="240" t="s">
        <v>936</v>
      </c>
      <c r="N2" s="241"/>
      <c r="O2" s="242" t="s">
        <v>937</v>
      </c>
      <c r="P2" s="243"/>
      <c r="Q2" s="9" t="s">
        <v>732</v>
      </c>
      <c r="R2" s="62"/>
    </row>
    <row r="3" spans="1:24" ht="21">
      <c r="A3" s="94"/>
      <c r="B3" s="100"/>
      <c r="C3" s="100"/>
      <c r="D3" s="100"/>
      <c r="E3" s="99"/>
      <c r="F3" s="100"/>
      <c r="G3" s="100"/>
      <c r="H3" s="100"/>
      <c r="I3" s="100"/>
      <c r="J3" s="100"/>
      <c r="K3" s="100"/>
      <c r="L3" s="100"/>
      <c r="M3" s="99" t="s">
        <v>22</v>
      </c>
      <c r="N3" s="99" t="s">
        <v>23</v>
      </c>
      <c r="O3" s="101" t="s">
        <v>22</v>
      </c>
      <c r="P3" s="101" t="s">
        <v>23</v>
      </c>
      <c r="Q3" s="9"/>
      <c r="R3" s="62"/>
      <c r="S3" s="44" t="s">
        <v>938</v>
      </c>
    </row>
    <row r="4" spans="1:24" ht="21">
      <c r="A4" s="95" t="s">
        <v>397</v>
      </c>
      <c r="B4" s="96" t="str">
        <f t="shared" ref="B4:B14" si="0">HYPERLINK(Q4,C4)</f>
        <v>การพัฒนาอุตสาหกรรมหุ่นยนต์และระบบอัตโนมัติเพื่อยกระดับศักยภาพการแข่งขันเข้าสู่อุตสาหกรรม 4.0</v>
      </c>
      <c r="C4" s="97" t="s">
        <v>398</v>
      </c>
      <c r="D4" s="97" t="s">
        <v>40</v>
      </c>
      <c r="E4" s="102">
        <v>2566</v>
      </c>
      <c r="F4" s="95" t="s">
        <v>285</v>
      </c>
      <c r="G4" s="95" t="s">
        <v>385</v>
      </c>
      <c r="H4" s="95" t="s">
        <v>45</v>
      </c>
      <c r="I4" s="95" t="s">
        <v>46</v>
      </c>
      <c r="J4" s="95" t="str">
        <f>VLOOKUP(I4,'[1]ตัวย่อ(ต่อท้าย)'!$B:$C,2,FALSE)</f>
        <v>สศอ.</v>
      </c>
      <c r="K4" s="95" t="s">
        <v>47</v>
      </c>
      <c r="L4" s="95" t="s">
        <v>400</v>
      </c>
      <c r="M4" s="95" t="s">
        <v>229</v>
      </c>
      <c r="N4" s="95" t="s">
        <v>619</v>
      </c>
      <c r="O4" s="95" t="s">
        <v>782</v>
      </c>
      <c r="P4" s="95" t="s">
        <v>783</v>
      </c>
      <c r="Q4" s="82" t="s">
        <v>691</v>
      </c>
      <c r="R4" s="82" t="str">
        <f t="shared" ref="R4:R12" si="1">IF(LEN(P4=11),_xlfn.CONCAT(O4,"F",RIGHT(P4,2)),P4)</f>
        <v>v3_040301V02F01</v>
      </c>
      <c r="S4" s="183"/>
      <c r="T4" s="153"/>
      <c r="U4" s="183"/>
      <c r="V4" s="183"/>
      <c r="W4" s="133"/>
      <c r="X4" s="136"/>
    </row>
    <row r="5" spans="1:24" ht="21">
      <c r="A5" s="95" t="s">
        <v>427</v>
      </c>
      <c r="B5" s="96" t="str">
        <f t="shared" si="0"/>
        <v>โครงการเครือข่ายความร่วมมือเพื่อพัฒนาวิสาหกิจเริ่มต้นด้านการเกษตรที่ประยุกต์ใช้เทคโนโลยีปัญญาประดิษฐ์ (AgTech AI Consortium)</v>
      </c>
      <c r="C5" s="97" t="s">
        <v>441</v>
      </c>
      <c r="D5" s="97" t="s">
        <v>40</v>
      </c>
      <c r="E5" s="102">
        <v>2566</v>
      </c>
      <c r="F5" s="95" t="s">
        <v>285</v>
      </c>
      <c r="G5" s="95" t="s">
        <v>413</v>
      </c>
      <c r="H5" s="95" t="s">
        <v>443</v>
      </c>
      <c r="I5" s="95" t="s">
        <v>712</v>
      </c>
      <c r="J5" s="95" t="str">
        <f>VLOOKUP(I5,'[1]ตัวย่อ(ต่อท้าย)'!$B:$C,2,FALSE)</f>
        <v>สนช.</v>
      </c>
      <c r="K5" s="95" t="s">
        <v>36</v>
      </c>
      <c r="L5" s="95" t="s">
        <v>400</v>
      </c>
      <c r="M5" s="95" t="s">
        <v>229</v>
      </c>
      <c r="N5" s="95" t="s">
        <v>713</v>
      </c>
      <c r="O5" s="95" t="s">
        <v>782</v>
      </c>
      <c r="P5" s="95" t="s">
        <v>969</v>
      </c>
      <c r="Q5" s="82" t="s">
        <v>705</v>
      </c>
      <c r="R5" s="82" t="str">
        <f t="shared" si="1"/>
        <v>v3_040301V02F02</v>
      </c>
      <c r="S5" s="183"/>
      <c r="T5" s="153"/>
      <c r="U5" s="183"/>
      <c r="V5" s="183"/>
      <c r="W5" s="136"/>
      <c r="X5" s="136"/>
    </row>
    <row r="6" spans="1:24" ht="21">
      <c r="A6" s="95" t="s">
        <v>431</v>
      </c>
      <c r="B6" s="96" t="str">
        <f t="shared" si="0"/>
        <v>ศูนย์ความเป็นเลิศด้านนวัตกรรมดิจิทัลและปัญญาประดิษฐ์เพื่อการแพทย์ด้านจิตเวช</v>
      </c>
      <c r="C6" s="97" t="s">
        <v>480</v>
      </c>
      <c r="D6" s="97" t="s">
        <v>40</v>
      </c>
      <c r="E6" s="102">
        <v>2566</v>
      </c>
      <c r="F6" s="95" t="s">
        <v>285</v>
      </c>
      <c r="G6" s="95" t="s">
        <v>434</v>
      </c>
      <c r="H6" s="95" t="s">
        <v>477</v>
      </c>
      <c r="I6" s="95" t="s">
        <v>478</v>
      </c>
      <c r="J6" s="95" t="str">
        <f>VLOOKUP(I6,'[1]ตัวย่อ(ต่อท้าย)'!$B:$C,2,FALSE)</f>
        <v>จุฬา</v>
      </c>
      <c r="K6" s="95" t="s">
        <v>36</v>
      </c>
      <c r="L6" s="95" t="s">
        <v>400</v>
      </c>
      <c r="M6" s="95" t="s">
        <v>279</v>
      </c>
      <c r="N6" s="95" t="s">
        <v>709</v>
      </c>
      <c r="O6" s="104" t="s">
        <v>777</v>
      </c>
      <c r="P6" s="104" t="s">
        <v>787</v>
      </c>
      <c r="Q6" s="82" t="s">
        <v>707</v>
      </c>
      <c r="R6" s="82" t="str">
        <f t="shared" si="1"/>
        <v>v3_040301V05F06</v>
      </c>
      <c r="S6" s="183"/>
      <c r="T6" s="153"/>
      <c r="U6" s="183"/>
      <c r="V6" s="183"/>
      <c r="W6" s="136"/>
      <c r="X6" s="136"/>
    </row>
    <row r="7" spans="1:24" ht="21">
      <c r="A7" s="95" t="s">
        <v>440</v>
      </c>
      <c r="B7" s="96" t="str">
        <f t="shared" si="0"/>
        <v>โครงการแพลตฟอร์มบริการเทคโนโลยีปัญญาประดิษฐ์ เพื่อตอบโจทย์ความต้องการใช้งานในประเทศไทย</v>
      </c>
      <c r="C7" s="97" t="s">
        <v>428</v>
      </c>
      <c r="D7" s="97" t="s">
        <v>40</v>
      </c>
      <c r="E7" s="102">
        <v>2566</v>
      </c>
      <c r="F7" s="95" t="s">
        <v>285</v>
      </c>
      <c r="G7" s="95" t="s">
        <v>413</v>
      </c>
      <c r="H7" s="95" t="s">
        <v>238</v>
      </c>
      <c r="I7" s="95" t="s">
        <v>653</v>
      </c>
      <c r="J7" s="95" t="str">
        <f>VLOOKUP(I7,'[1]ตัวย่อ(ต่อท้าย)'!$B:$C,2,FALSE)</f>
        <v>สวทช.</v>
      </c>
      <c r="K7" s="95" t="s">
        <v>36</v>
      </c>
      <c r="L7" s="95" t="s">
        <v>400</v>
      </c>
      <c r="M7" s="95" t="s">
        <v>221</v>
      </c>
      <c r="N7" s="95" t="s">
        <v>645</v>
      </c>
      <c r="O7" s="104" t="s">
        <v>777</v>
      </c>
      <c r="P7" s="104" t="s">
        <v>787</v>
      </c>
      <c r="Q7" s="82" t="s">
        <v>714</v>
      </c>
      <c r="R7" s="82" t="str">
        <f t="shared" si="1"/>
        <v>v3_040301V05F06</v>
      </c>
      <c r="S7" s="183"/>
      <c r="T7" s="153"/>
      <c r="U7" s="183"/>
      <c r="V7" s="183"/>
      <c r="W7" s="136"/>
      <c r="X7" s="136"/>
    </row>
    <row r="8" spans="1:24" ht="21">
      <c r="A8" s="95" t="s">
        <v>479</v>
      </c>
      <c r="B8" s="96" t="str">
        <f t="shared" si="0"/>
        <v>การทดสอบและขยายผลการพัฒนาโซลูชั่นระบบที่ประยุกต์ใช้กลุ่มเทคโนโลยี Industry 4.0 บนฐานการสื่อสาร 5G เพื่อเพิ่มศักยภาพการผลิตในโรงงานและเพิ่มประสิทธิภาพการบริหารจัดการในคลังสินค้า/ศูนย์กระจายสินค้า</v>
      </c>
      <c r="C8" s="97" t="s">
        <v>432</v>
      </c>
      <c r="D8" s="97" t="s">
        <v>40</v>
      </c>
      <c r="E8" s="102">
        <v>2566</v>
      </c>
      <c r="F8" s="95" t="s">
        <v>285</v>
      </c>
      <c r="G8" s="95" t="s">
        <v>434</v>
      </c>
      <c r="H8" s="95" t="s">
        <v>238</v>
      </c>
      <c r="I8" s="95" t="s">
        <v>653</v>
      </c>
      <c r="J8" s="95" t="str">
        <f>VLOOKUP(I8,'[1]ตัวย่อ(ต่อท้าย)'!$B:$C,2,FALSE)</f>
        <v>สวทช.</v>
      </c>
      <c r="K8" s="95" t="s">
        <v>36</v>
      </c>
      <c r="L8" s="95" t="s">
        <v>400</v>
      </c>
      <c r="M8" s="95" t="s">
        <v>221</v>
      </c>
      <c r="N8" s="95" t="s">
        <v>645</v>
      </c>
      <c r="O8" s="104" t="s">
        <v>777</v>
      </c>
      <c r="P8" s="104" t="s">
        <v>787</v>
      </c>
      <c r="Q8" s="82" t="s">
        <v>730</v>
      </c>
      <c r="R8" s="82" t="str">
        <f t="shared" si="1"/>
        <v>v3_040301V05F06</v>
      </c>
      <c r="S8" s="183"/>
      <c r="T8" s="153"/>
      <c r="U8" s="183"/>
      <c r="V8" s="183"/>
      <c r="W8" s="136"/>
      <c r="X8" s="136"/>
    </row>
    <row r="9" spans="1:24" ht="21">
      <c r="A9" s="95" t="s">
        <v>747</v>
      </c>
      <c r="B9" s="96" t="str">
        <f t="shared" si="0"/>
        <v>การพัฒนาแพลตฟอร์มเทคนิคการตรวจวัดเอกลักษณ์ของสารสำคัญแม่นยำสูงด้วยเทคนิคตรวจวัดสัญญาณรามานสำหรับประยุกต์ใช้ด้านการแพทย์ อาหารการเกษตร และความมั่นคง</v>
      </c>
      <c r="C9" s="97" t="s">
        <v>756</v>
      </c>
      <c r="D9" s="97" t="s">
        <v>40</v>
      </c>
      <c r="E9" s="102">
        <v>2567</v>
      </c>
      <c r="F9" s="95" t="s">
        <v>257</v>
      </c>
      <c r="G9" s="95" t="s">
        <v>434</v>
      </c>
      <c r="H9" s="95" t="s">
        <v>238</v>
      </c>
      <c r="I9" s="95" t="s">
        <v>653</v>
      </c>
      <c r="J9" s="95" t="str">
        <f>VLOOKUP(I9,'[1]ตัวย่อ(ต่อท้าย)'!$B:$C,2,FALSE)</f>
        <v>สวทช.</v>
      </c>
      <c r="K9" s="95" t="s">
        <v>36</v>
      </c>
      <c r="L9" s="95" t="s">
        <v>750</v>
      </c>
      <c r="M9" s="95" t="s">
        <v>408</v>
      </c>
      <c r="N9" s="95" t="s">
        <v>548</v>
      </c>
      <c r="O9" s="104" t="s">
        <v>782</v>
      </c>
      <c r="P9" s="104" t="s">
        <v>956</v>
      </c>
      <c r="Q9" s="82" t="s">
        <v>751</v>
      </c>
      <c r="R9" s="82" t="str">
        <f t="shared" si="1"/>
        <v>v3_040301V02F05</v>
      </c>
      <c r="S9" s="183"/>
      <c r="T9" s="62"/>
      <c r="U9" s="183"/>
      <c r="V9" s="183"/>
      <c r="W9" s="136"/>
      <c r="X9" s="136"/>
    </row>
    <row r="10" spans="1:24" ht="21">
      <c r="A10" s="95" t="s">
        <v>755</v>
      </c>
      <c r="B10" s="96" t="str">
        <f t="shared" si="0"/>
        <v>โครงการยกระดับสมรรถนะกำลังคนเพิ่มขีดความสามารถในการแข่งขันด้วยมาตรฐานอาชีพ สาขาวิชาชีพอุตสาหกรรมดิจิทัล</v>
      </c>
      <c r="C10" s="97" t="s">
        <v>769</v>
      </c>
      <c r="D10" s="97" t="s">
        <v>40</v>
      </c>
      <c r="E10" s="102">
        <v>2567</v>
      </c>
      <c r="F10" s="95" t="s">
        <v>257</v>
      </c>
      <c r="G10" s="95" t="s">
        <v>546</v>
      </c>
      <c r="H10" s="95" t="s">
        <v>265</v>
      </c>
      <c r="I10" s="95" t="s">
        <v>266</v>
      </c>
      <c r="J10" s="95" t="str">
        <f>VLOOKUP(I10,'[1]ตัวย่อ(ต่อท้าย)'!$B:$C,2,FALSE)</f>
        <v>สคช.</v>
      </c>
      <c r="K10" s="95" t="s">
        <v>267</v>
      </c>
      <c r="L10" s="95" t="s">
        <v>750</v>
      </c>
      <c r="M10" s="95" t="s">
        <v>388</v>
      </c>
      <c r="N10" s="95" t="s">
        <v>770</v>
      </c>
      <c r="O10" s="104" t="s">
        <v>799</v>
      </c>
      <c r="P10" s="104" t="s">
        <v>800</v>
      </c>
      <c r="Q10" s="82" t="s">
        <v>757</v>
      </c>
      <c r="R10" s="82" t="str">
        <f t="shared" si="1"/>
        <v>v3_040301V04F01</v>
      </c>
      <c r="S10" s="183"/>
      <c r="T10" s="62"/>
      <c r="U10" s="183"/>
      <c r="V10" s="183"/>
      <c r="W10" s="136"/>
      <c r="X10" s="136"/>
    </row>
    <row r="11" spans="1:24" ht="21">
      <c r="A11" s="95" t="s">
        <v>768</v>
      </c>
      <c r="B11" s="96" t="str">
        <f t="shared" si="0"/>
        <v>โครงการยกระดับสมรรถนะกำลังคนเพิ่มขีดความสามารถในการแข่งขันด้วยมาตรฐานอาชีพ สาขาวิชาชีพหุ่นยนต์และระบบอัตโนมัติ</v>
      </c>
      <c r="C11" s="97" t="s">
        <v>773</v>
      </c>
      <c r="D11" s="97" t="s">
        <v>40</v>
      </c>
      <c r="E11" s="102">
        <v>2567</v>
      </c>
      <c r="F11" s="95" t="s">
        <v>257</v>
      </c>
      <c r="G11" s="95" t="s">
        <v>546</v>
      </c>
      <c r="H11" s="95" t="s">
        <v>265</v>
      </c>
      <c r="I11" s="95" t="s">
        <v>266</v>
      </c>
      <c r="J11" s="95" t="str">
        <f>VLOOKUP(I11,'[1]ตัวย่อ(ต่อท้าย)'!$B:$C,2,FALSE)</f>
        <v>สคช.</v>
      </c>
      <c r="K11" s="95" t="s">
        <v>267</v>
      </c>
      <c r="L11" s="95" t="s">
        <v>750</v>
      </c>
      <c r="M11" s="95" t="s">
        <v>388</v>
      </c>
      <c r="N11" s="95" t="s">
        <v>770</v>
      </c>
      <c r="O11" s="104" t="s">
        <v>799</v>
      </c>
      <c r="P11" s="104" t="s">
        <v>800</v>
      </c>
      <c r="Q11" s="82" t="s">
        <v>771</v>
      </c>
      <c r="R11" s="82" t="str">
        <f t="shared" si="1"/>
        <v>v3_040301V04F01</v>
      </c>
      <c r="S11" s="183"/>
      <c r="T11" s="62"/>
      <c r="U11" s="183"/>
      <c r="V11" s="183"/>
      <c r="W11" s="136"/>
      <c r="X11" s="136"/>
    </row>
    <row r="12" spans="1:24" ht="21">
      <c r="A12" s="95" t="s">
        <v>772</v>
      </c>
      <c r="B12" s="96" t="str">
        <f t="shared" si="0"/>
        <v>การพัฒนาอุตสาหกรรมหุ่นยนต์และระบบอัตโนมัติเพื่อยกระดับศักยภาพการแข่งขันเข้าสู่อุตสาหกรรม 4.0</v>
      </c>
      <c r="C12" s="97" t="s">
        <v>398</v>
      </c>
      <c r="D12" s="97" t="s">
        <v>40</v>
      </c>
      <c r="E12" s="102">
        <v>2567</v>
      </c>
      <c r="F12" s="95" t="s">
        <v>748</v>
      </c>
      <c r="G12" s="95" t="s">
        <v>749</v>
      </c>
      <c r="H12" s="95" t="s">
        <v>45</v>
      </c>
      <c r="I12" s="95" t="s">
        <v>46</v>
      </c>
      <c r="J12" s="95" t="str">
        <f>VLOOKUP(I12,'[1]ตัวย่อ(ต่อท้าย)'!$B:$C,2,FALSE)</f>
        <v>สศอ.</v>
      </c>
      <c r="K12" s="95" t="s">
        <v>47</v>
      </c>
      <c r="L12" s="95" t="s">
        <v>750</v>
      </c>
      <c r="M12" s="95" t="s">
        <v>419</v>
      </c>
      <c r="N12" s="95" t="s">
        <v>430</v>
      </c>
      <c r="O12" s="104" t="s">
        <v>777</v>
      </c>
      <c r="P12" s="104" t="s">
        <v>787</v>
      </c>
      <c r="Q12" s="82" t="s">
        <v>774</v>
      </c>
      <c r="R12" s="82" t="str">
        <f t="shared" si="1"/>
        <v>v3_040301V05F06</v>
      </c>
      <c r="S12" s="183"/>
      <c r="T12" s="62"/>
      <c r="U12" s="183"/>
      <c r="V12" s="183"/>
      <c r="W12" s="136"/>
      <c r="X12" s="136"/>
    </row>
    <row r="13" spans="1:24" ht="21">
      <c r="A13" s="84" t="s">
        <v>929</v>
      </c>
      <c r="B13" s="91" t="str">
        <f t="shared" si="0"/>
        <v>ยกระดับสมรรถนะกำลังคนเพิ่มขีดความสามารถในการแข่งขันด้วยมาตรฐานอาชีพ สาขาวิชาชีพหุ่นยนต์และระบบอัตโนมัติ</v>
      </c>
      <c r="C13" s="87" t="s">
        <v>931</v>
      </c>
      <c r="D13" s="98"/>
      <c r="E13" s="102">
        <v>2568</v>
      </c>
      <c r="F13" s="98"/>
      <c r="G13" s="98"/>
      <c r="H13" s="98"/>
      <c r="I13" s="85" t="s">
        <v>266</v>
      </c>
      <c r="J13" s="95" t="str">
        <f>VLOOKUP(I13,'[1]ตัวย่อ(ต่อท้าย)'!$B:$C,2,FALSE)</f>
        <v>สคช.</v>
      </c>
      <c r="K13" s="85" t="s">
        <v>267</v>
      </c>
      <c r="L13" s="95" t="s">
        <v>935</v>
      </c>
      <c r="M13" s="105"/>
      <c r="N13" s="105"/>
      <c r="O13" s="103" t="s">
        <v>799</v>
      </c>
      <c r="P13" s="103" t="s">
        <v>800</v>
      </c>
      <c r="Q13" s="92" t="s">
        <v>930</v>
      </c>
      <c r="R13" s="93"/>
      <c r="S13" s="183"/>
      <c r="T13" s="62"/>
      <c r="U13" s="133"/>
      <c r="V13" s="133"/>
      <c r="W13" s="133"/>
      <c r="X13" s="133"/>
    </row>
    <row r="14" spans="1:24" ht="21">
      <c r="A14" s="84" t="s">
        <v>932</v>
      </c>
      <c r="B14" s="91" t="str">
        <f t="shared" si="0"/>
        <v>ยกระดับสมรรถนะกำลังคนเพิ่มขีดความสามารถในการแข่งขันด้วยมาตรฐานอาชีพสาขาวิชาชีพอุตสาหกรรมดิจิทัล</v>
      </c>
      <c r="C14" s="87" t="s">
        <v>934</v>
      </c>
      <c r="D14" s="98"/>
      <c r="E14" s="102">
        <v>2568</v>
      </c>
      <c r="F14" s="98"/>
      <c r="G14" s="98"/>
      <c r="H14" s="98"/>
      <c r="I14" s="85" t="s">
        <v>266</v>
      </c>
      <c r="J14" s="95" t="str">
        <f>VLOOKUP(I14,'[1]ตัวย่อ(ต่อท้าย)'!$B:$C,2,FALSE)</f>
        <v>สคช.</v>
      </c>
      <c r="K14" s="85" t="s">
        <v>267</v>
      </c>
      <c r="L14" s="95" t="s">
        <v>935</v>
      </c>
      <c r="M14" s="105"/>
      <c r="N14" s="105"/>
      <c r="O14" s="103" t="s">
        <v>799</v>
      </c>
      <c r="P14" s="103" t="s">
        <v>800</v>
      </c>
      <c r="Q14" s="92" t="s">
        <v>933</v>
      </c>
      <c r="R14" s="93"/>
      <c r="S14" s="183"/>
      <c r="T14" s="62"/>
      <c r="U14" s="133"/>
      <c r="V14" s="133"/>
      <c r="W14" s="133"/>
      <c r="X14" s="133"/>
    </row>
  </sheetData>
  <autoFilter ref="B3:P3" xr:uid="{73EAA42B-00D0-40D7-821C-C0DEC011F324}">
    <sortState ref="B4:P14">
      <sortCondition ref="E3"/>
    </sortState>
  </autoFilter>
  <mergeCells count="2">
    <mergeCell ref="M2:N2"/>
    <mergeCell ref="O2:P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751CE-EA02-4527-8FAC-4BD6ECB0CBD0}">
  <dimension ref="A2:U140"/>
  <sheetViews>
    <sheetView topLeftCell="L1" zoomScale="70" zoomScaleNormal="70" workbookViewId="0">
      <pane ySplit="8" topLeftCell="A113" activePane="bottomLeft" state="frozen"/>
      <selection activeCell="P127" sqref="P127"/>
      <selection pane="bottomLeft" activeCell="L144" sqref="L144"/>
    </sheetView>
  </sheetViews>
  <sheetFormatPr defaultRowHeight="14.4"/>
  <cols>
    <col min="1" max="1" width="23" customWidth="1"/>
    <col min="2" max="2" width="90.77734375" customWidth="1"/>
    <col min="3" max="3" width="54" customWidth="1"/>
    <col min="4" max="5" width="20.21875" customWidth="1"/>
    <col min="6" max="7" width="28.21875" customWidth="1"/>
    <col min="8" max="8" width="27" customWidth="1"/>
    <col min="9" max="9" width="54" customWidth="1"/>
    <col min="10" max="10" width="50" customWidth="1"/>
    <col min="11" max="11" width="54" customWidth="1"/>
    <col min="12" max="12" width="35.77734375" bestFit="1" customWidth="1"/>
    <col min="13" max="13" width="14.77734375" bestFit="1" customWidth="1"/>
    <col min="14" max="14" width="35.77734375" customWidth="1"/>
    <col min="15" max="16" width="19.44140625" customWidth="1"/>
    <col min="17" max="17" width="14.44140625" bestFit="1" customWidth="1"/>
    <col min="18" max="18" width="30.109375" bestFit="1" customWidth="1"/>
    <col min="19" max="20" width="20.21875" customWidth="1"/>
    <col min="21" max="21" width="16.44140625" customWidth="1"/>
  </cols>
  <sheetData>
    <row r="2" spans="1:21" s="110" customFormat="1" ht="21" hidden="1">
      <c r="A2" s="112" t="s">
        <v>912</v>
      </c>
      <c r="B2" s="113" t="s">
        <v>939</v>
      </c>
      <c r="C2" s="62"/>
      <c r="D2" s="114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spans="1:21" s="110" customFormat="1" ht="21" hidden="1">
      <c r="A3" s="62"/>
      <c r="B3" s="115" t="s">
        <v>940</v>
      </c>
      <c r="C3" s="62"/>
      <c r="D3" s="114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s="110" customFormat="1" ht="21" hidden="1">
      <c r="A4" s="62"/>
      <c r="B4" s="116" t="s">
        <v>941</v>
      </c>
      <c r="C4" s="62"/>
      <c r="D4" s="114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</row>
    <row r="5" spans="1:21" s="110" customFormat="1" ht="21" hidden="1">
      <c r="A5" s="62"/>
      <c r="B5" s="117" t="s">
        <v>942</v>
      </c>
      <c r="C5" s="62"/>
      <c r="D5" s="114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</row>
    <row r="6" spans="1:21" s="110" customFormat="1" ht="21" hidden="1">
      <c r="A6" s="62"/>
      <c r="B6" s="118" t="s">
        <v>943</v>
      </c>
      <c r="C6" s="62"/>
      <c r="D6" s="114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</row>
    <row r="7" spans="1:21" s="119" customFormat="1"/>
    <row r="8" spans="1:21" s="110" customFormat="1" ht="21">
      <c r="A8" s="120" t="s">
        <v>2</v>
      </c>
      <c r="B8" s="121" t="s">
        <v>3</v>
      </c>
      <c r="C8" s="122" t="s">
        <v>7</v>
      </c>
      <c r="D8" s="122" t="s">
        <v>563</v>
      </c>
      <c r="E8" s="123" t="s">
        <v>944</v>
      </c>
      <c r="F8" s="121" t="s">
        <v>14</v>
      </c>
      <c r="G8" s="124" t="s">
        <v>945</v>
      </c>
      <c r="H8" s="121" t="s">
        <v>15</v>
      </c>
      <c r="I8" s="121" t="s">
        <v>20</v>
      </c>
      <c r="J8" s="121" t="s">
        <v>19</v>
      </c>
      <c r="K8" s="121" t="s">
        <v>18</v>
      </c>
      <c r="L8" s="121" t="s">
        <v>21</v>
      </c>
      <c r="M8" s="124" t="s">
        <v>946</v>
      </c>
      <c r="N8" s="125" t="s">
        <v>947</v>
      </c>
      <c r="O8" s="121" t="s">
        <v>948</v>
      </c>
      <c r="P8" s="126" t="s">
        <v>949</v>
      </c>
      <c r="Q8" s="124" t="s">
        <v>950</v>
      </c>
      <c r="R8" s="125" t="s">
        <v>951</v>
      </c>
      <c r="S8" s="121" t="s">
        <v>952</v>
      </c>
      <c r="T8" s="126" t="s">
        <v>953</v>
      </c>
      <c r="U8" s="121" t="s">
        <v>954</v>
      </c>
    </row>
    <row r="9" spans="1:21" s="110" customFormat="1">
      <c r="A9" s="127" t="s">
        <v>543</v>
      </c>
      <c r="B9" s="98" t="s">
        <v>544</v>
      </c>
      <c r="C9" s="98" t="s">
        <v>40</v>
      </c>
      <c r="D9" s="98">
        <v>2565</v>
      </c>
      <c r="E9" s="98" t="s">
        <v>257</v>
      </c>
      <c r="F9" s="128">
        <v>243527</v>
      </c>
      <c r="G9" s="128" t="s">
        <v>546</v>
      </c>
      <c r="H9" s="128">
        <v>243862</v>
      </c>
      <c r="I9" s="98" t="s">
        <v>36</v>
      </c>
      <c r="J9" s="98" t="s">
        <v>478</v>
      </c>
      <c r="K9" s="98" t="s">
        <v>477</v>
      </c>
      <c r="L9" s="128" t="s">
        <v>955</v>
      </c>
      <c r="M9" s="128" t="s">
        <v>29</v>
      </c>
      <c r="N9" s="127">
        <v>40301</v>
      </c>
      <c r="O9" s="98" t="s">
        <v>548</v>
      </c>
      <c r="P9" s="129" t="s">
        <v>956</v>
      </c>
      <c r="Q9" s="98"/>
      <c r="R9" s="127"/>
      <c r="S9" s="98"/>
      <c r="T9" s="98"/>
      <c r="U9" s="98" t="s">
        <v>663</v>
      </c>
    </row>
    <row r="10" spans="1:21" s="110" customFormat="1">
      <c r="A10" s="127" t="s">
        <v>555</v>
      </c>
      <c r="B10" s="98" t="s">
        <v>556</v>
      </c>
      <c r="C10" s="98" t="s">
        <v>40</v>
      </c>
      <c r="D10" s="98">
        <v>2565</v>
      </c>
      <c r="E10" s="98" t="s">
        <v>208</v>
      </c>
      <c r="F10" s="128">
        <v>242797</v>
      </c>
      <c r="G10" s="128" t="s">
        <v>99</v>
      </c>
      <c r="H10" s="128">
        <v>243132</v>
      </c>
      <c r="I10" s="98" t="s">
        <v>36</v>
      </c>
      <c r="J10" s="98" t="s">
        <v>559</v>
      </c>
      <c r="K10" s="98" t="s">
        <v>558</v>
      </c>
      <c r="L10" s="128" t="s">
        <v>955</v>
      </c>
      <c r="M10" s="128" t="s">
        <v>29</v>
      </c>
      <c r="N10" s="127">
        <v>40301</v>
      </c>
      <c r="O10" s="98" t="s">
        <v>420</v>
      </c>
      <c r="P10" s="129" t="s">
        <v>957</v>
      </c>
      <c r="Q10" s="98"/>
      <c r="R10" s="127"/>
      <c r="S10" s="98"/>
      <c r="T10" s="98"/>
      <c r="U10" s="98" t="s">
        <v>678</v>
      </c>
    </row>
    <row r="11" spans="1:21" s="110" customFormat="1">
      <c r="A11" s="127" t="s">
        <v>549</v>
      </c>
      <c r="B11" s="98" t="s">
        <v>550</v>
      </c>
      <c r="C11" s="98" t="s">
        <v>40</v>
      </c>
      <c r="D11" s="98">
        <v>2565</v>
      </c>
      <c r="E11" s="98" t="s">
        <v>285</v>
      </c>
      <c r="F11" s="128">
        <v>243162</v>
      </c>
      <c r="G11" s="128" t="s">
        <v>434</v>
      </c>
      <c r="H11" s="128">
        <v>244593</v>
      </c>
      <c r="I11" s="98" t="s">
        <v>102</v>
      </c>
      <c r="J11" s="98" t="s">
        <v>287</v>
      </c>
      <c r="K11" s="98" t="s">
        <v>286</v>
      </c>
      <c r="L11" s="128" t="s">
        <v>955</v>
      </c>
      <c r="M11" s="128" t="s">
        <v>29</v>
      </c>
      <c r="N11" s="127">
        <v>40301</v>
      </c>
      <c r="O11" s="98" t="s">
        <v>396</v>
      </c>
      <c r="P11" s="129" t="s">
        <v>783</v>
      </c>
      <c r="Q11" s="98"/>
      <c r="R11" s="127"/>
      <c r="S11" s="98"/>
      <c r="T11" s="98"/>
      <c r="U11" s="98" t="s">
        <v>669</v>
      </c>
    </row>
    <row r="12" spans="1:21" s="110" customFormat="1">
      <c r="A12" s="127" t="s">
        <v>898</v>
      </c>
      <c r="B12" s="98" t="s">
        <v>958</v>
      </c>
      <c r="C12" s="98" t="s">
        <v>40</v>
      </c>
      <c r="D12" s="98">
        <v>2566</v>
      </c>
      <c r="E12" s="98" t="s">
        <v>285</v>
      </c>
      <c r="F12" s="128">
        <v>243162</v>
      </c>
      <c r="G12" s="128" t="s">
        <v>434</v>
      </c>
      <c r="H12" s="128">
        <v>244622</v>
      </c>
      <c r="I12" s="98" t="s">
        <v>36</v>
      </c>
      <c r="J12" s="98" t="s">
        <v>478</v>
      </c>
      <c r="K12" s="98" t="s">
        <v>477</v>
      </c>
      <c r="L12" s="98" t="s">
        <v>959</v>
      </c>
      <c r="M12" s="98" t="s">
        <v>29</v>
      </c>
      <c r="N12" s="127" t="s">
        <v>960</v>
      </c>
      <c r="O12" s="127" t="s">
        <v>438</v>
      </c>
      <c r="P12" s="129" t="s">
        <v>787</v>
      </c>
      <c r="Q12" s="127"/>
      <c r="R12" s="98"/>
      <c r="S12" s="98"/>
      <c r="T12" s="98"/>
      <c r="U12" s="98" t="s">
        <v>961</v>
      </c>
    </row>
    <row r="13" spans="1:21" s="110" customFormat="1">
      <c r="A13" s="127" t="s">
        <v>836</v>
      </c>
      <c r="B13" s="98" t="s">
        <v>820</v>
      </c>
      <c r="C13" s="98" t="s">
        <v>40</v>
      </c>
      <c r="D13" s="98">
        <v>2566</v>
      </c>
      <c r="E13" s="98" t="s">
        <v>285</v>
      </c>
      <c r="F13" s="128">
        <v>243162</v>
      </c>
      <c r="G13" s="128" t="s">
        <v>385</v>
      </c>
      <c r="H13" s="128">
        <v>243526</v>
      </c>
      <c r="I13" s="98" t="s">
        <v>47</v>
      </c>
      <c r="J13" s="98" t="s">
        <v>821</v>
      </c>
      <c r="K13" s="98" t="s">
        <v>244</v>
      </c>
      <c r="L13" s="98" t="s">
        <v>962</v>
      </c>
      <c r="M13" s="98" t="s">
        <v>29</v>
      </c>
      <c r="N13" s="127" t="s">
        <v>960</v>
      </c>
      <c r="O13" s="127" t="s">
        <v>396</v>
      </c>
      <c r="P13" s="129" t="s">
        <v>783</v>
      </c>
      <c r="Q13" s="127"/>
      <c r="R13" s="98"/>
      <c r="S13" s="98"/>
      <c r="T13" s="98"/>
      <c r="U13" s="98" t="s">
        <v>963</v>
      </c>
    </row>
    <row r="14" spans="1:21" s="110" customFormat="1">
      <c r="A14" s="127" t="s">
        <v>838</v>
      </c>
      <c r="B14" s="98" t="s">
        <v>839</v>
      </c>
      <c r="C14" s="98" t="s">
        <v>40</v>
      </c>
      <c r="D14" s="98">
        <v>2566</v>
      </c>
      <c r="E14" s="98" t="s">
        <v>285</v>
      </c>
      <c r="F14" s="128">
        <v>243162</v>
      </c>
      <c r="G14" s="128" t="s">
        <v>385</v>
      </c>
      <c r="H14" s="128">
        <v>243526</v>
      </c>
      <c r="I14" s="98" t="s">
        <v>47</v>
      </c>
      <c r="J14" s="98" t="s">
        <v>89</v>
      </c>
      <c r="K14" s="98" t="s">
        <v>88</v>
      </c>
      <c r="L14" s="98" t="s">
        <v>962</v>
      </c>
      <c r="M14" s="98" t="s">
        <v>29</v>
      </c>
      <c r="N14" s="127" t="s">
        <v>960</v>
      </c>
      <c r="O14" s="127" t="s">
        <v>457</v>
      </c>
      <c r="P14" s="129" t="s">
        <v>783</v>
      </c>
      <c r="Q14" s="127"/>
      <c r="R14" s="98"/>
      <c r="S14" s="98"/>
      <c r="T14" s="98"/>
      <c r="U14" s="98" t="s">
        <v>964</v>
      </c>
    </row>
    <row r="15" spans="1:21" s="110" customFormat="1">
      <c r="A15" s="127" t="s">
        <v>844</v>
      </c>
      <c r="B15" s="98" t="s">
        <v>965</v>
      </c>
      <c r="C15" s="98" t="s">
        <v>40</v>
      </c>
      <c r="D15" s="98">
        <v>2566</v>
      </c>
      <c r="E15" s="98" t="s">
        <v>285</v>
      </c>
      <c r="F15" s="128">
        <v>243162</v>
      </c>
      <c r="G15" s="128" t="s">
        <v>385</v>
      </c>
      <c r="H15" s="128">
        <v>243526</v>
      </c>
      <c r="I15" s="98" t="s">
        <v>47</v>
      </c>
      <c r="J15" s="98" t="s">
        <v>46</v>
      </c>
      <c r="K15" s="98" t="s">
        <v>45</v>
      </c>
      <c r="L15" s="98" t="s">
        <v>962</v>
      </c>
      <c r="M15" s="98" t="s">
        <v>29</v>
      </c>
      <c r="N15" s="127" t="s">
        <v>960</v>
      </c>
      <c r="O15" s="127" t="s">
        <v>966</v>
      </c>
      <c r="P15" s="129" t="s">
        <v>778</v>
      </c>
      <c r="Q15" s="127"/>
      <c r="R15" s="98"/>
      <c r="S15" s="98"/>
      <c r="T15" s="98"/>
      <c r="U15" s="98" t="s">
        <v>967</v>
      </c>
    </row>
    <row r="16" spans="1:21" s="110" customFormat="1">
      <c r="A16" s="127" t="s">
        <v>857</v>
      </c>
      <c r="B16" s="98" t="s">
        <v>306</v>
      </c>
      <c r="C16" s="98" t="s">
        <v>40</v>
      </c>
      <c r="D16" s="98">
        <v>2566</v>
      </c>
      <c r="E16" s="98" t="s">
        <v>285</v>
      </c>
      <c r="F16" s="128">
        <v>243162</v>
      </c>
      <c r="G16" s="128" t="s">
        <v>385</v>
      </c>
      <c r="H16" s="128">
        <v>243526</v>
      </c>
      <c r="I16" s="98" t="s">
        <v>47</v>
      </c>
      <c r="J16" s="98" t="s">
        <v>46</v>
      </c>
      <c r="K16" s="98" t="s">
        <v>45</v>
      </c>
      <c r="L16" s="98" t="s">
        <v>962</v>
      </c>
      <c r="M16" s="98" t="s">
        <v>29</v>
      </c>
      <c r="N16" s="127" t="s">
        <v>960</v>
      </c>
      <c r="O16" s="127" t="s">
        <v>966</v>
      </c>
      <c r="P16" s="129" t="s">
        <v>778</v>
      </c>
      <c r="Q16" s="127"/>
      <c r="R16" s="98"/>
      <c r="S16" s="98"/>
      <c r="T16" s="98"/>
      <c r="U16" s="98" t="s">
        <v>968</v>
      </c>
    </row>
    <row r="17" spans="1:21" s="110" customFormat="1">
      <c r="A17" s="127" t="s">
        <v>849</v>
      </c>
      <c r="B17" s="98" t="s">
        <v>850</v>
      </c>
      <c r="C17" s="98" t="s">
        <v>40</v>
      </c>
      <c r="D17" s="98">
        <v>2566</v>
      </c>
      <c r="E17" s="98" t="s">
        <v>285</v>
      </c>
      <c r="F17" s="128">
        <v>243162</v>
      </c>
      <c r="G17" s="128" t="s">
        <v>385</v>
      </c>
      <c r="H17" s="128">
        <v>243526</v>
      </c>
      <c r="I17" s="98" t="s">
        <v>155</v>
      </c>
      <c r="J17" s="98" t="s">
        <v>154</v>
      </c>
      <c r="K17" s="98" t="s">
        <v>352</v>
      </c>
      <c r="L17" s="98" t="s">
        <v>962</v>
      </c>
      <c r="M17" s="98" t="s">
        <v>29</v>
      </c>
      <c r="N17" s="127" t="s">
        <v>960</v>
      </c>
      <c r="O17" s="127" t="s">
        <v>445</v>
      </c>
      <c r="P17" s="129" t="s">
        <v>969</v>
      </c>
      <c r="Q17" s="127"/>
      <c r="R17" s="98"/>
      <c r="S17" s="98"/>
      <c r="T17" s="98"/>
      <c r="U17" s="98" t="s">
        <v>970</v>
      </c>
    </row>
    <row r="18" spans="1:21" s="110" customFormat="1">
      <c r="A18" s="127" t="s">
        <v>846</v>
      </c>
      <c r="B18" s="98" t="s">
        <v>847</v>
      </c>
      <c r="C18" s="98" t="s">
        <v>40</v>
      </c>
      <c r="D18" s="98">
        <v>2566</v>
      </c>
      <c r="E18" s="98" t="s">
        <v>285</v>
      </c>
      <c r="F18" s="128">
        <v>243162</v>
      </c>
      <c r="G18" s="128" t="s">
        <v>385</v>
      </c>
      <c r="H18" s="128">
        <v>243526</v>
      </c>
      <c r="I18" s="98" t="s">
        <v>47</v>
      </c>
      <c r="J18" s="98" t="s">
        <v>46</v>
      </c>
      <c r="K18" s="98" t="s">
        <v>45</v>
      </c>
      <c r="L18" s="98" t="s">
        <v>962</v>
      </c>
      <c r="M18" s="98" t="s">
        <v>29</v>
      </c>
      <c r="N18" s="127" t="s">
        <v>960</v>
      </c>
      <c r="O18" s="127" t="s">
        <v>430</v>
      </c>
      <c r="P18" s="129" t="s">
        <v>787</v>
      </c>
      <c r="Q18" s="127"/>
      <c r="R18" s="98"/>
      <c r="S18" s="98"/>
      <c r="T18" s="98"/>
      <c r="U18" s="98" t="s">
        <v>971</v>
      </c>
    </row>
    <row r="19" spans="1:21" s="110" customFormat="1">
      <c r="A19" s="127" t="s">
        <v>852</v>
      </c>
      <c r="B19" s="98" t="s">
        <v>310</v>
      </c>
      <c r="C19" s="98" t="s">
        <v>40</v>
      </c>
      <c r="D19" s="98">
        <v>2566</v>
      </c>
      <c r="E19" s="98" t="s">
        <v>285</v>
      </c>
      <c r="F19" s="128">
        <v>243162</v>
      </c>
      <c r="G19" s="128" t="s">
        <v>385</v>
      </c>
      <c r="H19" s="128">
        <v>243526</v>
      </c>
      <c r="I19" s="98" t="s">
        <v>47</v>
      </c>
      <c r="J19" s="98" t="s">
        <v>46</v>
      </c>
      <c r="K19" s="98" t="s">
        <v>45</v>
      </c>
      <c r="L19" s="98" t="s">
        <v>962</v>
      </c>
      <c r="M19" s="98" t="s">
        <v>29</v>
      </c>
      <c r="N19" s="127" t="s">
        <v>960</v>
      </c>
      <c r="O19" s="127" t="s">
        <v>966</v>
      </c>
      <c r="P19" s="129" t="s">
        <v>778</v>
      </c>
      <c r="Q19" s="127"/>
      <c r="R19" s="98"/>
      <c r="S19" s="98"/>
      <c r="T19" s="98"/>
      <c r="U19" s="98" t="s">
        <v>972</v>
      </c>
    </row>
    <row r="20" spans="1:21" s="110" customFormat="1">
      <c r="A20" s="127" t="s">
        <v>859</v>
      </c>
      <c r="B20" s="98" t="s">
        <v>197</v>
      </c>
      <c r="C20" s="98" t="s">
        <v>40</v>
      </c>
      <c r="D20" s="98">
        <v>2566</v>
      </c>
      <c r="E20" s="98" t="s">
        <v>285</v>
      </c>
      <c r="F20" s="128">
        <v>243162</v>
      </c>
      <c r="G20" s="128" t="s">
        <v>385</v>
      </c>
      <c r="H20" s="128">
        <v>243526</v>
      </c>
      <c r="I20" s="98" t="s">
        <v>47</v>
      </c>
      <c r="J20" s="98" t="s">
        <v>46</v>
      </c>
      <c r="K20" s="98" t="s">
        <v>45</v>
      </c>
      <c r="L20" s="98" t="s">
        <v>962</v>
      </c>
      <c r="M20" s="98" t="s">
        <v>29</v>
      </c>
      <c r="N20" s="127" t="s">
        <v>960</v>
      </c>
      <c r="O20" s="127" t="s">
        <v>966</v>
      </c>
      <c r="P20" s="129" t="s">
        <v>778</v>
      </c>
      <c r="Q20" s="127"/>
      <c r="R20" s="98"/>
      <c r="S20" s="98"/>
      <c r="T20" s="98"/>
      <c r="U20" s="98" t="s">
        <v>973</v>
      </c>
    </row>
    <row r="21" spans="1:21" s="110" customFormat="1">
      <c r="A21" s="127" t="s">
        <v>861</v>
      </c>
      <c r="B21" s="98" t="s">
        <v>532</v>
      </c>
      <c r="C21" s="98" t="s">
        <v>40</v>
      </c>
      <c r="D21" s="98">
        <v>2566</v>
      </c>
      <c r="E21" s="98" t="s">
        <v>285</v>
      </c>
      <c r="F21" s="128">
        <v>243162</v>
      </c>
      <c r="G21" s="128" t="s">
        <v>385</v>
      </c>
      <c r="H21" s="128">
        <v>243526</v>
      </c>
      <c r="I21" s="98" t="s">
        <v>155</v>
      </c>
      <c r="J21" s="98" t="s">
        <v>154</v>
      </c>
      <c r="K21" s="98" t="s">
        <v>352</v>
      </c>
      <c r="L21" s="98" t="s">
        <v>962</v>
      </c>
      <c r="M21" s="98" t="s">
        <v>29</v>
      </c>
      <c r="N21" s="127" t="s">
        <v>960</v>
      </c>
      <c r="O21" s="127" t="s">
        <v>974</v>
      </c>
      <c r="P21" s="129" t="s">
        <v>975</v>
      </c>
      <c r="Q21" s="127"/>
      <c r="R21" s="98"/>
      <c r="S21" s="98"/>
      <c r="T21" s="98"/>
      <c r="U21" s="98" t="s">
        <v>976</v>
      </c>
    </row>
    <row r="22" spans="1:21" s="110" customFormat="1">
      <c r="A22" s="127" t="s">
        <v>863</v>
      </c>
      <c r="B22" s="98" t="s">
        <v>864</v>
      </c>
      <c r="C22" s="98" t="s">
        <v>40</v>
      </c>
      <c r="D22" s="98">
        <v>2566</v>
      </c>
      <c r="E22" s="98" t="s">
        <v>285</v>
      </c>
      <c r="F22" s="128">
        <v>243162</v>
      </c>
      <c r="G22" s="128" t="s">
        <v>385</v>
      </c>
      <c r="H22" s="128">
        <v>243526</v>
      </c>
      <c r="I22" s="98" t="s">
        <v>155</v>
      </c>
      <c r="J22" s="98" t="s">
        <v>154</v>
      </c>
      <c r="K22" s="98" t="s">
        <v>352</v>
      </c>
      <c r="L22" s="98" t="s">
        <v>962</v>
      </c>
      <c r="M22" s="98" t="s">
        <v>29</v>
      </c>
      <c r="N22" s="127" t="s">
        <v>960</v>
      </c>
      <c r="O22" s="127" t="s">
        <v>974</v>
      </c>
      <c r="P22" s="129" t="s">
        <v>975</v>
      </c>
      <c r="Q22" s="127"/>
      <c r="R22" s="98"/>
      <c r="S22" s="98"/>
      <c r="T22" s="98"/>
      <c r="U22" s="98" t="s">
        <v>977</v>
      </c>
    </row>
    <row r="23" spans="1:21" s="110" customFormat="1">
      <c r="A23" s="127" t="s">
        <v>871</v>
      </c>
      <c r="B23" s="98" t="s">
        <v>978</v>
      </c>
      <c r="C23" s="98" t="s">
        <v>40</v>
      </c>
      <c r="D23" s="98">
        <v>2566</v>
      </c>
      <c r="E23" s="98" t="s">
        <v>285</v>
      </c>
      <c r="F23" s="128">
        <v>243162</v>
      </c>
      <c r="G23" s="128" t="s">
        <v>385</v>
      </c>
      <c r="H23" s="128">
        <v>243526</v>
      </c>
      <c r="I23" s="98" t="s">
        <v>47</v>
      </c>
      <c r="J23" s="98" t="s">
        <v>46</v>
      </c>
      <c r="K23" s="98" t="s">
        <v>45</v>
      </c>
      <c r="L23" s="98" t="s">
        <v>962</v>
      </c>
      <c r="M23" s="98" t="s">
        <v>29</v>
      </c>
      <c r="N23" s="127" t="s">
        <v>960</v>
      </c>
      <c r="O23" s="127" t="s">
        <v>396</v>
      </c>
      <c r="P23" s="129" t="s">
        <v>783</v>
      </c>
      <c r="Q23" s="127"/>
      <c r="R23" s="98"/>
      <c r="S23" s="98"/>
      <c r="T23" s="98"/>
      <c r="U23" s="98" t="s">
        <v>979</v>
      </c>
    </row>
    <row r="24" spans="1:21" s="110" customFormat="1">
      <c r="A24" s="127" t="s">
        <v>874</v>
      </c>
      <c r="B24" s="98" t="s">
        <v>875</v>
      </c>
      <c r="C24" s="98" t="s">
        <v>40</v>
      </c>
      <c r="D24" s="98">
        <v>2566</v>
      </c>
      <c r="E24" s="98" t="s">
        <v>285</v>
      </c>
      <c r="F24" s="128">
        <v>243162</v>
      </c>
      <c r="G24" s="128" t="s">
        <v>385</v>
      </c>
      <c r="H24" s="128">
        <v>243526</v>
      </c>
      <c r="I24" s="98" t="s">
        <v>47</v>
      </c>
      <c r="J24" s="98" t="s">
        <v>46</v>
      </c>
      <c r="K24" s="98" t="s">
        <v>219</v>
      </c>
      <c r="L24" s="98" t="s">
        <v>962</v>
      </c>
      <c r="M24" s="98" t="s">
        <v>29</v>
      </c>
      <c r="N24" s="127" t="s">
        <v>960</v>
      </c>
      <c r="O24" s="127" t="s">
        <v>471</v>
      </c>
      <c r="P24" s="129" t="s">
        <v>980</v>
      </c>
      <c r="Q24" s="127"/>
      <c r="R24" s="98"/>
      <c r="S24" s="98"/>
      <c r="T24" s="98"/>
      <c r="U24" s="98" t="s">
        <v>981</v>
      </c>
    </row>
    <row r="25" spans="1:21" s="110" customFormat="1">
      <c r="A25" s="127" t="s">
        <v>866</v>
      </c>
      <c r="B25" s="98" t="s">
        <v>191</v>
      </c>
      <c r="C25" s="98" t="s">
        <v>40</v>
      </c>
      <c r="D25" s="98">
        <v>2566</v>
      </c>
      <c r="E25" s="98" t="s">
        <v>285</v>
      </c>
      <c r="F25" s="128">
        <v>243162</v>
      </c>
      <c r="G25" s="128" t="s">
        <v>385</v>
      </c>
      <c r="H25" s="128">
        <v>243526</v>
      </c>
      <c r="I25" s="98" t="s">
        <v>47</v>
      </c>
      <c r="J25" s="98" t="s">
        <v>46</v>
      </c>
      <c r="K25" s="98" t="s">
        <v>45</v>
      </c>
      <c r="L25" s="98" t="s">
        <v>962</v>
      </c>
      <c r="M25" s="98" t="s">
        <v>29</v>
      </c>
      <c r="N25" s="127" t="s">
        <v>960</v>
      </c>
      <c r="O25" s="127" t="s">
        <v>396</v>
      </c>
      <c r="P25" s="129" t="s">
        <v>783</v>
      </c>
      <c r="Q25" s="127"/>
      <c r="R25" s="98"/>
      <c r="S25" s="98"/>
      <c r="T25" s="98"/>
      <c r="U25" s="98" t="s">
        <v>982</v>
      </c>
    </row>
    <row r="26" spans="1:21" s="110" customFormat="1">
      <c r="A26" s="127" t="s">
        <v>868</v>
      </c>
      <c r="B26" s="98" t="s">
        <v>869</v>
      </c>
      <c r="C26" s="98" t="s">
        <v>40</v>
      </c>
      <c r="D26" s="98">
        <v>2566</v>
      </c>
      <c r="E26" s="98" t="s">
        <v>285</v>
      </c>
      <c r="F26" s="128">
        <v>243162</v>
      </c>
      <c r="G26" s="128" t="s">
        <v>385</v>
      </c>
      <c r="H26" s="128">
        <v>243526</v>
      </c>
      <c r="I26" s="98" t="s">
        <v>47</v>
      </c>
      <c r="J26" s="98" t="s">
        <v>46</v>
      </c>
      <c r="K26" s="98" t="s">
        <v>45</v>
      </c>
      <c r="L26" s="98" t="s">
        <v>962</v>
      </c>
      <c r="M26" s="98" t="s">
        <v>29</v>
      </c>
      <c r="N26" s="127" t="s">
        <v>960</v>
      </c>
      <c r="O26" s="127" t="s">
        <v>966</v>
      </c>
      <c r="P26" s="129" t="s">
        <v>778</v>
      </c>
      <c r="Q26" s="127"/>
      <c r="R26" s="98"/>
      <c r="S26" s="98"/>
      <c r="T26" s="98"/>
      <c r="U26" s="98" t="s">
        <v>983</v>
      </c>
    </row>
    <row r="27" spans="1:21" s="110" customFormat="1">
      <c r="A27" s="127" t="s">
        <v>882</v>
      </c>
      <c r="B27" s="98" t="s">
        <v>498</v>
      </c>
      <c r="C27" s="98" t="s">
        <v>40</v>
      </c>
      <c r="D27" s="98">
        <v>2566</v>
      </c>
      <c r="E27" s="98" t="s">
        <v>285</v>
      </c>
      <c r="F27" s="128">
        <v>243162</v>
      </c>
      <c r="G27" s="128" t="s">
        <v>385</v>
      </c>
      <c r="H27" s="128">
        <v>243526</v>
      </c>
      <c r="I27" s="98" t="s">
        <v>36</v>
      </c>
      <c r="J27" s="98" t="s">
        <v>501</v>
      </c>
      <c r="K27" s="98" t="s">
        <v>500</v>
      </c>
      <c r="L27" s="98" t="s">
        <v>962</v>
      </c>
      <c r="M27" s="98" t="s">
        <v>29</v>
      </c>
      <c r="N27" s="127" t="s">
        <v>960</v>
      </c>
      <c r="O27" s="127" t="s">
        <v>420</v>
      </c>
      <c r="P27" s="129" t="s">
        <v>957</v>
      </c>
      <c r="Q27" s="127"/>
      <c r="R27" s="98"/>
      <c r="S27" s="98"/>
      <c r="T27" s="98"/>
      <c r="U27" s="98" t="s">
        <v>984</v>
      </c>
    </row>
    <row r="28" spans="1:21" s="110" customFormat="1">
      <c r="A28" s="127" t="s">
        <v>884</v>
      </c>
      <c r="B28" s="98" t="s">
        <v>985</v>
      </c>
      <c r="C28" s="98" t="s">
        <v>40</v>
      </c>
      <c r="D28" s="98">
        <v>2566</v>
      </c>
      <c r="E28" s="98" t="s">
        <v>285</v>
      </c>
      <c r="F28" s="128">
        <v>243162</v>
      </c>
      <c r="G28" s="128" t="s">
        <v>385</v>
      </c>
      <c r="H28" s="128">
        <v>243526</v>
      </c>
      <c r="I28" s="98" t="s">
        <v>47</v>
      </c>
      <c r="J28" s="98" t="s">
        <v>880</v>
      </c>
      <c r="K28" s="98" t="s">
        <v>879</v>
      </c>
      <c r="L28" s="98" t="s">
        <v>962</v>
      </c>
      <c r="M28" s="98" t="s">
        <v>29</v>
      </c>
      <c r="N28" s="127" t="s">
        <v>960</v>
      </c>
      <c r="O28" s="127" t="s">
        <v>445</v>
      </c>
      <c r="P28" s="129" t="s">
        <v>969</v>
      </c>
      <c r="Q28" s="127"/>
      <c r="R28" s="98"/>
      <c r="S28" s="98"/>
      <c r="T28" s="98"/>
      <c r="U28" s="98" t="s">
        <v>986</v>
      </c>
    </row>
    <row r="29" spans="1:21" s="110" customFormat="1">
      <c r="A29" s="127" t="s">
        <v>887</v>
      </c>
      <c r="B29" s="98" t="s">
        <v>888</v>
      </c>
      <c r="C29" s="98" t="s">
        <v>40</v>
      </c>
      <c r="D29" s="98">
        <v>2566</v>
      </c>
      <c r="E29" s="98" t="s">
        <v>889</v>
      </c>
      <c r="F29" s="128">
        <v>243374</v>
      </c>
      <c r="G29" s="128" t="s">
        <v>826</v>
      </c>
      <c r="H29" s="128">
        <v>243983</v>
      </c>
      <c r="I29" s="98" t="s">
        <v>377</v>
      </c>
      <c r="J29" s="98" t="s">
        <v>376</v>
      </c>
      <c r="K29" s="98" t="s">
        <v>375</v>
      </c>
      <c r="L29" s="98" t="s">
        <v>962</v>
      </c>
      <c r="M29" s="98" t="s">
        <v>29</v>
      </c>
      <c r="N29" s="127" t="s">
        <v>960</v>
      </c>
      <c r="O29" s="127" t="s">
        <v>966</v>
      </c>
      <c r="P29" s="129" t="s">
        <v>778</v>
      </c>
      <c r="Q29" s="127"/>
      <c r="R29" s="98"/>
      <c r="S29" s="98"/>
      <c r="T29" s="98"/>
      <c r="U29" s="98" t="s">
        <v>987</v>
      </c>
    </row>
    <row r="30" spans="1:21" s="110" customFormat="1">
      <c r="A30" s="127" t="s">
        <v>900</v>
      </c>
      <c r="B30" s="98" t="s">
        <v>901</v>
      </c>
      <c r="C30" s="98" t="s">
        <v>40</v>
      </c>
      <c r="D30" s="98">
        <v>2566</v>
      </c>
      <c r="E30" s="98" t="s">
        <v>285</v>
      </c>
      <c r="F30" s="128">
        <v>243162</v>
      </c>
      <c r="G30" s="128" t="s">
        <v>385</v>
      </c>
      <c r="H30" s="128">
        <v>243526</v>
      </c>
      <c r="I30" s="98" t="s">
        <v>36</v>
      </c>
      <c r="J30" s="98" t="s">
        <v>653</v>
      </c>
      <c r="K30" s="98" t="s">
        <v>238</v>
      </c>
      <c r="L30" s="98" t="s">
        <v>962</v>
      </c>
      <c r="M30" s="98" t="s">
        <v>29</v>
      </c>
      <c r="N30" s="127" t="s">
        <v>960</v>
      </c>
      <c r="O30" s="127" t="s">
        <v>430</v>
      </c>
      <c r="P30" s="129" t="s">
        <v>787</v>
      </c>
      <c r="Q30" s="127"/>
      <c r="R30" s="98"/>
      <c r="S30" s="98"/>
      <c r="T30" s="98"/>
      <c r="U30" s="98" t="s">
        <v>988</v>
      </c>
    </row>
    <row r="31" spans="1:21" s="110" customFormat="1">
      <c r="A31" s="127" t="s">
        <v>909</v>
      </c>
      <c r="B31" s="98" t="s">
        <v>910</v>
      </c>
      <c r="C31" s="98" t="s">
        <v>40</v>
      </c>
      <c r="D31" s="98">
        <v>2566</v>
      </c>
      <c r="E31" s="98" t="s">
        <v>285</v>
      </c>
      <c r="F31" s="128">
        <v>243162</v>
      </c>
      <c r="G31" s="128" t="s">
        <v>385</v>
      </c>
      <c r="H31" s="128">
        <v>243526</v>
      </c>
      <c r="I31" s="98" t="s">
        <v>36</v>
      </c>
      <c r="J31" s="98" t="s">
        <v>35</v>
      </c>
      <c r="K31" s="98" t="s">
        <v>831</v>
      </c>
      <c r="L31" s="98" t="s">
        <v>962</v>
      </c>
      <c r="M31" s="98" t="s">
        <v>29</v>
      </c>
      <c r="N31" s="127" t="s">
        <v>960</v>
      </c>
      <c r="O31" s="127" t="s">
        <v>966</v>
      </c>
      <c r="P31" s="129" t="s">
        <v>778</v>
      </c>
      <c r="Q31" s="127"/>
      <c r="R31" s="98"/>
      <c r="S31" s="98"/>
      <c r="T31" s="98"/>
      <c r="U31" s="98" t="s">
        <v>989</v>
      </c>
    </row>
    <row r="32" spans="1:21" s="110" customFormat="1">
      <c r="A32" s="127" t="s">
        <v>906</v>
      </c>
      <c r="B32" s="98" t="s">
        <v>907</v>
      </c>
      <c r="C32" s="98" t="s">
        <v>40</v>
      </c>
      <c r="D32" s="98">
        <v>2566</v>
      </c>
      <c r="E32" s="98" t="s">
        <v>285</v>
      </c>
      <c r="F32" s="128">
        <v>243162</v>
      </c>
      <c r="G32" s="128" t="s">
        <v>385</v>
      </c>
      <c r="H32" s="128">
        <v>243526</v>
      </c>
      <c r="I32" s="98" t="s">
        <v>36</v>
      </c>
      <c r="J32" s="98" t="s">
        <v>35</v>
      </c>
      <c r="K32" s="98" t="s">
        <v>831</v>
      </c>
      <c r="L32" s="98" t="s">
        <v>962</v>
      </c>
      <c r="M32" s="98" t="s">
        <v>29</v>
      </c>
      <c r="N32" s="127" t="s">
        <v>960</v>
      </c>
      <c r="O32" s="127" t="s">
        <v>457</v>
      </c>
      <c r="P32" s="129" t="s">
        <v>783</v>
      </c>
      <c r="Q32" s="127"/>
      <c r="R32" s="98"/>
      <c r="S32" s="98"/>
      <c r="T32" s="98"/>
      <c r="U32" s="98" t="s">
        <v>990</v>
      </c>
    </row>
    <row r="33" spans="1:21" s="110" customFormat="1">
      <c r="A33" s="127" t="s">
        <v>903</v>
      </c>
      <c r="B33" s="98" t="s">
        <v>904</v>
      </c>
      <c r="C33" s="98" t="s">
        <v>40</v>
      </c>
      <c r="D33" s="98">
        <v>2566</v>
      </c>
      <c r="E33" s="98" t="s">
        <v>285</v>
      </c>
      <c r="F33" s="128">
        <v>243162</v>
      </c>
      <c r="G33" s="128" t="s">
        <v>385</v>
      </c>
      <c r="H33" s="128">
        <v>243526</v>
      </c>
      <c r="I33" s="98" t="s">
        <v>36</v>
      </c>
      <c r="J33" s="98" t="s">
        <v>712</v>
      </c>
      <c r="K33" s="98" t="s">
        <v>443</v>
      </c>
      <c r="L33" s="98" t="s">
        <v>962</v>
      </c>
      <c r="M33" s="98" t="s">
        <v>29</v>
      </c>
      <c r="N33" s="127" t="s">
        <v>960</v>
      </c>
      <c r="O33" s="127" t="s">
        <v>445</v>
      </c>
      <c r="P33" s="129" t="s">
        <v>969</v>
      </c>
      <c r="Q33" s="127"/>
      <c r="R33" s="98"/>
      <c r="S33" s="98"/>
      <c r="T33" s="98"/>
      <c r="U33" s="98" t="s">
        <v>991</v>
      </c>
    </row>
    <row r="34" spans="1:21" s="110" customFormat="1">
      <c r="A34" s="127" t="s">
        <v>992</v>
      </c>
      <c r="B34" s="98" t="s">
        <v>993</v>
      </c>
      <c r="C34" s="98" t="s">
        <v>40</v>
      </c>
      <c r="D34" s="98">
        <v>2567</v>
      </c>
      <c r="E34" s="98" t="s">
        <v>994</v>
      </c>
      <c r="F34" s="128">
        <v>243770</v>
      </c>
      <c r="G34" s="128" t="s">
        <v>546</v>
      </c>
      <c r="H34" s="128">
        <v>243891</v>
      </c>
      <c r="I34" s="98" t="s">
        <v>47</v>
      </c>
      <c r="J34" s="98" t="s">
        <v>46</v>
      </c>
      <c r="K34" s="98" t="s">
        <v>45</v>
      </c>
      <c r="L34" s="98" t="s">
        <v>995</v>
      </c>
      <c r="M34" s="98" t="s">
        <v>29</v>
      </c>
      <c r="N34" s="98" t="s">
        <v>960</v>
      </c>
      <c r="O34" s="98" t="s">
        <v>783</v>
      </c>
      <c r="P34" s="129" t="s">
        <v>783</v>
      </c>
      <c r="Q34" s="98"/>
      <c r="R34" s="98"/>
      <c r="S34" s="98"/>
      <c r="T34" s="98"/>
      <c r="U34" s="98" t="s">
        <v>996</v>
      </c>
    </row>
    <row r="35" spans="1:21" s="110" customFormat="1">
      <c r="A35" s="127" t="s">
        <v>811</v>
      </c>
      <c r="B35" s="98" t="s">
        <v>812</v>
      </c>
      <c r="C35" s="98" t="s">
        <v>40</v>
      </c>
      <c r="D35" s="98">
        <v>2567</v>
      </c>
      <c r="E35" s="98" t="s">
        <v>257</v>
      </c>
      <c r="F35" s="128">
        <v>243527</v>
      </c>
      <c r="G35" s="128" t="s">
        <v>546</v>
      </c>
      <c r="H35" s="128">
        <v>243891</v>
      </c>
      <c r="I35" s="98" t="s">
        <v>47</v>
      </c>
      <c r="J35" s="98" t="s">
        <v>740</v>
      </c>
      <c r="K35" s="98" t="s">
        <v>739</v>
      </c>
      <c r="L35" s="98" t="s">
        <v>995</v>
      </c>
      <c r="M35" s="98" t="s">
        <v>29</v>
      </c>
      <c r="N35" s="98" t="s">
        <v>960</v>
      </c>
      <c r="O35" s="98" t="s">
        <v>783</v>
      </c>
      <c r="P35" s="129" t="s">
        <v>783</v>
      </c>
      <c r="Q35" s="98"/>
      <c r="R35" s="98"/>
      <c r="S35" s="98"/>
      <c r="T35" s="98"/>
      <c r="U35" s="98" t="s">
        <v>997</v>
      </c>
    </row>
    <row r="36" spans="1:21" s="110" customFormat="1">
      <c r="A36" s="127" t="s">
        <v>819</v>
      </c>
      <c r="B36" s="98" t="s">
        <v>820</v>
      </c>
      <c r="C36" s="98" t="s">
        <v>40</v>
      </c>
      <c r="D36" s="98">
        <v>2567</v>
      </c>
      <c r="E36" s="98" t="s">
        <v>257</v>
      </c>
      <c r="F36" s="128">
        <v>243527</v>
      </c>
      <c r="G36" s="128" t="s">
        <v>546</v>
      </c>
      <c r="H36" s="128">
        <v>243891</v>
      </c>
      <c r="I36" s="98" t="s">
        <v>47</v>
      </c>
      <c r="J36" s="98" t="s">
        <v>821</v>
      </c>
      <c r="K36" s="98" t="s">
        <v>244</v>
      </c>
      <c r="L36" s="98" t="s">
        <v>995</v>
      </c>
      <c r="M36" s="98" t="s">
        <v>29</v>
      </c>
      <c r="N36" s="98" t="s">
        <v>960</v>
      </c>
      <c r="O36" s="98" t="s">
        <v>783</v>
      </c>
      <c r="P36" s="129" t="s">
        <v>783</v>
      </c>
      <c r="Q36" s="98"/>
      <c r="R36" s="98"/>
      <c r="S36" s="98"/>
      <c r="T36" s="98"/>
      <c r="U36" s="98" t="s">
        <v>998</v>
      </c>
    </row>
    <row r="37" spans="1:21" s="110" customFormat="1">
      <c r="A37" s="127" t="s">
        <v>780</v>
      </c>
      <c r="B37" s="98" t="s">
        <v>781</v>
      </c>
      <c r="C37" s="98" t="s">
        <v>40</v>
      </c>
      <c r="D37" s="98">
        <v>2567</v>
      </c>
      <c r="E37" s="98" t="s">
        <v>257</v>
      </c>
      <c r="F37" s="128">
        <v>243527</v>
      </c>
      <c r="G37" s="128" t="s">
        <v>546</v>
      </c>
      <c r="H37" s="128">
        <v>243891</v>
      </c>
      <c r="I37" s="98" t="s">
        <v>47</v>
      </c>
      <c r="J37" s="98" t="s">
        <v>89</v>
      </c>
      <c r="K37" s="98" t="s">
        <v>88</v>
      </c>
      <c r="L37" s="98" t="s">
        <v>995</v>
      </c>
      <c r="M37" s="98" t="s">
        <v>29</v>
      </c>
      <c r="N37" s="98" t="s">
        <v>960</v>
      </c>
      <c r="O37" s="98" t="s">
        <v>783</v>
      </c>
      <c r="P37" s="129" t="s">
        <v>783</v>
      </c>
      <c r="Q37" s="98"/>
      <c r="R37" s="98"/>
      <c r="S37" s="98"/>
      <c r="T37" s="98"/>
      <c r="U37" s="98" t="s">
        <v>999</v>
      </c>
    </row>
    <row r="38" spans="1:21" s="110" customFormat="1">
      <c r="A38" s="127" t="s">
        <v>1000</v>
      </c>
      <c r="B38" s="98" t="s">
        <v>1001</v>
      </c>
      <c r="C38" s="98" t="s">
        <v>40</v>
      </c>
      <c r="D38" s="98">
        <v>2567</v>
      </c>
      <c r="E38" s="98" t="s">
        <v>1002</v>
      </c>
      <c r="F38" s="128">
        <v>243800</v>
      </c>
      <c r="G38" s="128" t="s">
        <v>1003</v>
      </c>
      <c r="H38" s="128">
        <v>243952</v>
      </c>
      <c r="I38" s="98" t="s">
        <v>47</v>
      </c>
      <c r="J38" s="98" t="s">
        <v>394</v>
      </c>
      <c r="K38" s="98" t="s">
        <v>1004</v>
      </c>
      <c r="L38" s="98" t="s">
        <v>995</v>
      </c>
      <c r="M38" s="98" t="s">
        <v>29</v>
      </c>
      <c r="N38" s="98" t="s">
        <v>960</v>
      </c>
      <c r="O38" s="98" t="s">
        <v>778</v>
      </c>
      <c r="P38" s="129" t="s">
        <v>778</v>
      </c>
      <c r="Q38" s="98"/>
      <c r="R38" s="98"/>
      <c r="S38" s="98"/>
      <c r="T38" s="98"/>
      <c r="U38" s="98" t="s">
        <v>1005</v>
      </c>
    </row>
    <row r="39" spans="1:21" s="110" customFormat="1">
      <c r="A39" s="127" t="s">
        <v>1006</v>
      </c>
      <c r="B39" s="98" t="s">
        <v>1007</v>
      </c>
      <c r="C39" s="98" t="s">
        <v>40</v>
      </c>
      <c r="D39" s="98">
        <v>2567</v>
      </c>
      <c r="E39" s="98" t="s">
        <v>257</v>
      </c>
      <c r="F39" s="128">
        <v>243527</v>
      </c>
      <c r="G39" s="128" t="s">
        <v>546</v>
      </c>
      <c r="H39" s="128">
        <v>243891</v>
      </c>
      <c r="I39" s="98" t="s">
        <v>155</v>
      </c>
      <c r="J39" s="98" t="s">
        <v>154</v>
      </c>
      <c r="K39" s="98" t="s">
        <v>352</v>
      </c>
      <c r="L39" s="98" t="s">
        <v>995</v>
      </c>
      <c r="M39" s="98" t="s">
        <v>29</v>
      </c>
      <c r="N39" s="98" t="s">
        <v>960</v>
      </c>
      <c r="O39" s="98" t="s">
        <v>975</v>
      </c>
      <c r="P39" s="129" t="s">
        <v>975</v>
      </c>
      <c r="Q39" s="98"/>
      <c r="R39" s="98"/>
      <c r="S39" s="98"/>
      <c r="T39" s="98"/>
      <c r="U39" s="98" t="s">
        <v>1008</v>
      </c>
    </row>
    <row r="40" spans="1:21" s="110" customFormat="1">
      <c r="A40" s="127" t="s">
        <v>1009</v>
      </c>
      <c r="B40" s="98" t="s">
        <v>1010</v>
      </c>
      <c r="C40" s="98" t="s">
        <v>40</v>
      </c>
      <c r="D40" s="98">
        <v>2567</v>
      </c>
      <c r="E40" s="98" t="s">
        <v>257</v>
      </c>
      <c r="F40" s="128">
        <v>243527</v>
      </c>
      <c r="G40" s="128" t="s">
        <v>546</v>
      </c>
      <c r="H40" s="128">
        <v>243891</v>
      </c>
      <c r="I40" s="98" t="s">
        <v>155</v>
      </c>
      <c r="J40" s="98" t="s">
        <v>154</v>
      </c>
      <c r="K40" s="98" t="s">
        <v>352</v>
      </c>
      <c r="L40" s="98" t="s">
        <v>995</v>
      </c>
      <c r="M40" s="98" t="s">
        <v>29</v>
      </c>
      <c r="N40" s="98" t="s">
        <v>960</v>
      </c>
      <c r="O40" s="98" t="s">
        <v>957</v>
      </c>
      <c r="P40" s="129" t="s">
        <v>957</v>
      </c>
      <c r="Q40" s="98"/>
      <c r="R40" s="98"/>
      <c r="S40" s="98"/>
      <c r="T40" s="98"/>
      <c r="U40" s="98" t="s">
        <v>1011</v>
      </c>
    </row>
    <row r="41" spans="1:21" s="110" customFormat="1">
      <c r="A41" s="127" t="s">
        <v>1012</v>
      </c>
      <c r="B41" s="98" t="s">
        <v>1013</v>
      </c>
      <c r="C41" s="98" t="s">
        <v>40</v>
      </c>
      <c r="D41" s="98">
        <v>2567</v>
      </c>
      <c r="E41" s="98" t="s">
        <v>257</v>
      </c>
      <c r="F41" s="128">
        <v>243527</v>
      </c>
      <c r="G41" s="128" t="s">
        <v>546</v>
      </c>
      <c r="H41" s="128">
        <v>243891</v>
      </c>
      <c r="I41" s="98" t="s">
        <v>155</v>
      </c>
      <c r="J41" s="98" t="s">
        <v>154</v>
      </c>
      <c r="K41" s="98" t="s">
        <v>352</v>
      </c>
      <c r="L41" s="98" t="s">
        <v>995</v>
      </c>
      <c r="M41" s="98" t="s">
        <v>29</v>
      </c>
      <c r="N41" s="98" t="s">
        <v>960</v>
      </c>
      <c r="O41" s="98" t="s">
        <v>787</v>
      </c>
      <c r="P41" s="129" t="s">
        <v>787</v>
      </c>
      <c r="Q41" s="98"/>
      <c r="R41" s="98"/>
      <c r="S41" s="98"/>
      <c r="T41" s="98"/>
      <c r="U41" s="98" t="s">
        <v>1014</v>
      </c>
    </row>
    <row r="42" spans="1:21" s="110" customFormat="1">
      <c r="A42" s="127" t="s">
        <v>802</v>
      </c>
      <c r="B42" s="98" t="s">
        <v>803</v>
      </c>
      <c r="C42" s="98" t="s">
        <v>40</v>
      </c>
      <c r="D42" s="98">
        <v>2567</v>
      </c>
      <c r="E42" s="98" t="s">
        <v>257</v>
      </c>
      <c r="F42" s="128">
        <v>243527</v>
      </c>
      <c r="G42" s="128" t="s">
        <v>546</v>
      </c>
      <c r="H42" s="128">
        <v>243891</v>
      </c>
      <c r="I42" s="98" t="s">
        <v>155</v>
      </c>
      <c r="J42" s="98" t="s">
        <v>154</v>
      </c>
      <c r="K42" s="98" t="s">
        <v>352</v>
      </c>
      <c r="L42" s="98" t="s">
        <v>995</v>
      </c>
      <c r="M42" s="98" t="s">
        <v>29</v>
      </c>
      <c r="N42" s="98" t="s">
        <v>960</v>
      </c>
      <c r="O42" s="98" t="s">
        <v>778</v>
      </c>
      <c r="P42" s="129" t="s">
        <v>778</v>
      </c>
      <c r="Q42" s="98"/>
      <c r="R42" s="98"/>
      <c r="S42" s="98"/>
      <c r="T42" s="98"/>
      <c r="U42" s="98" t="s">
        <v>1015</v>
      </c>
    </row>
    <row r="43" spans="1:21" s="110" customFormat="1">
      <c r="A43" s="127" t="s">
        <v>797</v>
      </c>
      <c r="B43" s="98" t="s">
        <v>798</v>
      </c>
      <c r="C43" s="98" t="s">
        <v>40</v>
      </c>
      <c r="D43" s="98">
        <v>2567</v>
      </c>
      <c r="E43" s="98" t="s">
        <v>257</v>
      </c>
      <c r="F43" s="128">
        <v>243527</v>
      </c>
      <c r="G43" s="128" t="s">
        <v>546</v>
      </c>
      <c r="H43" s="128">
        <v>243891</v>
      </c>
      <c r="I43" s="98" t="s">
        <v>155</v>
      </c>
      <c r="J43" s="98" t="s">
        <v>154</v>
      </c>
      <c r="K43" s="98" t="s">
        <v>352</v>
      </c>
      <c r="L43" s="98" t="s">
        <v>995</v>
      </c>
      <c r="M43" s="98" t="s">
        <v>29</v>
      </c>
      <c r="N43" s="98" t="s">
        <v>960</v>
      </c>
      <c r="O43" s="98" t="s">
        <v>800</v>
      </c>
      <c r="P43" s="129" t="s">
        <v>800</v>
      </c>
      <c r="Q43" s="98"/>
      <c r="R43" s="98"/>
      <c r="S43" s="98"/>
      <c r="T43" s="98"/>
      <c r="U43" s="98" t="s">
        <v>1016</v>
      </c>
    </row>
    <row r="44" spans="1:21" s="110" customFormat="1">
      <c r="A44" s="127" t="s">
        <v>1017</v>
      </c>
      <c r="B44" s="98" t="s">
        <v>1018</v>
      </c>
      <c r="C44" s="98" t="s">
        <v>40</v>
      </c>
      <c r="D44" s="98">
        <v>2567</v>
      </c>
      <c r="E44" s="98" t="s">
        <v>994</v>
      </c>
      <c r="F44" s="128">
        <v>243770</v>
      </c>
      <c r="G44" s="128" t="s">
        <v>826</v>
      </c>
      <c r="H44" s="128">
        <v>243983</v>
      </c>
      <c r="I44" s="98" t="s">
        <v>377</v>
      </c>
      <c r="J44" s="98" t="s">
        <v>376</v>
      </c>
      <c r="K44" s="98" t="s">
        <v>375</v>
      </c>
      <c r="L44" s="98" t="s">
        <v>995</v>
      </c>
      <c r="M44" s="98" t="s">
        <v>29</v>
      </c>
      <c r="N44" s="98" t="s">
        <v>960</v>
      </c>
      <c r="O44" s="98" t="s">
        <v>778</v>
      </c>
      <c r="P44" s="129" t="s">
        <v>778</v>
      </c>
      <c r="Q44" s="98"/>
      <c r="R44" s="98"/>
      <c r="S44" s="98"/>
      <c r="T44" s="98"/>
      <c r="U44" s="98" t="s">
        <v>1019</v>
      </c>
    </row>
    <row r="45" spans="1:21" s="110" customFormat="1">
      <c r="A45" s="127" t="s">
        <v>1020</v>
      </c>
      <c r="B45" s="98" t="s">
        <v>1021</v>
      </c>
      <c r="C45" s="98" t="s">
        <v>40</v>
      </c>
      <c r="D45" s="98">
        <v>2567</v>
      </c>
      <c r="E45" s="98" t="s">
        <v>994</v>
      </c>
      <c r="F45" s="128">
        <v>243770</v>
      </c>
      <c r="G45" s="128" t="s">
        <v>826</v>
      </c>
      <c r="H45" s="128">
        <v>243983</v>
      </c>
      <c r="I45" s="98" t="s">
        <v>377</v>
      </c>
      <c r="J45" s="98" t="s">
        <v>376</v>
      </c>
      <c r="K45" s="98" t="s">
        <v>375</v>
      </c>
      <c r="L45" s="98" t="s">
        <v>995</v>
      </c>
      <c r="M45" s="98" t="s">
        <v>29</v>
      </c>
      <c r="N45" s="98" t="s">
        <v>960</v>
      </c>
      <c r="O45" s="98" t="s">
        <v>778</v>
      </c>
      <c r="P45" s="129" t="s">
        <v>778</v>
      </c>
      <c r="Q45" s="98"/>
      <c r="R45" s="98"/>
      <c r="S45" s="98"/>
      <c r="T45" s="98"/>
      <c r="U45" s="98" t="s">
        <v>1022</v>
      </c>
    </row>
    <row r="46" spans="1:21" s="110" customFormat="1">
      <c r="A46" s="127" t="s">
        <v>823</v>
      </c>
      <c r="B46" s="98" t="s">
        <v>1023</v>
      </c>
      <c r="C46" s="98" t="s">
        <v>40</v>
      </c>
      <c r="D46" s="98">
        <v>2567</v>
      </c>
      <c r="E46" s="98" t="s">
        <v>825</v>
      </c>
      <c r="F46" s="128">
        <v>243619</v>
      </c>
      <c r="G46" s="128" t="s">
        <v>826</v>
      </c>
      <c r="H46" s="128">
        <v>243983</v>
      </c>
      <c r="I46" s="98" t="s">
        <v>377</v>
      </c>
      <c r="J46" s="98" t="s">
        <v>376</v>
      </c>
      <c r="K46" s="98" t="s">
        <v>375</v>
      </c>
      <c r="L46" s="98" t="s">
        <v>995</v>
      </c>
      <c r="M46" s="98" t="s">
        <v>29</v>
      </c>
      <c r="N46" s="98" t="s">
        <v>960</v>
      </c>
      <c r="O46" s="98" t="s">
        <v>778</v>
      </c>
      <c r="P46" s="129" t="s">
        <v>778</v>
      </c>
      <c r="Q46" s="98"/>
      <c r="R46" s="98"/>
      <c r="S46" s="98"/>
      <c r="T46" s="98"/>
      <c r="U46" s="98" t="s">
        <v>1024</v>
      </c>
    </row>
    <row r="47" spans="1:21" s="110" customFormat="1">
      <c r="A47" s="127" t="s">
        <v>1025</v>
      </c>
      <c r="B47" s="98" t="s">
        <v>1026</v>
      </c>
      <c r="C47" s="98" t="s">
        <v>40</v>
      </c>
      <c r="D47" s="98">
        <v>2567</v>
      </c>
      <c r="E47" s="98" t="s">
        <v>1027</v>
      </c>
      <c r="F47" s="128">
        <v>243709</v>
      </c>
      <c r="G47" s="128" t="s">
        <v>1027</v>
      </c>
      <c r="H47" s="128">
        <v>243738</v>
      </c>
      <c r="I47" s="98" t="s">
        <v>36</v>
      </c>
      <c r="J47" s="98" t="s">
        <v>35</v>
      </c>
      <c r="K47" s="98" t="s">
        <v>34</v>
      </c>
      <c r="L47" s="98" t="s">
        <v>995</v>
      </c>
      <c r="M47" s="98" t="s">
        <v>29</v>
      </c>
      <c r="N47" s="98" t="s">
        <v>960</v>
      </c>
      <c r="O47" s="98" t="s">
        <v>800</v>
      </c>
      <c r="P47" s="129" t="s">
        <v>800</v>
      </c>
      <c r="Q47" s="98"/>
      <c r="R47" s="98"/>
      <c r="S47" s="98"/>
      <c r="T47" s="98"/>
      <c r="U47" s="98" t="s">
        <v>1028</v>
      </c>
    </row>
    <row r="48" spans="1:21" s="110" customFormat="1">
      <c r="A48" s="127" t="s">
        <v>1029</v>
      </c>
      <c r="B48" s="98" t="s">
        <v>1030</v>
      </c>
      <c r="C48" s="98" t="s">
        <v>40</v>
      </c>
      <c r="D48" s="98">
        <v>2567</v>
      </c>
      <c r="E48" s="98" t="s">
        <v>1027</v>
      </c>
      <c r="F48" s="128">
        <v>243709</v>
      </c>
      <c r="G48" s="128" t="s">
        <v>1027</v>
      </c>
      <c r="H48" s="128">
        <v>243738</v>
      </c>
      <c r="I48" s="98" t="s">
        <v>36</v>
      </c>
      <c r="J48" s="98" t="s">
        <v>35</v>
      </c>
      <c r="K48" s="98" t="s">
        <v>34</v>
      </c>
      <c r="L48" s="98" t="s">
        <v>995</v>
      </c>
      <c r="M48" s="98" t="s">
        <v>29</v>
      </c>
      <c r="N48" s="98" t="s">
        <v>960</v>
      </c>
      <c r="O48" s="98" t="s">
        <v>800</v>
      </c>
      <c r="P48" s="129" t="s">
        <v>800</v>
      </c>
      <c r="Q48" s="98"/>
      <c r="R48" s="98"/>
      <c r="S48" s="98"/>
      <c r="T48" s="98"/>
      <c r="U48" s="98" t="s">
        <v>1031</v>
      </c>
    </row>
    <row r="49" spans="1:21" s="110" customFormat="1">
      <c r="A49" s="127" t="s">
        <v>1032</v>
      </c>
      <c r="B49" s="98" t="s">
        <v>1033</v>
      </c>
      <c r="C49" s="98" t="s">
        <v>1034</v>
      </c>
      <c r="D49" s="98">
        <v>2567</v>
      </c>
      <c r="E49" s="98" t="s">
        <v>257</v>
      </c>
      <c r="F49" s="128">
        <v>243527</v>
      </c>
      <c r="G49" s="128" t="s">
        <v>546</v>
      </c>
      <c r="H49" s="128">
        <v>243891</v>
      </c>
      <c r="I49" s="98" t="s">
        <v>36</v>
      </c>
      <c r="J49" s="98" t="s">
        <v>35</v>
      </c>
      <c r="K49" s="98" t="s">
        <v>1035</v>
      </c>
      <c r="L49" s="98" t="s">
        <v>995</v>
      </c>
      <c r="M49" s="98" t="s">
        <v>29</v>
      </c>
      <c r="N49" s="98" t="s">
        <v>960</v>
      </c>
      <c r="O49" s="98" t="s">
        <v>800</v>
      </c>
      <c r="P49" s="129" t="s">
        <v>800</v>
      </c>
      <c r="Q49" s="98"/>
      <c r="R49" s="98"/>
      <c r="S49" s="98"/>
      <c r="T49" s="98"/>
      <c r="U49" s="98" t="s">
        <v>1036</v>
      </c>
    </row>
    <row r="50" spans="1:21" s="110" customFormat="1">
      <c r="A50" s="127" t="s">
        <v>828</v>
      </c>
      <c r="B50" s="98" t="s">
        <v>829</v>
      </c>
      <c r="C50" s="98" t="s">
        <v>40</v>
      </c>
      <c r="D50" s="98">
        <v>2567</v>
      </c>
      <c r="E50" s="98" t="s">
        <v>830</v>
      </c>
      <c r="F50" s="128">
        <v>243678</v>
      </c>
      <c r="G50" s="128" t="s">
        <v>830</v>
      </c>
      <c r="H50" s="128">
        <v>243708</v>
      </c>
      <c r="I50" s="98" t="s">
        <v>36</v>
      </c>
      <c r="J50" s="98" t="s">
        <v>167</v>
      </c>
      <c r="K50" s="98" t="s">
        <v>831</v>
      </c>
      <c r="L50" s="98" t="s">
        <v>995</v>
      </c>
      <c r="M50" s="98" t="s">
        <v>29</v>
      </c>
      <c r="N50" s="98" t="s">
        <v>960</v>
      </c>
      <c r="O50" s="98" t="s">
        <v>833</v>
      </c>
      <c r="P50" s="129" t="s">
        <v>833</v>
      </c>
      <c r="Q50" s="98"/>
      <c r="R50" s="98"/>
      <c r="S50" s="98"/>
      <c r="T50" s="98"/>
      <c r="U50" s="98" t="s">
        <v>1037</v>
      </c>
    </row>
    <row r="51" spans="1:21" s="110" customFormat="1">
      <c r="A51" s="127" t="s">
        <v>1038</v>
      </c>
      <c r="B51" s="98" t="s">
        <v>1039</v>
      </c>
      <c r="C51" s="98" t="s">
        <v>40</v>
      </c>
      <c r="D51" s="98">
        <v>2567</v>
      </c>
      <c r="E51" s="98" t="s">
        <v>1002</v>
      </c>
      <c r="F51" s="128">
        <v>243800</v>
      </c>
      <c r="G51" s="128" t="s">
        <v>1002</v>
      </c>
      <c r="H51" s="128">
        <v>243830</v>
      </c>
      <c r="I51" s="98" t="s">
        <v>36</v>
      </c>
      <c r="J51" s="98" t="s">
        <v>167</v>
      </c>
      <c r="K51" s="98" t="s">
        <v>831</v>
      </c>
      <c r="L51" s="98" t="s">
        <v>995</v>
      </c>
      <c r="M51" s="98" t="s">
        <v>29</v>
      </c>
      <c r="N51" s="98" t="s">
        <v>960</v>
      </c>
      <c r="O51" s="98" t="s">
        <v>1040</v>
      </c>
      <c r="P51" s="129" t="s">
        <v>1040</v>
      </c>
      <c r="Q51" s="98"/>
      <c r="R51" s="98"/>
      <c r="S51" s="98"/>
      <c r="T51" s="98"/>
      <c r="U51" s="98" t="s">
        <v>1041</v>
      </c>
    </row>
    <row r="52" spans="1:21" s="110" customFormat="1">
      <c r="A52" s="127" t="s">
        <v>814</v>
      </c>
      <c r="B52" s="98" t="s">
        <v>815</v>
      </c>
      <c r="C52" s="98" t="s">
        <v>40</v>
      </c>
      <c r="D52" s="98">
        <v>2567</v>
      </c>
      <c r="E52" s="98" t="s">
        <v>257</v>
      </c>
      <c r="F52" s="128">
        <v>243527</v>
      </c>
      <c r="G52" s="128" t="s">
        <v>546</v>
      </c>
      <c r="H52" s="128">
        <v>243891</v>
      </c>
      <c r="I52" s="98" t="s">
        <v>36</v>
      </c>
      <c r="J52" s="98" t="s">
        <v>817</v>
      </c>
      <c r="K52" s="98" t="s">
        <v>816</v>
      </c>
      <c r="L52" s="98" t="s">
        <v>995</v>
      </c>
      <c r="M52" s="98" t="s">
        <v>29</v>
      </c>
      <c r="N52" s="98" t="s">
        <v>960</v>
      </c>
      <c r="O52" s="98" t="s">
        <v>800</v>
      </c>
      <c r="P52" s="129" t="s">
        <v>800</v>
      </c>
      <c r="Q52" s="98"/>
      <c r="R52" s="98"/>
      <c r="S52" s="98"/>
      <c r="T52" s="98"/>
      <c r="U52" s="98" t="s">
        <v>1042</v>
      </c>
    </row>
    <row r="53" spans="1:21" s="110" customFormat="1">
      <c r="A53" s="127" t="s">
        <v>1043</v>
      </c>
      <c r="B53" s="98" t="s">
        <v>756</v>
      </c>
      <c r="C53" s="98" t="s">
        <v>40</v>
      </c>
      <c r="D53" s="98">
        <v>2567</v>
      </c>
      <c r="E53" s="98" t="s">
        <v>257</v>
      </c>
      <c r="F53" s="128">
        <v>243527</v>
      </c>
      <c r="G53" s="128" t="s">
        <v>826</v>
      </c>
      <c r="H53" s="128">
        <v>243983</v>
      </c>
      <c r="I53" s="98" t="s">
        <v>36</v>
      </c>
      <c r="J53" s="98" t="s">
        <v>653</v>
      </c>
      <c r="K53" s="98" t="s">
        <v>238</v>
      </c>
      <c r="L53" s="98" t="s">
        <v>1044</v>
      </c>
      <c r="M53" s="98" t="s">
        <v>29</v>
      </c>
      <c r="N53" s="98" t="s">
        <v>960</v>
      </c>
      <c r="O53" s="98" t="s">
        <v>548</v>
      </c>
      <c r="P53" s="129" t="s">
        <v>956</v>
      </c>
      <c r="Q53" s="98"/>
      <c r="R53" s="98"/>
      <c r="S53" s="98"/>
      <c r="T53" s="98"/>
      <c r="U53" s="98" t="s">
        <v>1045</v>
      </c>
    </row>
    <row r="54" spans="1:21" s="110" customFormat="1">
      <c r="A54" s="127" t="s">
        <v>1046</v>
      </c>
      <c r="B54" s="98" t="s">
        <v>1047</v>
      </c>
      <c r="C54" s="98" t="s">
        <v>40</v>
      </c>
      <c r="D54" s="98">
        <v>2567</v>
      </c>
      <c r="E54" s="98" t="s">
        <v>257</v>
      </c>
      <c r="F54" s="128">
        <v>243527</v>
      </c>
      <c r="G54" s="128" t="s">
        <v>546</v>
      </c>
      <c r="H54" s="128">
        <v>243891</v>
      </c>
      <c r="I54" s="98" t="s">
        <v>155</v>
      </c>
      <c r="J54" s="98" t="s">
        <v>1048</v>
      </c>
      <c r="K54" s="98" t="s">
        <v>352</v>
      </c>
      <c r="L54" s="98" t="s">
        <v>995</v>
      </c>
      <c r="M54" s="98" t="s">
        <v>29</v>
      </c>
      <c r="N54" s="98" t="s">
        <v>960</v>
      </c>
      <c r="O54" s="98" t="s">
        <v>778</v>
      </c>
      <c r="P54" s="129" t="s">
        <v>778</v>
      </c>
      <c r="Q54" s="98"/>
      <c r="R54" s="98"/>
      <c r="S54" s="98"/>
      <c r="T54" s="98"/>
      <c r="U54" s="98" t="s">
        <v>1049</v>
      </c>
    </row>
    <row r="55" spans="1:21" s="110" customFormat="1">
      <c r="A55" s="127" t="s">
        <v>1050</v>
      </c>
      <c r="B55" s="98" t="s">
        <v>769</v>
      </c>
      <c r="C55" s="98" t="s">
        <v>40</v>
      </c>
      <c r="D55" s="98">
        <v>2567</v>
      </c>
      <c r="E55" s="98" t="s">
        <v>830</v>
      </c>
      <c r="F55" s="128">
        <v>243678</v>
      </c>
      <c r="G55" s="128" t="s">
        <v>546</v>
      </c>
      <c r="H55" s="128">
        <v>243891</v>
      </c>
      <c r="I55" s="98" t="s">
        <v>267</v>
      </c>
      <c r="J55" s="98" t="s">
        <v>266</v>
      </c>
      <c r="K55" s="98" t="s">
        <v>265</v>
      </c>
      <c r="L55" s="98" t="s">
        <v>1044</v>
      </c>
      <c r="M55" s="98" t="s">
        <v>29</v>
      </c>
      <c r="N55" s="98" t="s">
        <v>960</v>
      </c>
      <c r="O55" s="98" t="s">
        <v>770</v>
      </c>
      <c r="P55" s="129" t="s">
        <v>800</v>
      </c>
      <c r="Q55" s="98"/>
      <c r="R55" s="98"/>
      <c r="S55" s="98"/>
      <c r="T55" s="98"/>
      <c r="U55" s="98" t="s">
        <v>1051</v>
      </c>
    </row>
    <row r="56" spans="1:21" s="110" customFormat="1">
      <c r="A56" s="127" t="s">
        <v>1052</v>
      </c>
      <c r="B56" s="98" t="s">
        <v>773</v>
      </c>
      <c r="C56" s="98" t="s">
        <v>40</v>
      </c>
      <c r="D56" s="98">
        <v>2567</v>
      </c>
      <c r="E56" s="98" t="s">
        <v>257</v>
      </c>
      <c r="F56" s="128">
        <v>243527</v>
      </c>
      <c r="G56" s="128" t="s">
        <v>546</v>
      </c>
      <c r="H56" s="128">
        <v>243891</v>
      </c>
      <c r="I56" s="98" t="s">
        <v>267</v>
      </c>
      <c r="J56" s="98" t="s">
        <v>266</v>
      </c>
      <c r="K56" s="98" t="s">
        <v>265</v>
      </c>
      <c r="L56" s="98" t="s">
        <v>1044</v>
      </c>
      <c r="M56" s="98" t="s">
        <v>29</v>
      </c>
      <c r="N56" s="98" t="s">
        <v>960</v>
      </c>
      <c r="O56" s="98" t="s">
        <v>770</v>
      </c>
      <c r="P56" s="129" t="s">
        <v>800</v>
      </c>
      <c r="Q56" s="98"/>
      <c r="R56" s="98"/>
      <c r="S56" s="98"/>
      <c r="T56" s="98"/>
      <c r="U56" s="98" t="s">
        <v>1053</v>
      </c>
    </row>
    <row r="57" spans="1:21" s="110" customFormat="1">
      <c r="A57" s="127" t="s">
        <v>1054</v>
      </c>
      <c r="B57" s="98" t="s">
        <v>1055</v>
      </c>
      <c r="C57" s="98" t="s">
        <v>40</v>
      </c>
      <c r="D57" s="98">
        <v>2568</v>
      </c>
      <c r="E57" s="98" t="s">
        <v>826</v>
      </c>
      <c r="F57" s="128">
        <v>243953</v>
      </c>
      <c r="G57" s="128" t="s">
        <v>413</v>
      </c>
      <c r="H57" s="128">
        <v>244257</v>
      </c>
      <c r="I57" s="98" t="s">
        <v>47</v>
      </c>
      <c r="J57" s="98" t="s">
        <v>46</v>
      </c>
      <c r="K57" s="98" t="s">
        <v>1056</v>
      </c>
      <c r="L57" s="98" t="s">
        <v>1057</v>
      </c>
      <c r="M57" s="98" t="s">
        <v>29</v>
      </c>
      <c r="N57" s="98" t="s">
        <v>960</v>
      </c>
      <c r="O57" s="98" t="s">
        <v>795</v>
      </c>
      <c r="P57" s="129" t="s">
        <v>795</v>
      </c>
      <c r="Q57" s="98"/>
      <c r="R57" s="98"/>
      <c r="S57" s="98"/>
      <c r="T57" s="98"/>
      <c r="U57" s="98" t="s">
        <v>1058</v>
      </c>
    </row>
    <row r="58" spans="1:21" s="110" customFormat="1">
      <c r="A58" s="127" t="s">
        <v>1059</v>
      </c>
      <c r="B58" s="98" t="s">
        <v>1060</v>
      </c>
      <c r="C58" s="98" t="s">
        <v>40</v>
      </c>
      <c r="D58" s="98">
        <v>2568</v>
      </c>
      <c r="E58" s="98" t="s">
        <v>826</v>
      </c>
      <c r="F58" s="128">
        <v>243953</v>
      </c>
      <c r="G58" s="128" t="s">
        <v>413</v>
      </c>
      <c r="H58" s="128">
        <v>244257</v>
      </c>
      <c r="I58" s="98" t="s">
        <v>47</v>
      </c>
      <c r="J58" s="98" t="s">
        <v>46</v>
      </c>
      <c r="K58" s="98" t="s">
        <v>508</v>
      </c>
      <c r="L58" s="98" t="s">
        <v>1057</v>
      </c>
      <c r="M58" s="98" t="s">
        <v>29</v>
      </c>
      <c r="N58" s="98" t="s">
        <v>960</v>
      </c>
      <c r="O58" s="98" t="s">
        <v>778</v>
      </c>
      <c r="P58" s="129" t="s">
        <v>778</v>
      </c>
      <c r="Q58" s="98"/>
      <c r="R58" s="98"/>
      <c r="S58" s="98"/>
      <c r="T58" s="98"/>
      <c r="U58" s="98" t="s">
        <v>1061</v>
      </c>
    </row>
    <row r="59" spans="1:21" s="110" customFormat="1">
      <c r="A59" s="127" t="s">
        <v>1062</v>
      </c>
      <c r="B59" s="98" t="s">
        <v>925</v>
      </c>
      <c r="C59" s="98" t="s">
        <v>40</v>
      </c>
      <c r="D59" s="98">
        <v>2568</v>
      </c>
      <c r="E59" s="98" t="s">
        <v>826</v>
      </c>
      <c r="F59" s="128">
        <v>243953</v>
      </c>
      <c r="G59" s="128" t="s">
        <v>413</v>
      </c>
      <c r="H59" s="128">
        <v>244257</v>
      </c>
      <c r="I59" s="98" t="s">
        <v>47</v>
      </c>
      <c r="J59" s="98" t="s">
        <v>46</v>
      </c>
      <c r="K59" s="98" t="s">
        <v>45</v>
      </c>
      <c r="L59" s="98" t="s">
        <v>1057</v>
      </c>
      <c r="M59" s="98" t="s">
        <v>29</v>
      </c>
      <c r="N59" s="98" t="s">
        <v>960</v>
      </c>
      <c r="O59" s="98" t="s">
        <v>980</v>
      </c>
      <c r="P59" s="129" t="s">
        <v>980</v>
      </c>
      <c r="Q59" s="98"/>
      <c r="R59" s="98"/>
      <c r="S59" s="98"/>
      <c r="T59" s="98"/>
      <c r="U59" s="98" t="s">
        <v>1063</v>
      </c>
    </row>
    <row r="60" spans="1:21" s="110" customFormat="1">
      <c r="A60" s="127" t="s">
        <v>1064</v>
      </c>
      <c r="B60" s="98" t="s">
        <v>978</v>
      </c>
      <c r="C60" s="98" t="s">
        <v>40</v>
      </c>
      <c r="D60" s="98">
        <v>2568</v>
      </c>
      <c r="E60" s="98" t="s">
        <v>826</v>
      </c>
      <c r="F60" s="128">
        <v>243953</v>
      </c>
      <c r="G60" s="128" t="s">
        <v>413</v>
      </c>
      <c r="H60" s="128">
        <v>244257</v>
      </c>
      <c r="I60" s="98" t="s">
        <v>47</v>
      </c>
      <c r="J60" s="98" t="s">
        <v>46</v>
      </c>
      <c r="K60" s="98" t="s">
        <v>45</v>
      </c>
      <c r="L60" s="98" t="s">
        <v>1057</v>
      </c>
      <c r="M60" s="98" t="s">
        <v>29</v>
      </c>
      <c r="N60" s="98" t="s">
        <v>960</v>
      </c>
      <c r="O60" s="98" t="s">
        <v>778</v>
      </c>
      <c r="P60" s="129" t="s">
        <v>778</v>
      </c>
      <c r="Q60" s="98"/>
      <c r="R60" s="98"/>
      <c r="S60" s="98"/>
      <c r="T60" s="98"/>
      <c r="U60" s="98" t="s">
        <v>1065</v>
      </c>
    </row>
    <row r="61" spans="1:21" s="110" customFormat="1">
      <c r="A61" s="127" t="s">
        <v>1066</v>
      </c>
      <c r="B61" s="98" t="s">
        <v>1067</v>
      </c>
      <c r="C61" s="98" t="s">
        <v>40</v>
      </c>
      <c r="D61" s="98">
        <v>2568</v>
      </c>
      <c r="E61" s="98" t="s">
        <v>826</v>
      </c>
      <c r="F61" s="128">
        <v>243953</v>
      </c>
      <c r="G61" s="128" t="s">
        <v>413</v>
      </c>
      <c r="H61" s="128">
        <v>244257</v>
      </c>
      <c r="I61" s="98" t="s">
        <v>47</v>
      </c>
      <c r="J61" s="98" t="s">
        <v>46</v>
      </c>
      <c r="K61" s="98" t="s">
        <v>45</v>
      </c>
      <c r="L61" s="98" t="s">
        <v>1057</v>
      </c>
      <c r="M61" s="98" t="s">
        <v>29</v>
      </c>
      <c r="N61" s="98" t="s">
        <v>960</v>
      </c>
      <c r="O61" s="98" t="s">
        <v>778</v>
      </c>
      <c r="P61" s="129" t="s">
        <v>778</v>
      </c>
      <c r="Q61" s="98"/>
      <c r="R61" s="98"/>
      <c r="S61" s="98"/>
      <c r="T61" s="98"/>
      <c r="U61" s="98" t="s">
        <v>1068</v>
      </c>
    </row>
    <row r="62" spans="1:21" s="110" customFormat="1">
      <c r="A62" s="127" t="s">
        <v>1069</v>
      </c>
      <c r="B62" s="98" t="s">
        <v>820</v>
      </c>
      <c r="C62" s="98" t="s">
        <v>40</v>
      </c>
      <c r="D62" s="98">
        <v>2568</v>
      </c>
      <c r="E62" s="98" t="s">
        <v>792</v>
      </c>
      <c r="F62" s="128">
        <v>243892</v>
      </c>
      <c r="G62" s="128" t="s">
        <v>413</v>
      </c>
      <c r="H62" s="128">
        <v>244257</v>
      </c>
      <c r="I62" s="98" t="s">
        <v>47</v>
      </c>
      <c r="J62" s="98" t="s">
        <v>821</v>
      </c>
      <c r="K62" s="98" t="s">
        <v>244</v>
      </c>
      <c r="L62" s="98" t="s">
        <v>1057</v>
      </c>
      <c r="M62" s="98" t="s">
        <v>29</v>
      </c>
      <c r="N62" s="98" t="s">
        <v>960</v>
      </c>
      <c r="O62" s="98" t="s">
        <v>956</v>
      </c>
      <c r="P62" s="129" t="s">
        <v>956</v>
      </c>
      <c r="Q62" s="98"/>
      <c r="R62" s="98"/>
      <c r="S62" s="98"/>
      <c r="T62" s="98"/>
      <c r="U62" s="98" t="s">
        <v>1070</v>
      </c>
    </row>
    <row r="63" spans="1:21" s="110" customFormat="1">
      <c r="A63" s="127" t="s">
        <v>1071</v>
      </c>
      <c r="B63" s="98" t="s">
        <v>1072</v>
      </c>
      <c r="C63" s="98" t="s">
        <v>40</v>
      </c>
      <c r="D63" s="98">
        <v>2568</v>
      </c>
      <c r="E63" s="98" t="s">
        <v>792</v>
      </c>
      <c r="F63" s="128">
        <v>243892</v>
      </c>
      <c r="G63" s="128" t="s">
        <v>413</v>
      </c>
      <c r="H63" s="128">
        <v>244257</v>
      </c>
      <c r="I63" s="98" t="s">
        <v>47</v>
      </c>
      <c r="J63" s="98" t="s">
        <v>89</v>
      </c>
      <c r="K63" s="98" t="s">
        <v>88</v>
      </c>
      <c r="L63" s="98" t="s">
        <v>1057</v>
      </c>
      <c r="M63" s="98" t="s">
        <v>29</v>
      </c>
      <c r="N63" s="98" t="s">
        <v>960</v>
      </c>
      <c r="O63" s="98" t="s">
        <v>783</v>
      </c>
      <c r="P63" s="129" t="s">
        <v>783</v>
      </c>
      <c r="Q63" s="98"/>
      <c r="R63" s="98"/>
      <c r="S63" s="98"/>
      <c r="T63" s="98"/>
      <c r="U63" s="98" t="s">
        <v>1073</v>
      </c>
    </row>
    <row r="64" spans="1:21" s="110" customFormat="1">
      <c r="A64" s="127" t="s">
        <v>1074</v>
      </c>
      <c r="B64" s="98" t="s">
        <v>1007</v>
      </c>
      <c r="C64" s="98" t="s">
        <v>40</v>
      </c>
      <c r="D64" s="98">
        <v>2568</v>
      </c>
      <c r="E64" s="98" t="s">
        <v>792</v>
      </c>
      <c r="F64" s="128">
        <v>243892</v>
      </c>
      <c r="G64" s="128" t="s">
        <v>413</v>
      </c>
      <c r="H64" s="128">
        <v>244257</v>
      </c>
      <c r="I64" s="98" t="s">
        <v>155</v>
      </c>
      <c r="J64" s="98" t="s">
        <v>154</v>
      </c>
      <c r="K64" s="98" t="s">
        <v>352</v>
      </c>
      <c r="L64" s="98" t="s">
        <v>1057</v>
      </c>
      <c r="M64" s="98" t="s">
        <v>29</v>
      </c>
      <c r="N64" s="98" t="s">
        <v>960</v>
      </c>
      <c r="O64" s="98" t="s">
        <v>975</v>
      </c>
      <c r="P64" s="129" t="s">
        <v>975</v>
      </c>
      <c r="Q64" s="98"/>
      <c r="R64" s="98"/>
      <c r="S64" s="98"/>
      <c r="T64" s="98"/>
      <c r="U64" s="98" t="s">
        <v>1075</v>
      </c>
    </row>
    <row r="65" spans="1:21" s="110" customFormat="1">
      <c r="A65" s="127" t="s">
        <v>1076</v>
      </c>
      <c r="B65" s="98" t="s">
        <v>803</v>
      </c>
      <c r="C65" s="98" t="s">
        <v>40</v>
      </c>
      <c r="D65" s="98">
        <v>2568</v>
      </c>
      <c r="E65" s="98" t="s">
        <v>792</v>
      </c>
      <c r="F65" s="128">
        <v>243892</v>
      </c>
      <c r="G65" s="128" t="s">
        <v>413</v>
      </c>
      <c r="H65" s="128">
        <v>244257</v>
      </c>
      <c r="I65" s="98" t="s">
        <v>155</v>
      </c>
      <c r="J65" s="98" t="s">
        <v>154</v>
      </c>
      <c r="K65" s="98" t="s">
        <v>352</v>
      </c>
      <c r="L65" s="98" t="s">
        <v>1057</v>
      </c>
      <c r="M65" s="98" t="s">
        <v>29</v>
      </c>
      <c r="N65" s="98" t="s">
        <v>960</v>
      </c>
      <c r="O65" s="98" t="s">
        <v>778</v>
      </c>
      <c r="P65" s="129" t="s">
        <v>778</v>
      </c>
      <c r="Q65" s="98"/>
      <c r="R65" s="98"/>
      <c r="S65" s="98"/>
      <c r="T65" s="98"/>
      <c r="U65" s="98" t="s">
        <v>1077</v>
      </c>
    </row>
    <row r="66" spans="1:21" s="110" customFormat="1">
      <c r="A66" s="127" t="s">
        <v>1078</v>
      </c>
      <c r="B66" s="98" t="s">
        <v>1079</v>
      </c>
      <c r="C66" s="98" t="s">
        <v>40</v>
      </c>
      <c r="D66" s="98">
        <v>2568</v>
      </c>
      <c r="E66" s="98" t="s">
        <v>792</v>
      </c>
      <c r="F66" s="128">
        <v>243892</v>
      </c>
      <c r="G66" s="128" t="s">
        <v>413</v>
      </c>
      <c r="H66" s="128">
        <v>244257</v>
      </c>
      <c r="I66" s="98" t="s">
        <v>155</v>
      </c>
      <c r="J66" s="98" t="s">
        <v>154</v>
      </c>
      <c r="K66" s="98" t="s">
        <v>352</v>
      </c>
      <c r="L66" s="98" t="s">
        <v>1057</v>
      </c>
      <c r="M66" s="98" t="s">
        <v>29</v>
      </c>
      <c r="N66" s="98" t="s">
        <v>960</v>
      </c>
      <c r="O66" s="98" t="s">
        <v>800</v>
      </c>
      <c r="P66" s="129" t="s">
        <v>800</v>
      </c>
      <c r="Q66" s="98"/>
      <c r="R66" s="98"/>
      <c r="S66" s="98"/>
      <c r="T66" s="98"/>
      <c r="U66" s="98" t="s">
        <v>1080</v>
      </c>
    </row>
    <row r="67" spans="1:21" s="110" customFormat="1">
      <c r="A67" s="127" t="s">
        <v>1081</v>
      </c>
      <c r="B67" s="98" t="s">
        <v>1082</v>
      </c>
      <c r="C67" s="98" t="s">
        <v>40</v>
      </c>
      <c r="D67" s="98">
        <v>2568</v>
      </c>
      <c r="E67" s="98" t="s">
        <v>792</v>
      </c>
      <c r="F67" s="128">
        <v>243892</v>
      </c>
      <c r="G67" s="128" t="s">
        <v>413</v>
      </c>
      <c r="H67" s="128">
        <v>244257</v>
      </c>
      <c r="I67" s="98" t="s">
        <v>155</v>
      </c>
      <c r="J67" s="98" t="s">
        <v>154</v>
      </c>
      <c r="K67" s="98" t="s">
        <v>352</v>
      </c>
      <c r="L67" s="98" t="s">
        <v>1057</v>
      </c>
      <c r="M67" s="98" t="s">
        <v>29</v>
      </c>
      <c r="N67" s="98" t="s">
        <v>960</v>
      </c>
      <c r="O67" s="98" t="s">
        <v>800</v>
      </c>
      <c r="P67" s="129" t="s">
        <v>800</v>
      </c>
      <c r="Q67" s="98"/>
      <c r="R67" s="98"/>
      <c r="S67" s="98"/>
      <c r="T67" s="98"/>
      <c r="U67" s="98" t="s">
        <v>1083</v>
      </c>
    </row>
    <row r="68" spans="1:21" s="110" customFormat="1">
      <c r="A68" s="127" t="s">
        <v>1084</v>
      </c>
      <c r="B68" s="98" t="s">
        <v>1085</v>
      </c>
      <c r="C68" s="98" t="s">
        <v>40</v>
      </c>
      <c r="D68" s="98">
        <v>2568</v>
      </c>
      <c r="E68" s="98" t="s">
        <v>1086</v>
      </c>
      <c r="F68" s="128">
        <v>244015</v>
      </c>
      <c r="G68" s="128" t="s">
        <v>1086</v>
      </c>
      <c r="H68" s="128">
        <v>244042</v>
      </c>
      <c r="I68" s="98" t="s">
        <v>36</v>
      </c>
      <c r="J68" s="98" t="s">
        <v>364</v>
      </c>
      <c r="K68" s="98" t="s">
        <v>1087</v>
      </c>
      <c r="L68" s="98" t="s">
        <v>1057</v>
      </c>
      <c r="M68" s="98" t="s">
        <v>29</v>
      </c>
      <c r="N68" s="98" t="s">
        <v>960</v>
      </c>
      <c r="O68" s="98" t="s">
        <v>957</v>
      </c>
      <c r="P68" s="129" t="s">
        <v>957</v>
      </c>
      <c r="Q68" s="98"/>
      <c r="R68" s="98"/>
      <c r="S68" s="98"/>
      <c r="T68" s="98"/>
      <c r="U68" s="98" t="s">
        <v>1088</v>
      </c>
    </row>
    <row r="69" spans="1:21" s="110" customFormat="1">
      <c r="A69" s="127" t="s">
        <v>1089</v>
      </c>
      <c r="B69" s="98" t="s">
        <v>1090</v>
      </c>
      <c r="C69" s="98" t="s">
        <v>40</v>
      </c>
      <c r="D69" s="98">
        <v>2568</v>
      </c>
      <c r="E69" s="98" t="s">
        <v>792</v>
      </c>
      <c r="F69" s="128">
        <v>243892</v>
      </c>
      <c r="G69" s="128" t="s">
        <v>413</v>
      </c>
      <c r="H69" s="128">
        <v>244257</v>
      </c>
      <c r="I69" s="98" t="s">
        <v>211</v>
      </c>
      <c r="J69" s="98" t="s">
        <v>210</v>
      </c>
      <c r="K69" s="98" t="s">
        <v>1091</v>
      </c>
      <c r="L69" s="98" t="s">
        <v>1057</v>
      </c>
      <c r="M69" s="98" t="s">
        <v>29</v>
      </c>
      <c r="N69" s="98" t="s">
        <v>960</v>
      </c>
      <c r="O69" s="98" t="s">
        <v>800</v>
      </c>
      <c r="P69" s="129" t="s">
        <v>800</v>
      </c>
      <c r="Q69" s="98"/>
      <c r="R69" s="98"/>
      <c r="S69" s="98"/>
      <c r="T69" s="98"/>
      <c r="U69" s="98" t="s">
        <v>1092</v>
      </c>
    </row>
    <row r="70" spans="1:21" s="110" customFormat="1">
      <c r="A70" s="127" t="s">
        <v>1093</v>
      </c>
      <c r="B70" s="98" t="s">
        <v>1094</v>
      </c>
      <c r="C70" s="98" t="s">
        <v>40</v>
      </c>
      <c r="D70" s="98">
        <v>2568</v>
      </c>
      <c r="E70" s="98" t="s">
        <v>792</v>
      </c>
      <c r="F70" s="128">
        <v>243892</v>
      </c>
      <c r="G70" s="128" t="s">
        <v>413</v>
      </c>
      <c r="H70" s="128">
        <v>244257</v>
      </c>
      <c r="I70" s="98" t="s">
        <v>155</v>
      </c>
      <c r="J70" s="98" t="s">
        <v>1048</v>
      </c>
      <c r="K70" s="98" t="s">
        <v>352</v>
      </c>
      <c r="L70" s="98" t="s">
        <v>1057</v>
      </c>
      <c r="M70" s="98" t="s">
        <v>29</v>
      </c>
      <c r="N70" s="98" t="s">
        <v>960</v>
      </c>
      <c r="O70" s="98" t="s">
        <v>778</v>
      </c>
      <c r="P70" s="129" t="s">
        <v>778</v>
      </c>
      <c r="Q70" s="98"/>
      <c r="R70" s="98"/>
      <c r="S70" s="98"/>
      <c r="T70" s="98"/>
      <c r="U70" s="98" t="s">
        <v>1095</v>
      </c>
    </row>
    <row r="71" spans="1:21" s="110" customFormat="1">
      <c r="A71" s="127" t="s">
        <v>1096</v>
      </c>
      <c r="B71" s="98" t="s">
        <v>1097</v>
      </c>
      <c r="C71" s="98" t="s">
        <v>40</v>
      </c>
      <c r="D71" s="98">
        <v>2568</v>
      </c>
      <c r="E71" s="98" t="s">
        <v>792</v>
      </c>
      <c r="F71" s="128">
        <v>243892</v>
      </c>
      <c r="G71" s="128" t="s">
        <v>413</v>
      </c>
      <c r="H71" s="128">
        <v>244257</v>
      </c>
      <c r="I71" s="98" t="s">
        <v>155</v>
      </c>
      <c r="J71" s="98" t="s">
        <v>1048</v>
      </c>
      <c r="K71" s="98" t="s">
        <v>352</v>
      </c>
      <c r="L71" s="98" t="s">
        <v>1057</v>
      </c>
      <c r="M71" s="98" t="s">
        <v>29</v>
      </c>
      <c r="N71" s="98" t="s">
        <v>960</v>
      </c>
      <c r="O71" s="98" t="s">
        <v>1098</v>
      </c>
      <c r="P71" s="129" t="s">
        <v>1098</v>
      </c>
      <c r="Q71" s="98"/>
      <c r="R71" s="98"/>
      <c r="S71" s="98"/>
      <c r="T71" s="98"/>
      <c r="U71" s="98" t="s">
        <v>1099</v>
      </c>
    </row>
    <row r="72" spans="1:21" s="110" customFormat="1">
      <c r="A72" s="127" t="s">
        <v>1100</v>
      </c>
      <c r="B72" s="98" t="s">
        <v>931</v>
      </c>
      <c r="C72" s="98" t="s">
        <v>40</v>
      </c>
      <c r="D72" s="98">
        <v>2568</v>
      </c>
      <c r="E72" s="98" t="s">
        <v>792</v>
      </c>
      <c r="F72" s="128">
        <v>243892</v>
      </c>
      <c r="G72" s="128" t="s">
        <v>413</v>
      </c>
      <c r="H72" s="128">
        <v>244257</v>
      </c>
      <c r="I72" s="98" t="s">
        <v>267</v>
      </c>
      <c r="J72" s="98" t="s">
        <v>266</v>
      </c>
      <c r="K72" s="98" t="s">
        <v>1101</v>
      </c>
      <c r="L72" s="98" t="s">
        <v>1102</v>
      </c>
      <c r="M72" s="98" t="s">
        <v>29</v>
      </c>
      <c r="N72" s="98" t="s">
        <v>960</v>
      </c>
      <c r="O72" s="98" t="s">
        <v>800</v>
      </c>
      <c r="P72" s="129" t="s">
        <v>800</v>
      </c>
      <c r="Q72" s="98"/>
      <c r="R72" s="98"/>
      <c r="S72" s="98"/>
      <c r="T72" s="98"/>
      <c r="U72" s="98" t="s">
        <v>1103</v>
      </c>
    </row>
    <row r="73" spans="1:21" s="110" customFormat="1">
      <c r="A73" s="127" t="s">
        <v>1104</v>
      </c>
      <c r="B73" s="98" t="s">
        <v>934</v>
      </c>
      <c r="C73" s="98" t="s">
        <v>40</v>
      </c>
      <c r="D73" s="98">
        <v>2568</v>
      </c>
      <c r="E73" s="98" t="s">
        <v>792</v>
      </c>
      <c r="F73" s="128">
        <v>243892</v>
      </c>
      <c r="G73" s="128" t="s">
        <v>413</v>
      </c>
      <c r="H73" s="128">
        <v>244257</v>
      </c>
      <c r="I73" s="98" t="s">
        <v>267</v>
      </c>
      <c r="J73" s="98" t="s">
        <v>266</v>
      </c>
      <c r="K73" s="98" t="s">
        <v>1101</v>
      </c>
      <c r="L73" s="98" t="s">
        <v>1102</v>
      </c>
      <c r="M73" s="98" t="s">
        <v>29</v>
      </c>
      <c r="N73" s="98" t="s">
        <v>960</v>
      </c>
      <c r="O73" s="98" t="s">
        <v>800</v>
      </c>
      <c r="P73" s="129" t="s">
        <v>800</v>
      </c>
      <c r="Q73" s="98"/>
      <c r="R73" s="98"/>
      <c r="S73" s="98"/>
      <c r="T73" s="98"/>
      <c r="U73" s="98" t="s">
        <v>1105</v>
      </c>
    </row>
    <row r="74" spans="1:21" s="110" customFormat="1">
      <c r="A74" s="127" t="s">
        <v>322</v>
      </c>
      <c r="B74" s="98" t="s">
        <v>217</v>
      </c>
      <c r="C74" s="98" t="s">
        <v>40</v>
      </c>
      <c r="D74" s="98">
        <v>2563</v>
      </c>
      <c r="E74" s="98" t="s">
        <v>208</v>
      </c>
      <c r="F74" s="128">
        <v>242797</v>
      </c>
      <c r="G74" s="128" t="s">
        <v>99</v>
      </c>
      <c r="H74" s="128">
        <v>243132</v>
      </c>
      <c r="I74" s="98" t="s">
        <v>47</v>
      </c>
      <c r="J74" s="98" t="s">
        <v>46</v>
      </c>
      <c r="K74" s="98" t="s">
        <v>45</v>
      </c>
      <c r="L74" s="128" t="s">
        <v>1106</v>
      </c>
      <c r="M74" s="128" t="s">
        <v>29</v>
      </c>
      <c r="N74" s="127">
        <v>40301</v>
      </c>
      <c r="O74" s="98" t="s">
        <v>222</v>
      </c>
      <c r="P74" s="129" t="s">
        <v>787</v>
      </c>
      <c r="Q74" s="98"/>
      <c r="R74" s="127"/>
      <c r="S74" s="98"/>
      <c r="T74" s="98"/>
      <c r="U74" s="98" t="s">
        <v>1107</v>
      </c>
    </row>
    <row r="75" spans="1:21" s="110" customFormat="1">
      <c r="A75" s="127" t="s">
        <v>320</v>
      </c>
      <c r="B75" s="98" t="s">
        <v>232</v>
      </c>
      <c r="C75" s="98" t="s">
        <v>40</v>
      </c>
      <c r="D75" s="98">
        <v>2563</v>
      </c>
      <c r="E75" s="98" t="s">
        <v>208</v>
      </c>
      <c r="F75" s="128">
        <v>242797</v>
      </c>
      <c r="G75" s="128" t="s">
        <v>99</v>
      </c>
      <c r="H75" s="128">
        <v>243132</v>
      </c>
      <c r="I75" s="98" t="s">
        <v>47</v>
      </c>
      <c r="J75" s="98" t="s">
        <v>46</v>
      </c>
      <c r="K75" s="98" t="s">
        <v>45</v>
      </c>
      <c r="L75" s="128" t="s">
        <v>1106</v>
      </c>
      <c r="M75" s="128" t="s">
        <v>29</v>
      </c>
      <c r="N75" s="127">
        <v>40301</v>
      </c>
      <c r="O75" s="98" t="s">
        <v>233</v>
      </c>
      <c r="P75" s="129" t="s">
        <v>969</v>
      </c>
      <c r="Q75" s="98"/>
      <c r="R75" s="127"/>
      <c r="S75" s="98"/>
      <c r="T75" s="98"/>
      <c r="U75" s="98" t="s">
        <v>1108</v>
      </c>
    </row>
    <row r="76" spans="1:21" s="110" customFormat="1">
      <c r="A76" s="127" t="s">
        <v>274</v>
      </c>
      <c r="B76" s="98" t="s">
        <v>275</v>
      </c>
      <c r="C76" s="98" t="s">
        <v>40</v>
      </c>
      <c r="D76" s="98">
        <v>2563</v>
      </c>
      <c r="E76" s="98" t="s">
        <v>113</v>
      </c>
      <c r="F76" s="128">
        <v>242401</v>
      </c>
      <c r="G76" s="128" t="s">
        <v>203</v>
      </c>
      <c r="H76" s="128">
        <v>242767</v>
      </c>
      <c r="I76" s="98" t="s">
        <v>36</v>
      </c>
      <c r="J76" s="98" t="s">
        <v>278</v>
      </c>
      <c r="K76" s="98" t="s">
        <v>277</v>
      </c>
      <c r="L76" s="128" t="s">
        <v>1106</v>
      </c>
      <c r="M76" s="128" t="s">
        <v>29</v>
      </c>
      <c r="N76" s="127">
        <v>40301</v>
      </c>
      <c r="O76" s="98" t="s">
        <v>280</v>
      </c>
      <c r="P76" s="129" t="s">
        <v>787</v>
      </c>
      <c r="Q76" s="98"/>
      <c r="R76" s="127"/>
      <c r="S76" s="98"/>
      <c r="T76" s="98"/>
      <c r="U76" s="98" t="s">
        <v>1109</v>
      </c>
    </row>
    <row r="77" spans="1:21" s="110" customFormat="1">
      <c r="A77" s="127" t="s">
        <v>282</v>
      </c>
      <c r="B77" s="98" t="s">
        <v>283</v>
      </c>
      <c r="C77" s="98" t="s">
        <v>40</v>
      </c>
      <c r="D77" s="98">
        <v>2563</v>
      </c>
      <c r="E77" s="98" t="s">
        <v>164</v>
      </c>
      <c r="F77" s="128">
        <v>242339</v>
      </c>
      <c r="G77" s="128" t="s">
        <v>285</v>
      </c>
      <c r="H77" s="128">
        <v>243162</v>
      </c>
      <c r="I77" s="98" t="s">
        <v>102</v>
      </c>
      <c r="J77" s="98" t="s">
        <v>287</v>
      </c>
      <c r="K77" s="98" t="s">
        <v>286</v>
      </c>
      <c r="L77" s="128" t="s">
        <v>1106</v>
      </c>
      <c r="M77" s="128" t="s">
        <v>29</v>
      </c>
      <c r="N77" s="127">
        <v>40301</v>
      </c>
      <c r="O77" s="98" t="s">
        <v>288</v>
      </c>
      <c r="P77" s="129" t="s">
        <v>1110</v>
      </c>
      <c r="Q77" s="98"/>
      <c r="R77" s="127"/>
      <c r="S77" s="98"/>
      <c r="T77" s="98"/>
      <c r="U77" s="98" t="s">
        <v>1111</v>
      </c>
    </row>
    <row r="78" spans="1:21" s="110" customFormat="1">
      <c r="A78" s="127" t="s">
        <v>324</v>
      </c>
      <c r="B78" s="98" t="s">
        <v>325</v>
      </c>
      <c r="C78" s="98" t="s">
        <v>40</v>
      </c>
      <c r="D78" s="98">
        <v>2564</v>
      </c>
      <c r="E78" s="98" t="s">
        <v>308</v>
      </c>
      <c r="F78" s="128">
        <v>242523</v>
      </c>
      <c r="G78" s="128" t="s">
        <v>203</v>
      </c>
      <c r="H78" s="128">
        <v>242767</v>
      </c>
      <c r="I78" s="98" t="s">
        <v>47</v>
      </c>
      <c r="J78" s="98" t="s">
        <v>46</v>
      </c>
      <c r="K78" s="98" t="s">
        <v>45</v>
      </c>
      <c r="L78" s="128" t="s">
        <v>1112</v>
      </c>
      <c r="M78" s="128" t="s">
        <v>29</v>
      </c>
      <c r="N78" s="127">
        <v>40301</v>
      </c>
      <c r="O78" s="98" t="s">
        <v>230</v>
      </c>
      <c r="P78" s="129" t="s">
        <v>783</v>
      </c>
      <c r="Q78" s="98"/>
      <c r="R78" s="127"/>
      <c r="S78" s="98"/>
      <c r="T78" s="98"/>
      <c r="U78" s="98" t="s">
        <v>1113</v>
      </c>
    </row>
    <row r="79" spans="1:21" s="110" customFormat="1">
      <c r="A79" s="127" t="s">
        <v>315</v>
      </c>
      <c r="B79" s="98" t="s">
        <v>197</v>
      </c>
      <c r="C79" s="98" t="s">
        <v>40</v>
      </c>
      <c r="D79" s="98">
        <v>2564</v>
      </c>
      <c r="E79" s="98" t="s">
        <v>308</v>
      </c>
      <c r="F79" s="128">
        <v>242523</v>
      </c>
      <c r="G79" s="128" t="s">
        <v>203</v>
      </c>
      <c r="H79" s="128">
        <v>242767</v>
      </c>
      <c r="I79" s="98" t="s">
        <v>47</v>
      </c>
      <c r="J79" s="98" t="s">
        <v>46</v>
      </c>
      <c r="K79" s="98" t="s">
        <v>45</v>
      </c>
      <c r="L79" s="128" t="s">
        <v>1112</v>
      </c>
      <c r="M79" s="128" t="s">
        <v>29</v>
      </c>
      <c r="N79" s="127">
        <v>40301</v>
      </c>
      <c r="O79" s="98" t="s">
        <v>292</v>
      </c>
      <c r="P79" s="129" t="s">
        <v>778</v>
      </c>
      <c r="Q79" s="98"/>
      <c r="R79" s="127"/>
      <c r="S79" s="98"/>
      <c r="T79" s="98"/>
      <c r="U79" s="98" t="s">
        <v>1114</v>
      </c>
    </row>
    <row r="80" spans="1:21" s="110" customFormat="1">
      <c r="A80" s="127" t="s">
        <v>312</v>
      </c>
      <c r="B80" s="98" t="s">
        <v>965</v>
      </c>
      <c r="C80" s="98" t="s">
        <v>40</v>
      </c>
      <c r="D80" s="98">
        <v>2564</v>
      </c>
      <c r="E80" s="98" t="s">
        <v>308</v>
      </c>
      <c r="F80" s="128">
        <v>242523</v>
      </c>
      <c r="G80" s="128" t="s">
        <v>203</v>
      </c>
      <c r="H80" s="128">
        <v>242767</v>
      </c>
      <c r="I80" s="98" t="s">
        <v>47</v>
      </c>
      <c r="J80" s="98" t="s">
        <v>46</v>
      </c>
      <c r="K80" s="98" t="s">
        <v>45</v>
      </c>
      <c r="L80" s="128" t="s">
        <v>1112</v>
      </c>
      <c r="M80" s="128" t="s">
        <v>29</v>
      </c>
      <c r="N80" s="127">
        <v>40301</v>
      </c>
      <c r="O80" s="98" t="s">
        <v>292</v>
      </c>
      <c r="P80" s="129" t="s">
        <v>778</v>
      </c>
      <c r="Q80" s="98"/>
      <c r="R80" s="127"/>
      <c r="S80" s="98"/>
      <c r="T80" s="98"/>
      <c r="U80" s="98" t="s">
        <v>1115</v>
      </c>
    </row>
    <row r="81" spans="1:21" s="110" customFormat="1">
      <c r="A81" s="127" t="s">
        <v>309</v>
      </c>
      <c r="B81" s="98" t="s">
        <v>1116</v>
      </c>
      <c r="C81" s="98" t="s">
        <v>40</v>
      </c>
      <c r="D81" s="98">
        <v>2564</v>
      </c>
      <c r="E81" s="98" t="s">
        <v>308</v>
      </c>
      <c r="F81" s="128">
        <v>242523</v>
      </c>
      <c r="G81" s="128" t="s">
        <v>203</v>
      </c>
      <c r="H81" s="128">
        <v>242767</v>
      </c>
      <c r="I81" s="98" t="s">
        <v>47</v>
      </c>
      <c r="J81" s="98" t="s">
        <v>46</v>
      </c>
      <c r="K81" s="98" t="s">
        <v>45</v>
      </c>
      <c r="L81" s="128" t="s">
        <v>1112</v>
      </c>
      <c r="M81" s="128" t="s">
        <v>29</v>
      </c>
      <c r="N81" s="127">
        <v>40301</v>
      </c>
      <c r="O81" s="98" t="s">
        <v>292</v>
      </c>
      <c r="P81" s="129" t="s">
        <v>778</v>
      </c>
      <c r="Q81" s="98"/>
      <c r="R81" s="127"/>
      <c r="S81" s="98"/>
      <c r="T81" s="98"/>
      <c r="U81" s="98" t="s">
        <v>1117</v>
      </c>
    </row>
    <row r="82" spans="1:21" s="110" customFormat="1">
      <c r="A82" s="127" t="s">
        <v>305</v>
      </c>
      <c r="B82" s="98" t="s">
        <v>1118</v>
      </c>
      <c r="C82" s="98" t="s">
        <v>40</v>
      </c>
      <c r="D82" s="98">
        <v>2564</v>
      </c>
      <c r="E82" s="98" t="s">
        <v>308</v>
      </c>
      <c r="F82" s="128">
        <v>242523</v>
      </c>
      <c r="G82" s="128" t="s">
        <v>203</v>
      </c>
      <c r="H82" s="128">
        <v>242767</v>
      </c>
      <c r="I82" s="98" t="s">
        <v>47</v>
      </c>
      <c r="J82" s="98" t="s">
        <v>46</v>
      </c>
      <c r="K82" s="98" t="s">
        <v>45</v>
      </c>
      <c r="L82" s="128" t="s">
        <v>1112</v>
      </c>
      <c r="M82" s="128" t="s">
        <v>29</v>
      </c>
      <c r="N82" s="127">
        <v>40301</v>
      </c>
      <c r="O82" s="98" t="s">
        <v>292</v>
      </c>
      <c r="P82" s="129" t="s">
        <v>778</v>
      </c>
      <c r="Q82" s="98"/>
      <c r="R82" s="127"/>
      <c r="S82" s="98"/>
      <c r="T82" s="98"/>
      <c r="U82" s="98" t="s">
        <v>1119</v>
      </c>
    </row>
    <row r="83" spans="1:21" s="110" customFormat="1">
      <c r="A83" s="127" t="s">
        <v>302</v>
      </c>
      <c r="B83" s="98" t="s">
        <v>303</v>
      </c>
      <c r="C83" s="98" t="s">
        <v>40</v>
      </c>
      <c r="D83" s="98">
        <v>2564</v>
      </c>
      <c r="E83" s="98" t="s">
        <v>202</v>
      </c>
      <c r="F83" s="128">
        <v>242431</v>
      </c>
      <c r="G83" s="128" t="s">
        <v>203</v>
      </c>
      <c r="H83" s="128">
        <v>242767</v>
      </c>
      <c r="I83" s="98" t="s">
        <v>47</v>
      </c>
      <c r="J83" s="98" t="s">
        <v>46</v>
      </c>
      <c r="K83" s="98" t="s">
        <v>45</v>
      </c>
      <c r="L83" s="128" t="s">
        <v>1112</v>
      </c>
      <c r="M83" s="128" t="s">
        <v>29</v>
      </c>
      <c r="N83" s="127">
        <v>40301</v>
      </c>
      <c r="O83" s="98" t="s">
        <v>233</v>
      </c>
      <c r="P83" s="129" t="s">
        <v>969</v>
      </c>
      <c r="Q83" s="98"/>
      <c r="R83" s="127"/>
      <c r="S83" s="98"/>
      <c r="T83" s="98"/>
      <c r="U83" s="98" t="s">
        <v>1120</v>
      </c>
    </row>
    <row r="84" spans="1:21" s="110" customFormat="1">
      <c r="A84" s="127" t="s">
        <v>300</v>
      </c>
      <c r="B84" s="98" t="s">
        <v>191</v>
      </c>
      <c r="C84" s="98" t="s">
        <v>40</v>
      </c>
      <c r="D84" s="98">
        <v>2564</v>
      </c>
      <c r="E84" s="98" t="s">
        <v>202</v>
      </c>
      <c r="F84" s="128">
        <v>242431</v>
      </c>
      <c r="G84" s="128" t="s">
        <v>203</v>
      </c>
      <c r="H84" s="128">
        <v>242767</v>
      </c>
      <c r="I84" s="98" t="s">
        <v>47</v>
      </c>
      <c r="J84" s="98" t="s">
        <v>46</v>
      </c>
      <c r="K84" s="98" t="s">
        <v>45</v>
      </c>
      <c r="L84" s="128" t="s">
        <v>1112</v>
      </c>
      <c r="M84" s="128" t="s">
        <v>29</v>
      </c>
      <c r="N84" s="127">
        <v>40301</v>
      </c>
      <c r="O84" s="98" t="s">
        <v>230</v>
      </c>
      <c r="P84" s="129" t="s">
        <v>783</v>
      </c>
      <c r="Q84" s="98"/>
      <c r="R84" s="127"/>
      <c r="S84" s="98"/>
      <c r="T84" s="98"/>
      <c r="U84" s="98" t="s">
        <v>1121</v>
      </c>
    </row>
    <row r="85" spans="1:21" s="110" customFormat="1">
      <c r="A85" s="127" t="s">
        <v>327</v>
      </c>
      <c r="B85" s="98" t="s">
        <v>328</v>
      </c>
      <c r="C85" s="98" t="s">
        <v>40</v>
      </c>
      <c r="D85" s="98">
        <v>2564</v>
      </c>
      <c r="E85" s="98" t="s">
        <v>330</v>
      </c>
      <c r="F85" s="128">
        <v>242462</v>
      </c>
      <c r="G85" s="128" t="s">
        <v>331</v>
      </c>
      <c r="H85" s="128">
        <v>242736</v>
      </c>
      <c r="I85" s="98" t="s">
        <v>47</v>
      </c>
      <c r="J85" s="98" t="s">
        <v>46</v>
      </c>
      <c r="K85" s="98" t="s">
        <v>219</v>
      </c>
      <c r="L85" s="128" t="s">
        <v>1112</v>
      </c>
      <c r="M85" s="128" t="s">
        <v>29</v>
      </c>
      <c r="N85" s="127">
        <v>40301</v>
      </c>
      <c r="O85" s="98" t="s">
        <v>230</v>
      </c>
      <c r="P85" s="129" t="s">
        <v>783</v>
      </c>
      <c r="Q85" s="98"/>
      <c r="R85" s="127"/>
      <c r="S85" s="98"/>
      <c r="T85" s="98"/>
      <c r="U85" s="98" t="s">
        <v>1122</v>
      </c>
    </row>
    <row r="86" spans="1:21" s="110" customFormat="1">
      <c r="A86" s="127" t="s">
        <v>378</v>
      </c>
      <c r="B86" s="98" t="s">
        <v>379</v>
      </c>
      <c r="C86" s="98" t="s">
        <v>40</v>
      </c>
      <c r="D86" s="98">
        <v>2564</v>
      </c>
      <c r="E86" s="98" t="s">
        <v>208</v>
      </c>
      <c r="F86" s="128">
        <v>242797</v>
      </c>
      <c r="G86" s="128" t="s">
        <v>99</v>
      </c>
      <c r="H86" s="128">
        <v>243132</v>
      </c>
      <c r="I86" s="98" t="s">
        <v>155</v>
      </c>
      <c r="J86" s="98" t="s">
        <v>154</v>
      </c>
      <c r="K86" s="98" t="s">
        <v>352</v>
      </c>
      <c r="L86" s="128" t="s">
        <v>1112</v>
      </c>
      <c r="M86" s="128" t="s">
        <v>29</v>
      </c>
      <c r="N86" s="127">
        <v>40301</v>
      </c>
      <c r="O86" s="98" t="s">
        <v>214</v>
      </c>
      <c r="P86" s="129" t="s">
        <v>800</v>
      </c>
      <c r="Q86" s="98"/>
      <c r="R86" s="127"/>
      <c r="S86" s="98"/>
      <c r="T86" s="98"/>
      <c r="U86" s="98" t="s">
        <v>1123</v>
      </c>
    </row>
    <row r="87" spans="1:21" s="110" customFormat="1">
      <c r="A87" s="127" t="s">
        <v>356</v>
      </c>
      <c r="B87" s="98" t="s">
        <v>357</v>
      </c>
      <c r="C87" s="98" t="s">
        <v>40</v>
      </c>
      <c r="D87" s="98">
        <v>2564</v>
      </c>
      <c r="E87" s="98" t="s">
        <v>202</v>
      </c>
      <c r="F87" s="128">
        <v>242431</v>
      </c>
      <c r="G87" s="128" t="s">
        <v>203</v>
      </c>
      <c r="H87" s="128">
        <v>242767</v>
      </c>
      <c r="I87" s="98" t="s">
        <v>155</v>
      </c>
      <c r="J87" s="98" t="s">
        <v>154</v>
      </c>
      <c r="K87" s="98" t="s">
        <v>352</v>
      </c>
      <c r="L87" s="128" t="s">
        <v>1112</v>
      </c>
      <c r="M87" s="128" t="s">
        <v>29</v>
      </c>
      <c r="N87" s="127">
        <v>40301</v>
      </c>
      <c r="O87" s="98" t="s">
        <v>222</v>
      </c>
      <c r="P87" s="129" t="s">
        <v>787</v>
      </c>
      <c r="Q87" s="98"/>
      <c r="R87" s="127"/>
      <c r="S87" s="98"/>
      <c r="T87" s="98"/>
      <c r="U87" s="98" t="s">
        <v>1124</v>
      </c>
    </row>
    <row r="88" spans="1:21" s="110" customFormat="1">
      <c r="A88" s="127" t="s">
        <v>353</v>
      </c>
      <c r="B88" s="98" t="s">
        <v>354</v>
      </c>
      <c r="C88" s="98" t="s">
        <v>40</v>
      </c>
      <c r="D88" s="98">
        <v>2564</v>
      </c>
      <c r="E88" s="98" t="s">
        <v>202</v>
      </c>
      <c r="F88" s="128">
        <v>242431</v>
      </c>
      <c r="G88" s="128" t="s">
        <v>203</v>
      </c>
      <c r="H88" s="128">
        <v>242767</v>
      </c>
      <c r="I88" s="98" t="s">
        <v>155</v>
      </c>
      <c r="J88" s="98" t="s">
        <v>154</v>
      </c>
      <c r="K88" s="98" t="s">
        <v>352</v>
      </c>
      <c r="L88" s="128" t="s">
        <v>1112</v>
      </c>
      <c r="M88" s="128" t="s">
        <v>29</v>
      </c>
      <c r="N88" s="127">
        <v>40301</v>
      </c>
      <c r="O88" s="98" t="s">
        <v>246</v>
      </c>
      <c r="P88" s="129" t="s">
        <v>783</v>
      </c>
      <c r="Q88" s="98"/>
      <c r="R88" s="127"/>
      <c r="S88" s="98"/>
      <c r="T88" s="98"/>
      <c r="U88" s="98" t="s">
        <v>1125</v>
      </c>
    </row>
    <row r="89" spans="1:21" s="110" customFormat="1">
      <c r="A89" s="127" t="s">
        <v>350</v>
      </c>
      <c r="B89" s="98" t="s">
        <v>157</v>
      </c>
      <c r="C89" s="98" t="s">
        <v>40</v>
      </c>
      <c r="D89" s="98">
        <v>2564</v>
      </c>
      <c r="E89" s="98" t="s">
        <v>202</v>
      </c>
      <c r="F89" s="128">
        <v>242431</v>
      </c>
      <c r="G89" s="128" t="s">
        <v>203</v>
      </c>
      <c r="H89" s="128">
        <v>242767</v>
      </c>
      <c r="I89" s="98" t="s">
        <v>155</v>
      </c>
      <c r="J89" s="98" t="s">
        <v>154</v>
      </c>
      <c r="K89" s="98" t="s">
        <v>352</v>
      </c>
      <c r="L89" s="128" t="s">
        <v>1112</v>
      </c>
      <c r="M89" s="128" t="s">
        <v>29</v>
      </c>
      <c r="N89" s="127">
        <v>40301</v>
      </c>
      <c r="O89" s="98" t="s">
        <v>246</v>
      </c>
      <c r="P89" s="129" t="s">
        <v>783</v>
      </c>
      <c r="Q89" s="98"/>
      <c r="R89" s="127"/>
      <c r="S89" s="98"/>
      <c r="T89" s="98"/>
      <c r="U89" s="98" t="s">
        <v>1126</v>
      </c>
    </row>
    <row r="90" spans="1:21" s="110" customFormat="1">
      <c r="A90" s="127" t="s">
        <v>369</v>
      </c>
      <c r="B90" s="98" t="s">
        <v>370</v>
      </c>
      <c r="C90" s="98" t="s">
        <v>40</v>
      </c>
      <c r="D90" s="98">
        <v>2564</v>
      </c>
      <c r="E90" s="98" t="s">
        <v>373</v>
      </c>
      <c r="F90" s="128">
        <v>242675</v>
      </c>
      <c r="G90" s="128" t="s">
        <v>374</v>
      </c>
      <c r="H90" s="128">
        <v>242948</v>
      </c>
      <c r="I90" s="98" t="s">
        <v>377</v>
      </c>
      <c r="J90" s="98" t="s">
        <v>376</v>
      </c>
      <c r="K90" s="98" t="s">
        <v>375</v>
      </c>
      <c r="L90" s="128" t="s">
        <v>1112</v>
      </c>
      <c r="M90" s="128" t="s">
        <v>29</v>
      </c>
      <c r="N90" s="127">
        <v>40301</v>
      </c>
      <c r="O90" s="98" t="s">
        <v>288</v>
      </c>
      <c r="P90" s="129" t="s">
        <v>1110</v>
      </c>
      <c r="Q90" s="98"/>
      <c r="R90" s="127"/>
      <c r="S90" s="98"/>
      <c r="T90" s="98"/>
      <c r="U90" s="98" t="s">
        <v>1127</v>
      </c>
    </row>
    <row r="91" spans="1:21" s="110" customFormat="1">
      <c r="A91" s="127" t="s">
        <v>365</v>
      </c>
      <c r="B91" s="98" t="s">
        <v>366</v>
      </c>
      <c r="C91" s="98" t="s">
        <v>40</v>
      </c>
      <c r="D91" s="98">
        <v>2564</v>
      </c>
      <c r="E91" s="98" t="s">
        <v>202</v>
      </c>
      <c r="F91" s="128">
        <v>242431</v>
      </c>
      <c r="G91" s="128" t="s">
        <v>203</v>
      </c>
      <c r="H91" s="128">
        <v>242767</v>
      </c>
      <c r="I91" s="98" t="s">
        <v>36</v>
      </c>
      <c r="J91" s="98" t="s">
        <v>364</v>
      </c>
      <c r="K91" s="98" t="s">
        <v>363</v>
      </c>
      <c r="L91" s="128" t="s">
        <v>1112</v>
      </c>
      <c r="M91" s="128" t="s">
        <v>29</v>
      </c>
      <c r="N91" s="127">
        <v>40301</v>
      </c>
      <c r="O91" s="98" t="s">
        <v>280</v>
      </c>
      <c r="P91" s="129" t="s">
        <v>787</v>
      </c>
      <c r="Q91" s="98"/>
      <c r="R91" s="127"/>
      <c r="S91" s="98"/>
      <c r="T91" s="98"/>
      <c r="U91" s="98" t="s">
        <v>1128</v>
      </c>
    </row>
    <row r="92" spans="1:21" s="110" customFormat="1">
      <c r="A92" s="127" t="s">
        <v>1129</v>
      </c>
      <c r="B92" s="98" t="s">
        <v>1130</v>
      </c>
      <c r="C92" s="98" t="s">
        <v>40</v>
      </c>
      <c r="D92" s="98">
        <v>2564</v>
      </c>
      <c r="E92" s="98" t="s">
        <v>202</v>
      </c>
      <c r="F92" s="128">
        <v>242431</v>
      </c>
      <c r="G92" s="128" t="s">
        <v>203</v>
      </c>
      <c r="H92" s="128">
        <v>242767</v>
      </c>
      <c r="I92" s="98" t="s">
        <v>36</v>
      </c>
      <c r="J92" s="98" t="s">
        <v>35</v>
      </c>
      <c r="K92" s="98" t="s">
        <v>1131</v>
      </c>
      <c r="L92" s="128" t="s">
        <v>1112</v>
      </c>
      <c r="M92" s="128" t="s">
        <v>29</v>
      </c>
      <c r="N92" s="127">
        <v>40301</v>
      </c>
      <c r="O92" s="98" t="s">
        <v>222</v>
      </c>
      <c r="P92" s="129" t="s">
        <v>787</v>
      </c>
      <c r="Q92" s="98"/>
      <c r="R92" s="127"/>
      <c r="S92" s="98"/>
      <c r="T92" s="98"/>
      <c r="U92" s="98" t="s">
        <v>1132</v>
      </c>
    </row>
    <row r="93" spans="1:21" s="110" customFormat="1">
      <c r="A93" s="127" t="s">
        <v>294</v>
      </c>
      <c r="B93" s="98" t="s">
        <v>295</v>
      </c>
      <c r="C93" s="98" t="s">
        <v>40</v>
      </c>
      <c r="D93" s="98">
        <v>2564</v>
      </c>
      <c r="E93" s="98" t="s">
        <v>202</v>
      </c>
      <c r="F93" s="128">
        <v>242431</v>
      </c>
      <c r="G93" s="128" t="s">
        <v>203</v>
      </c>
      <c r="H93" s="128">
        <v>242767</v>
      </c>
      <c r="I93" s="98" t="s">
        <v>36</v>
      </c>
      <c r="J93" s="98" t="s">
        <v>298</v>
      </c>
      <c r="K93" s="98" t="s">
        <v>297</v>
      </c>
      <c r="L93" s="128" t="s">
        <v>1112</v>
      </c>
      <c r="M93" s="128" t="s">
        <v>29</v>
      </c>
      <c r="N93" s="127">
        <v>40301</v>
      </c>
      <c r="O93" s="98" t="s">
        <v>299</v>
      </c>
      <c r="P93" s="129" t="s">
        <v>980</v>
      </c>
      <c r="Q93" s="98"/>
      <c r="R93" s="127"/>
      <c r="S93" s="98"/>
      <c r="T93" s="98"/>
      <c r="U93" s="98" t="s">
        <v>1133</v>
      </c>
    </row>
    <row r="94" spans="1:21" s="110" customFormat="1">
      <c r="A94" s="127" t="s">
        <v>346</v>
      </c>
      <c r="B94" s="98" t="s">
        <v>347</v>
      </c>
      <c r="C94" s="98" t="s">
        <v>40</v>
      </c>
      <c r="D94" s="98">
        <v>2564</v>
      </c>
      <c r="E94" s="98" t="s">
        <v>202</v>
      </c>
      <c r="F94" s="128">
        <v>242431</v>
      </c>
      <c r="G94" s="128" t="s">
        <v>203</v>
      </c>
      <c r="H94" s="128">
        <v>242767</v>
      </c>
      <c r="I94" s="98" t="s">
        <v>344</v>
      </c>
      <c r="J94" s="98" t="s">
        <v>343</v>
      </c>
      <c r="K94" s="98" t="s">
        <v>342</v>
      </c>
      <c r="L94" s="128" t="s">
        <v>1112</v>
      </c>
      <c r="M94" s="128" t="s">
        <v>29</v>
      </c>
      <c r="N94" s="127">
        <v>40301</v>
      </c>
      <c r="O94" s="98" t="s">
        <v>345</v>
      </c>
      <c r="P94" s="129" t="s">
        <v>1134</v>
      </c>
      <c r="Q94" s="98"/>
      <c r="R94" s="127"/>
      <c r="S94" s="98"/>
      <c r="T94" s="98"/>
      <c r="U94" s="98" t="s">
        <v>1135</v>
      </c>
    </row>
    <row r="95" spans="1:21" s="110" customFormat="1">
      <c r="A95" s="127" t="s">
        <v>339</v>
      </c>
      <c r="B95" s="98" t="s">
        <v>340</v>
      </c>
      <c r="C95" s="98" t="s">
        <v>40</v>
      </c>
      <c r="D95" s="98">
        <v>2564</v>
      </c>
      <c r="E95" s="98" t="s">
        <v>202</v>
      </c>
      <c r="F95" s="128">
        <v>242431</v>
      </c>
      <c r="G95" s="128" t="s">
        <v>208</v>
      </c>
      <c r="H95" s="128">
        <v>242797</v>
      </c>
      <c r="I95" s="98" t="s">
        <v>344</v>
      </c>
      <c r="J95" s="98" t="s">
        <v>343</v>
      </c>
      <c r="K95" s="98" t="s">
        <v>342</v>
      </c>
      <c r="L95" s="128" t="s">
        <v>1112</v>
      </c>
      <c r="M95" s="128" t="s">
        <v>29</v>
      </c>
      <c r="N95" s="127">
        <v>40301</v>
      </c>
      <c r="O95" s="98" t="s">
        <v>345</v>
      </c>
      <c r="P95" s="129" t="s">
        <v>1134</v>
      </c>
      <c r="Q95" s="98"/>
      <c r="R95" s="127"/>
      <c r="S95" s="98"/>
      <c r="T95" s="98"/>
      <c r="U95" s="98" t="s">
        <v>1136</v>
      </c>
    </row>
    <row r="96" spans="1:21" s="110" customFormat="1">
      <c r="A96" s="127" t="s">
        <v>680</v>
      </c>
      <c r="B96" s="98" t="s">
        <v>681</v>
      </c>
      <c r="C96" s="98" t="s">
        <v>40</v>
      </c>
      <c r="D96" s="98">
        <v>2565</v>
      </c>
      <c r="E96" s="98" t="s">
        <v>203</v>
      </c>
      <c r="F96" s="128">
        <v>242767</v>
      </c>
      <c r="G96" s="128" t="s">
        <v>683</v>
      </c>
      <c r="H96" s="128">
        <v>243254</v>
      </c>
      <c r="I96" s="98" t="s">
        <v>47</v>
      </c>
      <c r="J96" s="98" t="s">
        <v>394</v>
      </c>
      <c r="K96" s="98" t="s">
        <v>684</v>
      </c>
      <c r="L96" s="128" t="s">
        <v>955</v>
      </c>
      <c r="M96" s="128" t="s">
        <v>29</v>
      </c>
      <c r="N96" s="127">
        <v>40301</v>
      </c>
      <c r="O96" s="98" t="s">
        <v>571</v>
      </c>
      <c r="P96" s="129" t="s">
        <v>956</v>
      </c>
      <c r="Q96" s="98"/>
      <c r="R96" s="127"/>
      <c r="S96" s="98"/>
      <c r="T96" s="98"/>
      <c r="U96" s="98" t="s">
        <v>686</v>
      </c>
    </row>
    <row r="97" spans="1:21" s="110" customFormat="1">
      <c r="A97" s="127" t="s">
        <v>526</v>
      </c>
      <c r="B97" s="98" t="s">
        <v>527</v>
      </c>
      <c r="C97" s="98" t="s">
        <v>40</v>
      </c>
      <c r="D97" s="98">
        <v>2565</v>
      </c>
      <c r="E97" s="98" t="s">
        <v>506</v>
      </c>
      <c r="F97" s="128">
        <v>242828</v>
      </c>
      <c r="G97" s="128" t="s">
        <v>507</v>
      </c>
      <c r="H97" s="128">
        <v>243101</v>
      </c>
      <c r="I97" s="98" t="s">
        <v>47</v>
      </c>
      <c r="J97" s="98" t="s">
        <v>46</v>
      </c>
      <c r="K97" s="98" t="s">
        <v>45</v>
      </c>
      <c r="L97" s="128" t="s">
        <v>955</v>
      </c>
      <c r="M97" s="128" t="s">
        <v>29</v>
      </c>
      <c r="N97" s="127">
        <v>40301</v>
      </c>
      <c r="O97" s="98" t="s">
        <v>230</v>
      </c>
      <c r="P97" s="129" t="s">
        <v>783</v>
      </c>
      <c r="Q97" s="98"/>
      <c r="R97" s="127"/>
      <c r="S97" s="98"/>
      <c r="T97" s="98"/>
      <c r="U97" s="98" t="s">
        <v>644</v>
      </c>
    </row>
    <row r="98" spans="1:21" s="110" customFormat="1">
      <c r="A98" s="127" t="s">
        <v>536</v>
      </c>
      <c r="B98" s="98" t="s">
        <v>537</v>
      </c>
      <c r="C98" s="98" t="s">
        <v>40</v>
      </c>
      <c r="D98" s="98">
        <v>2565</v>
      </c>
      <c r="E98" s="98" t="s">
        <v>208</v>
      </c>
      <c r="F98" s="128">
        <v>242797</v>
      </c>
      <c r="G98" s="128" t="s">
        <v>285</v>
      </c>
      <c r="H98" s="128">
        <v>243162</v>
      </c>
      <c r="I98" s="98" t="s">
        <v>155</v>
      </c>
      <c r="J98" s="98" t="s">
        <v>154</v>
      </c>
      <c r="K98" s="98" t="s">
        <v>352</v>
      </c>
      <c r="L98" s="128" t="s">
        <v>955</v>
      </c>
      <c r="M98" s="128" t="s">
        <v>29</v>
      </c>
      <c r="N98" s="127">
        <v>40301</v>
      </c>
      <c r="O98" s="98" t="s">
        <v>535</v>
      </c>
      <c r="P98" s="129" t="s">
        <v>975</v>
      </c>
      <c r="Q98" s="98"/>
      <c r="R98" s="127"/>
      <c r="S98" s="98"/>
      <c r="T98" s="98"/>
      <c r="U98" s="98" t="s">
        <v>652</v>
      </c>
    </row>
    <row r="99" spans="1:21" s="110" customFormat="1">
      <c r="A99" s="127" t="s">
        <v>531</v>
      </c>
      <c r="B99" s="98" t="s">
        <v>532</v>
      </c>
      <c r="C99" s="98" t="s">
        <v>40</v>
      </c>
      <c r="D99" s="98">
        <v>2565</v>
      </c>
      <c r="E99" s="98" t="s">
        <v>208</v>
      </c>
      <c r="F99" s="128">
        <v>242797</v>
      </c>
      <c r="G99" s="128" t="s">
        <v>285</v>
      </c>
      <c r="H99" s="128">
        <v>243162</v>
      </c>
      <c r="I99" s="98" t="s">
        <v>155</v>
      </c>
      <c r="J99" s="98" t="s">
        <v>154</v>
      </c>
      <c r="K99" s="98" t="s">
        <v>352</v>
      </c>
      <c r="L99" s="128" t="s">
        <v>955</v>
      </c>
      <c r="M99" s="128" t="s">
        <v>29</v>
      </c>
      <c r="N99" s="127">
        <v>40301</v>
      </c>
      <c r="O99" s="98" t="s">
        <v>535</v>
      </c>
      <c r="P99" s="129" t="s">
        <v>975</v>
      </c>
      <c r="Q99" s="98"/>
      <c r="R99" s="127"/>
      <c r="S99" s="98"/>
      <c r="T99" s="98"/>
      <c r="U99" s="98" t="s">
        <v>650</v>
      </c>
    </row>
    <row r="100" spans="1:21" s="110" customFormat="1">
      <c r="A100" s="127" t="s">
        <v>539</v>
      </c>
      <c r="B100" s="98" t="s">
        <v>540</v>
      </c>
      <c r="C100" s="98" t="s">
        <v>40</v>
      </c>
      <c r="D100" s="98">
        <v>2565</v>
      </c>
      <c r="E100" s="98" t="s">
        <v>208</v>
      </c>
      <c r="F100" s="128">
        <v>242797</v>
      </c>
      <c r="G100" s="128" t="s">
        <v>99</v>
      </c>
      <c r="H100" s="128">
        <v>243132</v>
      </c>
      <c r="I100" s="98" t="s">
        <v>36</v>
      </c>
      <c r="J100" s="98" t="s">
        <v>653</v>
      </c>
      <c r="K100" s="98" t="s">
        <v>238</v>
      </c>
      <c r="L100" s="128" t="s">
        <v>955</v>
      </c>
      <c r="M100" s="128" t="s">
        <v>29</v>
      </c>
      <c r="N100" s="127">
        <v>40301</v>
      </c>
      <c r="O100" s="98" t="s">
        <v>542</v>
      </c>
      <c r="P100" s="129" t="s">
        <v>1040</v>
      </c>
      <c r="Q100" s="98"/>
      <c r="R100" s="127"/>
      <c r="S100" s="98"/>
      <c r="T100" s="98"/>
      <c r="U100" s="98" t="s">
        <v>656</v>
      </c>
    </row>
    <row r="101" spans="1:21" s="110" customFormat="1">
      <c r="A101" s="127" t="s">
        <v>552</v>
      </c>
      <c r="B101" s="98" t="s">
        <v>1137</v>
      </c>
      <c r="C101" s="98" t="s">
        <v>40</v>
      </c>
      <c r="D101" s="98">
        <v>2565</v>
      </c>
      <c r="E101" s="98" t="s">
        <v>208</v>
      </c>
      <c r="F101" s="128">
        <v>242797</v>
      </c>
      <c r="G101" s="128" t="s">
        <v>99</v>
      </c>
      <c r="H101" s="128">
        <v>243132</v>
      </c>
      <c r="I101" s="98" t="s">
        <v>36</v>
      </c>
      <c r="J101" s="98" t="s">
        <v>670</v>
      </c>
      <c r="K101" s="98" t="s">
        <v>272</v>
      </c>
      <c r="L101" s="128" t="s">
        <v>955</v>
      </c>
      <c r="M101" s="128" t="s">
        <v>29</v>
      </c>
      <c r="N101" s="127">
        <v>40301</v>
      </c>
      <c r="O101" s="98" t="s">
        <v>230</v>
      </c>
      <c r="P101" s="129" t="s">
        <v>783</v>
      </c>
      <c r="Q101" s="98"/>
      <c r="R101" s="127"/>
      <c r="S101" s="98"/>
      <c r="T101" s="98"/>
      <c r="U101" s="98" t="s">
        <v>672</v>
      </c>
    </row>
    <row r="102" spans="1:21" s="110" customFormat="1">
      <c r="A102" s="127" t="s">
        <v>485</v>
      </c>
      <c r="B102" s="98" t="s">
        <v>486</v>
      </c>
      <c r="C102" s="98" t="s">
        <v>40</v>
      </c>
      <c r="D102" s="98">
        <v>2565</v>
      </c>
      <c r="E102" s="98" t="s">
        <v>208</v>
      </c>
      <c r="F102" s="128">
        <v>242797</v>
      </c>
      <c r="G102" s="128" t="s">
        <v>99</v>
      </c>
      <c r="H102" s="128">
        <v>243132</v>
      </c>
      <c r="I102" s="98" t="s">
        <v>155</v>
      </c>
      <c r="J102" s="98" t="s">
        <v>154</v>
      </c>
      <c r="K102" s="98" t="s">
        <v>352</v>
      </c>
      <c r="L102" s="128" t="s">
        <v>955</v>
      </c>
      <c r="M102" s="128" t="s">
        <v>29</v>
      </c>
      <c r="N102" s="127">
        <v>40301</v>
      </c>
      <c r="O102" s="98" t="s">
        <v>260</v>
      </c>
      <c r="P102" s="129" t="s">
        <v>957</v>
      </c>
      <c r="Q102" s="98"/>
      <c r="R102" s="127"/>
      <c r="S102" s="98"/>
      <c r="T102" s="98"/>
      <c r="U102" s="98" t="s">
        <v>615</v>
      </c>
    </row>
    <row r="103" spans="1:21" s="110" customFormat="1">
      <c r="A103" s="127" t="s">
        <v>488</v>
      </c>
      <c r="B103" s="98" t="s">
        <v>157</v>
      </c>
      <c r="C103" s="98" t="s">
        <v>40</v>
      </c>
      <c r="D103" s="98">
        <v>2565</v>
      </c>
      <c r="E103" s="98" t="s">
        <v>208</v>
      </c>
      <c r="F103" s="128">
        <v>242797</v>
      </c>
      <c r="G103" s="128" t="s">
        <v>99</v>
      </c>
      <c r="H103" s="128">
        <v>243132</v>
      </c>
      <c r="I103" s="98" t="s">
        <v>155</v>
      </c>
      <c r="J103" s="98" t="s">
        <v>154</v>
      </c>
      <c r="K103" s="98" t="s">
        <v>352</v>
      </c>
      <c r="L103" s="128" t="s">
        <v>955</v>
      </c>
      <c r="M103" s="128" t="s">
        <v>29</v>
      </c>
      <c r="N103" s="127">
        <v>40301</v>
      </c>
      <c r="O103" s="98" t="s">
        <v>288</v>
      </c>
      <c r="P103" s="129" t="s">
        <v>1110</v>
      </c>
      <c r="Q103" s="98"/>
      <c r="R103" s="127"/>
      <c r="S103" s="98"/>
      <c r="T103" s="98"/>
      <c r="U103" s="98" t="s">
        <v>618</v>
      </c>
    </row>
    <row r="104" spans="1:21" s="110" customFormat="1">
      <c r="A104" s="127" t="s">
        <v>490</v>
      </c>
      <c r="B104" s="98" t="s">
        <v>491</v>
      </c>
      <c r="C104" s="98" t="s">
        <v>40</v>
      </c>
      <c r="D104" s="98">
        <v>2565</v>
      </c>
      <c r="E104" s="98" t="s">
        <v>208</v>
      </c>
      <c r="F104" s="128">
        <v>242797</v>
      </c>
      <c r="G104" s="128" t="s">
        <v>99</v>
      </c>
      <c r="H104" s="128">
        <v>243132</v>
      </c>
      <c r="I104" s="98" t="s">
        <v>155</v>
      </c>
      <c r="J104" s="98" t="s">
        <v>154</v>
      </c>
      <c r="K104" s="98" t="s">
        <v>352</v>
      </c>
      <c r="L104" s="128" t="s">
        <v>955</v>
      </c>
      <c r="M104" s="128" t="s">
        <v>29</v>
      </c>
      <c r="N104" s="127">
        <v>40301</v>
      </c>
      <c r="O104" s="98" t="s">
        <v>230</v>
      </c>
      <c r="P104" s="129" t="s">
        <v>783</v>
      </c>
      <c r="Q104" s="98"/>
      <c r="R104" s="127"/>
      <c r="S104" s="98"/>
      <c r="T104" s="98"/>
      <c r="U104" s="98" t="s">
        <v>621</v>
      </c>
    </row>
    <row r="105" spans="1:21" s="110" customFormat="1">
      <c r="A105" s="127" t="s">
        <v>521</v>
      </c>
      <c r="B105" s="98" t="s">
        <v>522</v>
      </c>
      <c r="C105" s="98" t="s">
        <v>40</v>
      </c>
      <c r="D105" s="98">
        <v>2565</v>
      </c>
      <c r="E105" s="98" t="s">
        <v>524</v>
      </c>
      <c r="F105" s="128">
        <v>242889</v>
      </c>
      <c r="G105" s="128" t="s">
        <v>525</v>
      </c>
      <c r="H105" s="128">
        <v>243223</v>
      </c>
      <c r="I105" s="98" t="s">
        <v>211</v>
      </c>
      <c r="J105" s="98" t="s">
        <v>210</v>
      </c>
      <c r="K105" s="98" t="s">
        <v>386</v>
      </c>
      <c r="L105" s="128" t="s">
        <v>955</v>
      </c>
      <c r="M105" s="128" t="s">
        <v>29</v>
      </c>
      <c r="N105" s="127">
        <v>40301</v>
      </c>
      <c r="O105" s="98" t="s">
        <v>214</v>
      </c>
      <c r="P105" s="129" t="s">
        <v>800</v>
      </c>
      <c r="Q105" s="98"/>
      <c r="R105" s="127"/>
      <c r="S105" s="98"/>
      <c r="T105" s="98"/>
      <c r="U105" s="98" t="s">
        <v>642</v>
      </c>
    </row>
    <row r="106" spans="1:21" s="110" customFormat="1">
      <c r="A106" s="127" t="s">
        <v>493</v>
      </c>
      <c r="B106" s="98" t="s">
        <v>494</v>
      </c>
      <c r="C106" s="98" t="s">
        <v>40</v>
      </c>
      <c r="D106" s="98">
        <v>2565</v>
      </c>
      <c r="E106" s="98" t="s">
        <v>208</v>
      </c>
      <c r="F106" s="128">
        <v>242797</v>
      </c>
      <c r="G106" s="128" t="s">
        <v>99</v>
      </c>
      <c r="H106" s="128">
        <v>243132</v>
      </c>
      <c r="I106" s="98" t="s">
        <v>47</v>
      </c>
      <c r="J106" s="98" t="s">
        <v>89</v>
      </c>
      <c r="K106" s="98" t="s">
        <v>88</v>
      </c>
      <c r="L106" s="128" t="s">
        <v>955</v>
      </c>
      <c r="M106" s="128" t="s">
        <v>29</v>
      </c>
      <c r="N106" s="127">
        <v>40301</v>
      </c>
      <c r="O106" s="98" t="s">
        <v>246</v>
      </c>
      <c r="P106" s="129" t="s">
        <v>783</v>
      </c>
      <c r="Q106" s="98"/>
      <c r="R106" s="127"/>
      <c r="S106" s="98"/>
      <c r="T106" s="98"/>
      <c r="U106" s="98" t="s">
        <v>624</v>
      </c>
    </row>
    <row r="107" spans="1:21" s="110" customFormat="1">
      <c r="A107" s="127" t="s">
        <v>497</v>
      </c>
      <c r="B107" s="98" t="s">
        <v>498</v>
      </c>
      <c r="C107" s="98" t="s">
        <v>40</v>
      </c>
      <c r="D107" s="98">
        <v>2565</v>
      </c>
      <c r="E107" s="98" t="s">
        <v>208</v>
      </c>
      <c r="F107" s="128">
        <v>242797</v>
      </c>
      <c r="G107" s="128" t="s">
        <v>99</v>
      </c>
      <c r="H107" s="128">
        <v>243132</v>
      </c>
      <c r="I107" s="98" t="s">
        <v>36</v>
      </c>
      <c r="J107" s="98" t="s">
        <v>501</v>
      </c>
      <c r="K107" s="98" t="s">
        <v>500</v>
      </c>
      <c r="L107" s="128" t="s">
        <v>955</v>
      </c>
      <c r="M107" s="128" t="s">
        <v>29</v>
      </c>
      <c r="N107" s="127">
        <v>40301</v>
      </c>
      <c r="O107" s="98" t="s">
        <v>260</v>
      </c>
      <c r="P107" s="129" t="s">
        <v>957</v>
      </c>
      <c r="Q107" s="98"/>
      <c r="R107" s="127"/>
      <c r="S107" s="98"/>
      <c r="T107" s="98"/>
      <c r="U107" s="98" t="s">
        <v>626</v>
      </c>
    </row>
    <row r="108" spans="1:21" s="110" customFormat="1">
      <c r="A108" s="127" t="s">
        <v>891</v>
      </c>
      <c r="B108" s="98" t="s">
        <v>892</v>
      </c>
      <c r="C108" s="98" t="s">
        <v>40</v>
      </c>
      <c r="D108" s="98">
        <v>2566</v>
      </c>
      <c r="E108" s="98" t="s">
        <v>285</v>
      </c>
      <c r="F108" s="128">
        <v>243162</v>
      </c>
      <c r="G108" s="128" t="s">
        <v>385</v>
      </c>
      <c r="H108" s="128">
        <v>243526</v>
      </c>
      <c r="I108" s="98" t="s">
        <v>36</v>
      </c>
      <c r="J108" s="98" t="s">
        <v>653</v>
      </c>
      <c r="K108" s="98" t="s">
        <v>238</v>
      </c>
      <c r="L108" s="98" t="s">
        <v>959</v>
      </c>
      <c r="M108" s="98" t="s">
        <v>29</v>
      </c>
      <c r="N108" s="127" t="s">
        <v>960</v>
      </c>
      <c r="O108" s="127" t="s">
        <v>430</v>
      </c>
      <c r="P108" s="130" t="s">
        <v>787</v>
      </c>
      <c r="Q108" s="98" t="s">
        <v>29</v>
      </c>
      <c r="R108" s="98" t="s">
        <v>960</v>
      </c>
      <c r="S108" s="98" t="s">
        <v>420</v>
      </c>
      <c r="T108" s="98" t="s">
        <v>957</v>
      </c>
      <c r="U108" s="98" t="s">
        <v>1138</v>
      </c>
    </row>
    <row r="109" spans="1:21" s="110" customFormat="1">
      <c r="A109" s="127" t="s">
        <v>895</v>
      </c>
      <c r="B109" s="98" t="s">
        <v>896</v>
      </c>
      <c r="C109" s="98" t="s">
        <v>40</v>
      </c>
      <c r="D109" s="98">
        <v>2566</v>
      </c>
      <c r="E109" s="98" t="s">
        <v>285</v>
      </c>
      <c r="F109" s="128">
        <v>243162</v>
      </c>
      <c r="G109" s="128" t="s">
        <v>385</v>
      </c>
      <c r="H109" s="128">
        <v>243526</v>
      </c>
      <c r="I109" s="98" t="s">
        <v>36</v>
      </c>
      <c r="J109" s="98" t="s">
        <v>653</v>
      </c>
      <c r="K109" s="98" t="s">
        <v>238</v>
      </c>
      <c r="L109" s="98" t="s">
        <v>959</v>
      </c>
      <c r="M109" s="98" t="s">
        <v>29</v>
      </c>
      <c r="N109" s="127" t="s">
        <v>960</v>
      </c>
      <c r="O109" s="127" t="s">
        <v>430</v>
      </c>
      <c r="P109" s="130" t="s">
        <v>787</v>
      </c>
      <c r="Q109" s="98" t="s">
        <v>29</v>
      </c>
      <c r="R109" s="98" t="s">
        <v>960</v>
      </c>
      <c r="S109" s="98" t="s">
        <v>548</v>
      </c>
      <c r="T109" s="98" t="s">
        <v>956</v>
      </c>
      <c r="U109" s="98" t="s">
        <v>1139</v>
      </c>
    </row>
    <row r="110" spans="1:21" s="110" customFormat="1">
      <c r="A110" s="127" t="s">
        <v>854</v>
      </c>
      <c r="B110" s="98" t="s">
        <v>855</v>
      </c>
      <c r="C110" s="98" t="s">
        <v>40</v>
      </c>
      <c r="D110" s="98">
        <v>2566</v>
      </c>
      <c r="E110" s="98" t="s">
        <v>285</v>
      </c>
      <c r="F110" s="128">
        <v>243162</v>
      </c>
      <c r="G110" s="128" t="s">
        <v>385</v>
      </c>
      <c r="H110" s="128">
        <v>243526</v>
      </c>
      <c r="I110" s="98" t="s">
        <v>155</v>
      </c>
      <c r="J110" s="98" t="s">
        <v>154</v>
      </c>
      <c r="K110" s="98" t="s">
        <v>352</v>
      </c>
      <c r="L110" s="98" t="s">
        <v>962</v>
      </c>
      <c r="M110" s="98" t="s">
        <v>29</v>
      </c>
      <c r="N110" s="127" t="s">
        <v>960</v>
      </c>
      <c r="O110" s="127" t="s">
        <v>430</v>
      </c>
      <c r="P110" s="130" t="s">
        <v>787</v>
      </c>
      <c r="Q110" s="98" t="s">
        <v>29</v>
      </c>
      <c r="R110" s="98" t="s">
        <v>960</v>
      </c>
      <c r="S110" s="98" t="s">
        <v>430</v>
      </c>
      <c r="T110" s="98" t="s">
        <v>787</v>
      </c>
      <c r="U110" s="98" t="s">
        <v>1140</v>
      </c>
    </row>
    <row r="111" spans="1:21" s="110" customFormat="1">
      <c r="A111" s="127" t="s">
        <v>805</v>
      </c>
      <c r="B111" s="98" t="s">
        <v>806</v>
      </c>
      <c r="C111" s="98" t="s">
        <v>40</v>
      </c>
      <c r="D111" s="98">
        <v>2567</v>
      </c>
      <c r="E111" s="98" t="s">
        <v>257</v>
      </c>
      <c r="F111" s="128">
        <v>243527</v>
      </c>
      <c r="G111" s="128" t="s">
        <v>546</v>
      </c>
      <c r="H111" s="128">
        <v>243891</v>
      </c>
      <c r="I111" s="98" t="s">
        <v>47</v>
      </c>
      <c r="J111" s="98" t="s">
        <v>259</v>
      </c>
      <c r="K111" s="98" t="s">
        <v>418</v>
      </c>
      <c r="L111" s="98" t="s">
        <v>995</v>
      </c>
      <c r="M111" s="98" t="s">
        <v>29</v>
      </c>
      <c r="N111" s="98" t="s">
        <v>960</v>
      </c>
      <c r="O111" s="98" t="s">
        <v>808</v>
      </c>
      <c r="P111" s="130" t="s">
        <v>808</v>
      </c>
      <c r="Q111" s="98" t="s">
        <v>29</v>
      </c>
      <c r="R111" s="98" t="s">
        <v>960</v>
      </c>
      <c r="S111" s="98" t="s">
        <v>808</v>
      </c>
      <c r="T111" s="98" t="s">
        <v>808</v>
      </c>
      <c r="U111" s="98" t="s">
        <v>1141</v>
      </c>
    </row>
    <row r="112" spans="1:21" s="110" customFormat="1">
      <c r="A112" s="127" t="s">
        <v>785</v>
      </c>
      <c r="B112" s="98" t="s">
        <v>1142</v>
      </c>
      <c r="C112" s="98" t="s">
        <v>40</v>
      </c>
      <c r="D112" s="98">
        <v>2567</v>
      </c>
      <c r="E112" s="98" t="s">
        <v>257</v>
      </c>
      <c r="F112" s="128">
        <v>243527</v>
      </c>
      <c r="G112" s="128" t="s">
        <v>546</v>
      </c>
      <c r="H112" s="128">
        <v>243891</v>
      </c>
      <c r="I112" s="98" t="s">
        <v>211</v>
      </c>
      <c r="J112" s="98" t="s">
        <v>210</v>
      </c>
      <c r="K112" s="98" t="s">
        <v>209</v>
      </c>
      <c r="L112" s="98" t="s">
        <v>995</v>
      </c>
      <c r="M112" s="98" t="s">
        <v>29</v>
      </c>
      <c r="N112" s="98" t="s">
        <v>960</v>
      </c>
      <c r="O112" s="98" t="s">
        <v>787</v>
      </c>
      <c r="P112" s="130" t="s">
        <v>787</v>
      </c>
      <c r="Q112" s="98" t="s">
        <v>29</v>
      </c>
      <c r="R112" s="98" t="s">
        <v>960</v>
      </c>
      <c r="S112" s="98" t="s">
        <v>787</v>
      </c>
      <c r="T112" s="98" t="s">
        <v>787</v>
      </c>
      <c r="U112" s="98" t="s">
        <v>1143</v>
      </c>
    </row>
    <row r="113" spans="1:21" s="110" customFormat="1">
      <c r="A113" s="127" t="s">
        <v>785</v>
      </c>
      <c r="B113" s="98" t="s">
        <v>1142</v>
      </c>
      <c r="C113" s="98" t="s">
        <v>40</v>
      </c>
      <c r="D113" s="98">
        <v>2567</v>
      </c>
      <c r="E113" s="98" t="s">
        <v>257</v>
      </c>
      <c r="F113" s="128">
        <v>243527</v>
      </c>
      <c r="G113" s="128" t="s">
        <v>546</v>
      </c>
      <c r="H113" s="128">
        <v>243891</v>
      </c>
      <c r="I113" s="98" t="s">
        <v>211</v>
      </c>
      <c r="J113" s="98" t="s">
        <v>210</v>
      </c>
      <c r="K113" s="98" t="s">
        <v>209</v>
      </c>
      <c r="L113" s="98" t="s">
        <v>995</v>
      </c>
      <c r="M113" s="98" t="s">
        <v>29</v>
      </c>
      <c r="N113" s="98" t="s">
        <v>960</v>
      </c>
      <c r="O113" s="98" t="s">
        <v>787</v>
      </c>
      <c r="P113" s="130" t="s">
        <v>787</v>
      </c>
      <c r="Q113" s="98" t="s">
        <v>29</v>
      </c>
      <c r="R113" s="98" t="s">
        <v>960</v>
      </c>
      <c r="S113" s="98" t="s">
        <v>1144</v>
      </c>
      <c r="T113" s="98" t="s">
        <v>1144</v>
      </c>
      <c r="U113" s="98" t="s">
        <v>1143</v>
      </c>
    </row>
    <row r="114" spans="1:21" s="110" customFormat="1">
      <c r="A114" s="127" t="s">
        <v>790</v>
      </c>
      <c r="B114" s="98" t="s">
        <v>791</v>
      </c>
      <c r="C114" s="98" t="s">
        <v>40</v>
      </c>
      <c r="D114" s="98">
        <v>2567</v>
      </c>
      <c r="E114" s="98" t="s">
        <v>257</v>
      </c>
      <c r="F114" s="128">
        <v>243527</v>
      </c>
      <c r="G114" s="128" t="s">
        <v>1003</v>
      </c>
      <c r="H114" s="128">
        <v>243952</v>
      </c>
      <c r="I114" s="98" t="s">
        <v>344</v>
      </c>
      <c r="J114" s="98" t="s">
        <v>794</v>
      </c>
      <c r="K114" s="98" t="s">
        <v>793</v>
      </c>
      <c r="L114" s="98" t="s">
        <v>995</v>
      </c>
      <c r="M114" s="98" t="s">
        <v>29</v>
      </c>
      <c r="N114" s="98" t="s">
        <v>960</v>
      </c>
      <c r="O114" s="98" t="s">
        <v>795</v>
      </c>
      <c r="P114" s="130" t="s">
        <v>795</v>
      </c>
      <c r="Q114" s="98" t="s">
        <v>29</v>
      </c>
      <c r="R114" s="98" t="s">
        <v>960</v>
      </c>
      <c r="S114" s="98" t="s">
        <v>957</v>
      </c>
      <c r="T114" s="98" t="s">
        <v>957</v>
      </c>
      <c r="U114" s="98" t="s">
        <v>1145</v>
      </c>
    </row>
    <row r="115" spans="1:21" s="110" customFormat="1">
      <c r="A115" s="127" t="s">
        <v>1146</v>
      </c>
      <c r="B115" s="98" t="s">
        <v>1147</v>
      </c>
      <c r="C115" s="98" t="s">
        <v>40</v>
      </c>
      <c r="D115" s="98">
        <v>2568</v>
      </c>
      <c r="E115" s="98" t="s">
        <v>826</v>
      </c>
      <c r="F115" s="128">
        <v>243953</v>
      </c>
      <c r="G115" s="128" t="s">
        <v>413</v>
      </c>
      <c r="H115" s="128">
        <v>244257</v>
      </c>
      <c r="I115" s="98" t="s">
        <v>47</v>
      </c>
      <c r="J115" s="98" t="s">
        <v>46</v>
      </c>
      <c r="K115" s="98" t="s">
        <v>508</v>
      </c>
      <c r="L115" s="98" t="s">
        <v>1057</v>
      </c>
      <c r="M115" s="98" t="s">
        <v>29</v>
      </c>
      <c r="N115" s="98" t="s">
        <v>960</v>
      </c>
      <c r="O115" s="98" t="s">
        <v>778</v>
      </c>
      <c r="P115" s="130" t="s">
        <v>778</v>
      </c>
      <c r="Q115" s="98" t="s">
        <v>29</v>
      </c>
      <c r="R115" s="98" t="s">
        <v>960</v>
      </c>
      <c r="S115" s="98" t="s">
        <v>778</v>
      </c>
      <c r="T115" s="98" t="s">
        <v>778</v>
      </c>
      <c r="U115" s="98" t="s">
        <v>1148</v>
      </c>
    </row>
    <row r="116" spans="1:21" s="110" customFormat="1">
      <c r="A116" s="127" t="s">
        <v>335</v>
      </c>
      <c r="B116" s="98" t="s">
        <v>336</v>
      </c>
      <c r="C116" s="98" t="s">
        <v>40</v>
      </c>
      <c r="D116" s="98">
        <v>2564</v>
      </c>
      <c r="E116" s="98" t="s">
        <v>330</v>
      </c>
      <c r="F116" s="128">
        <v>242462</v>
      </c>
      <c r="G116" s="128" t="s">
        <v>331</v>
      </c>
      <c r="H116" s="128">
        <v>242736</v>
      </c>
      <c r="I116" s="98" t="s">
        <v>47</v>
      </c>
      <c r="J116" s="98" t="s">
        <v>46</v>
      </c>
      <c r="K116" s="98" t="s">
        <v>219</v>
      </c>
      <c r="L116" s="128" t="s">
        <v>1112</v>
      </c>
      <c r="M116" s="128" t="s">
        <v>29</v>
      </c>
      <c r="N116" s="127">
        <v>40301</v>
      </c>
      <c r="O116" s="98" t="s">
        <v>252</v>
      </c>
      <c r="P116" s="130" t="s">
        <v>800</v>
      </c>
      <c r="Q116" s="98" t="s">
        <v>29</v>
      </c>
      <c r="R116" s="127">
        <v>40301</v>
      </c>
      <c r="S116" s="98" t="s">
        <v>230</v>
      </c>
      <c r="T116" s="98" t="s">
        <v>783</v>
      </c>
      <c r="U116" s="98" t="s">
        <v>1149</v>
      </c>
    </row>
    <row r="117" spans="1:21" s="110" customFormat="1">
      <c r="A117" s="127" t="s">
        <v>332</v>
      </c>
      <c r="B117" s="98" t="s">
        <v>333</v>
      </c>
      <c r="C117" s="98" t="s">
        <v>40</v>
      </c>
      <c r="D117" s="98">
        <v>2564</v>
      </c>
      <c r="E117" s="98" t="s">
        <v>330</v>
      </c>
      <c r="F117" s="128">
        <v>242462</v>
      </c>
      <c r="G117" s="128" t="s">
        <v>331</v>
      </c>
      <c r="H117" s="128">
        <v>242736</v>
      </c>
      <c r="I117" s="98" t="s">
        <v>47</v>
      </c>
      <c r="J117" s="98" t="s">
        <v>46</v>
      </c>
      <c r="K117" s="98" t="s">
        <v>219</v>
      </c>
      <c r="L117" s="128" t="s">
        <v>1112</v>
      </c>
      <c r="M117" s="128" t="s">
        <v>29</v>
      </c>
      <c r="N117" s="127">
        <v>40301</v>
      </c>
      <c r="O117" s="98" t="s">
        <v>230</v>
      </c>
      <c r="P117" s="130" t="s">
        <v>783</v>
      </c>
      <c r="Q117" s="98" t="s">
        <v>29</v>
      </c>
      <c r="R117" s="127">
        <v>40301</v>
      </c>
      <c r="S117" s="98" t="s">
        <v>230</v>
      </c>
      <c r="T117" s="98" t="s">
        <v>783</v>
      </c>
      <c r="U117" s="98" t="s">
        <v>1150</v>
      </c>
    </row>
    <row r="118" spans="1:21" s="110" customFormat="1">
      <c r="A118" s="127" t="s">
        <v>891</v>
      </c>
      <c r="B118" s="98" t="s">
        <v>892</v>
      </c>
      <c r="C118" s="98" t="s">
        <v>40</v>
      </c>
      <c r="D118" s="98">
        <v>2566</v>
      </c>
      <c r="E118" s="98" t="s">
        <v>285</v>
      </c>
      <c r="F118" s="128">
        <v>243162</v>
      </c>
      <c r="G118" s="128" t="s">
        <v>385</v>
      </c>
      <c r="H118" s="128">
        <v>243526</v>
      </c>
      <c r="I118" s="98" t="s">
        <v>36</v>
      </c>
      <c r="J118" s="98" t="s">
        <v>653</v>
      </c>
      <c r="K118" s="98" t="s">
        <v>238</v>
      </c>
      <c r="L118" s="98" t="s">
        <v>959</v>
      </c>
      <c r="M118" s="98" t="s">
        <v>29</v>
      </c>
      <c r="N118" s="127" t="s">
        <v>960</v>
      </c>
      <c r="O118" s="127" t="s">
        <v>430</v>
      </c>
      <c r="P118" s="131" t="s">
        <v>787</v>
      </c>
      <c r="Q118" s="98" t="s">
        <v>1151</v>
      </c>
      <c r="R118" s="98" t="s">
        <v>1152</v>
      </c>
      <c r="S118" s="98" t="s">
        <v>1153</v>
      </c>
      <c r="T118" s="98" t="s">
        <v>1154</v>
      </c>
      <c r="U118" s="98" t="s">
        <v>1138</v>
      </c>
    </row>
    <row r="119" spans="1:21" s="110" customFormat="1">
      <c r="A119" s="127" t="s">
        <v>841</v>
      </c>
      <c r="B119" s="98" t="s">
        <v>842</v>
      </c>
      <c r="C119" s="98" t="s">
        <v>40</v>
      </c>
      <c r="D119" s="98">
        <v>2566</v>
      </c>
      <c r="E119" s="98" t="s">
        <v>285</v>
      </c>
      <c r="F119" s="128">
        <v>243162</v>
      </c>
      <c r="G119" s="128" t="s">
        <v>385</v>
      </c>
      <c r="H119" s="128">
        <v>243526</v>
      </c>
      <c r="I119" s="98" t="s">
        <v>267</v>
      </c>
      <c r="J119" s="98" t="s">
        <v>266</v>
      </c>
      <c r="K119" s="98" t="s">
        <v>265</v>
      </c>
      <c r="L119" s="98" t="s">
        <v>962</v>
      </c>
      <c r="M119" s="98" t="s">
        <v>29</v>
      </c>
      <c r="N119" s="127" t="s">
        <v>960</v>
      </c>
      <c r="O119" s="127" t="s">
        <v>770</v>
      </c>
      <c r="P119" s="131" t="s">
        <v>800</v>
      </c>
      <c r="Q119" s="98" t="s">
        <v>1155</v>
      </c>
      <c r="R119" s="98" t="s">
        <v>1156</v>
      </c>
      <c r="S119" s="98" t="s">
        <v>1157</v>
      </c>
      <c r="T119" s="98" t="s">
        <v>1158</v>
      </c>
      <c r="U119" s="98" t="s">
        <v>1159</v>
      </c>
    </row>
    <row r="120" spans="1:21" s="110" customFormat="1">
      <c r="A120" s="127" t="s">
        <v>877</v>
      </c>
      <c r="B120" s="98" t="s">
        <v>1160</v>
      </c>
      <c r="C120" s="98" t="s">
        <v>40</v>
      </c>
      <c r="D120" s="98">
        <v>2566</v>
      </c>
      <c r="E120" s="98" t="s">
        <v>285</v>
      </c>
      <c r="F120" s="128">
        <v>243162</v>
      </c>
      <c r="G120" s="128" t="s">
        <v>385</v>
      </c>
      <c r="H120" s="128">
        <v>243526</v>
      </c>
      <c r="I120" s="98" t="s">
        <v>47</v>
      </c>
      <c r="J120" s="98" t="s">
        <v>880</v>
      </c>
      <c r="K120" s="98" t="s">
        <v>879</v>
      </c>
      <c r="L120" s="98" t="s">
        <v>962</v>
      </c>
      <c r="M120" s="98" t="s">
        <v>29</v>
      </c>
      <c r="N120" s="127" t="s">
        <v>960</v>
      </c>
      <c r="O120" s="127" t="s">
        <v>445</v>
      </c>
      <c r="P120" s="131" t="s">
        <v>969</v>
      </c>
      <c r="Q120" s="98" t="s">
        <v>1161</v>
      </c>
      <c r="R120" s="98" t="s">
        <v>1162</v>
      </c>
      <c r="S120" s="98" t="s">
        <v>1163</v>
      </c>
      <c r="T120" s="98" t="s">
        <v>1164</v>
      </c>
      <c r="U120" s="98" t="s">
        <v>1165</v>
      </c>
    </row>
    <row r="121" spans="1:21" s="110" customFormat="1">
      <c r="A121" s="127" t="s">
        <v>785</v>
      </c>
      <c r="B121" s="98" t="s">
        <v>1142</v>
      </c>
      <c r="C121" s="98" t="s">
        <v>40</v>
      </c>
      <c r="D121" s="98">
        <v>2567</v>
      </c>
      <c r="E121" s="98" t="s">
        <v>257</v>
      </c>
      <c r="F121" s="128">
        <v>243527</v>
      </c>
      <c r="G121" s="128" t="s">
        <v>546</v>
      </c>
      <c r="H121" s="128">
        <v>243891</v>
      </c>
      <c r="I121" s="98" t="s">
        <v>211</v>
      </c>
      <c r="J121" s="98" t="s">
        <v>210</v>
      </c>
      <c r="K121" s="98" t="s">
        <v>209</v>
      </c>
      <c r="L121" s="98" t="s">
        <v>995</v>
      </c>
      <c r="M121" s="98" t="s">
        <v>29</v>
      </c>
      <c r="N121" s="98" t="s">
        <v>960</v>
      </c>
      <c r="O121" s="98" t="s">
        <v>787</v>
      </c>
      <c r="P121" s="131" t="s">
        <v>787</v>
      </c>
      <c r="Q121" s="98" t="s">
        <v>1166</v>
      </c>
      <c r="R121" s="98" t="s">
        <v>1167</v>
      </c>
      <c r="S121" s="98" t="s">
        <v>1168</v>
      </c>
      <c r="T121" s="98" t="s">
        <v>1168</v>
      </c>
      <c r="U121" s="98" t="s">
        <v>1143</v>
      </c>
    </row>
    <row r="122" spans="1:21" s="110" customFormat="1">
      <c r="A122" s="127" t="s">
        <v>1169</v>
      </c>
      <c r="B122" s="98" t="s">
        <v>1170</v>
      </c>
      <c r="C122" s="98" t="s">
        <v>40</v>
      </c>
      <c r="D122" s="98">
        <v>2567</v>
      </c>
      <c r="E122" s="98" t="s">
        <v>830</v>
      </c>
      <c r="F122" s="128">
        <v>243678</v>
      </c>
      <c r="G122" s="128" t="s">
        <v>546</v>
      </c>
      <c r="H122" s="128">
        <v>243891</v>
      </c>
      <c r="I122" s="98" t="s">
        <v>267</v>
      </c>
      <c r="J122" s="98" t="s">
        <v>266</v>
      </c>
      <c r="K122" s="98" t="s">
        <v>776</v>
      </c>
      <c r="L122" s="98" t="s">
        <v>995</v>
      </c>
      <c r="M122" s="98" t="s">
        <v>29</v>
      </c>
      <c r="N122" s="98" t="s">
        <v>960</v>
      </c>
      <c r="O122" s="98" t="s">
        <v>1144</v>
      </c>
      <c r="P122" s="131" t="s">
        <v>1144</v>
      </c>
      <c r="Q122" s="98" t="s">
        <v>1155</v>
      </c>
      <c r="R122" s="98" t="s">
        <v>1156</v>
      </c>
      <c r="S122" s="98" t="s">
        <v>1171</v>
      </c>
      <c r="T122" s="98" t="s">
        <v>1171</v>
      </c>
      <c r="U122" s="98" t="s">
        <v>1172</v>
      </c>
    </row>
    <row r="123" spans="1:21" s="110" customFormat="1">
      <c r="A123" s="127" t="s">
        <v>775</v>
      </c>
      <c r="B123" s="98" t="s">
        <v>773</v>
      </c>
      <c r="C123" s="98" t="s">
        <v>40</v>
      </c>
      <c r="D123" s="98">
        <v>2567</v>
      </c>
      <c r="E123" s="98" t="s">
        <v>257</v>
      </c>
      <c r="F123" s="128">
        <v>243527</v>
      </c>
      <c r="G123" s="128" t="s">
        <v>546</v>
      </c>
      <c r="H123" s="128">
        <v>243891</v>
      </c>
      <c r="I123" s="98" t="s">
        <v>267</v>
      </c>
      <c r="J123" s="98" t="s">
        <v>266</v>
      </c>
      <c r="K123" s="98" t="s">
        <v>776</v>
      </c>
      <c r="L123" s="98" t="s">
        <v>995</v>
      </c>
      <c r="M123" s="98" t="s">
        <v>29</v>
      </c>
      <c r="N123" s="98" t="s">
        <v>960</v>
      </c>
      <c r="O123" s="98" t="s">
        <v>778</v>
      </c>
      <c r="P123" s="131" t="s">
        <v>778</v>
      </c>
      <c r="Q123" s="98" t="s">
        <v>1155</v>
      </c>
      <c r="R123" s="98" t="s">
        <v>1156</v>
      </c>
      <c r="S123" s="98" t="s">
        <v>1171</v>
      </c>
      <c r="T123" s="98" t="s">
        <v>1171</v>
      </c>
      <c r="U123" s="98" t="s">
        <v>1173</v>
      </c>
    </row>
    <row r="124" spans="1:21" s="110" customFormat="1">
      <c r="A124" s="127" t="s">
        <v>360</v>
      </c>
      <c r="B124" s="98" t="s">
        <v>361</v>
      </c>
      <c r="C124" s="98" t="s">
        <v>40</v>
      </c>
      <c r="D124" s="98">
        <v>2564</v>
      </c>
      <c r="E124" s="98" t="s">
        <v>202</v>
      </c>
      <c r="F124" s="128">
        <v>242431</v>
      </c>
      <c r="G124" s="128" t="s">
        <v>203</v>
      </c>
      <c r="H124" s="128">
        <v>242767</v>
      </c>
      <c r="I124" s="98" t="s">
        <v>36</v>
      </c>
      <c r="J124" s="98" t="s">
        <v>364</v>
      </c>
      <c r="K124" s="98" t="s">
        <v>363</v>
      </c>
      <c r="L124" s="128" t="s">
        <v>1112</v>
      </c>
      <c r="M124" s="128" t="s">
        <v>29</v>
      </c>
      <c r="N124" s="127">
        <v>40301</v>
      </c>
      <c r="O124" s="98" t="s">
        <v>288</v>
      </c>
      <c r="P124" s="131" t="s">
        <v>1110</v>
      </c>
      <c r="Q124" s="98" t="s">
        <v>1174</v>
      </c>
      <c r="R124" s="127">
        <v>50201</v>
      </c>
      <c r="S124" s="98" t="s">
        <v>1175</v>
      </c>
      <c r="T124" s="98" t="s">
        <v>1176</v>
      </c>
      <c r="U124" s="98" t="s">
        <v>1177</v>
      </c>
    </row>
    <row r="125" spans="1:21" s="110" customFormat="1">
      <c r="A125" s="127" t="s">
        <v>529</v>
      </c>
      <c r="B125" s="98" t="s">
        <v>191</v>
      </c>
      <c r="C125" s="98" t="s">
        <v>40</v>
      </c>
      <c r="D125" s="98">
        <v>2565</v>
      </c>
      <c r="E125" s="98" t="s">
        <v>511</v>
      </c>
      <c r="F125" s="128">
        <v>242858</v>
      </c>
      <c r="G125" s="128" t="s">
        <v>99</v>
      </c>
      <c r="H125" s="128">
        <v>243132</v>
      </c>
      <c r="I125" s="98" t="s">
        <v>47</v>
      </c>
      <c r="J125" s="98" t="s">
        <v>46</v>
      </c>
      <c r="K125" s="98" t="s">
        <v>45</v>
      </c>
      <c r="L125" s="128" t="s">
        <v>955</v>
      </c>
      <c r="M125" s="128" t="s">
        <v>29</v>
      </c>
      <c r="N125" s="127">
        <v>40301</v>
      </c>
      <c r="O125" s="98" t="s">
        <v>222</v>
      </c>
      <c r="P125" s="131" t="s">
        <v>787</v>
      </c>
      <c r="Q125" s="98" t="s">
        <v>1178</v>
      </c>
      <c r="R125" s="127">
        <v>40602</v>
      </c>
      <c r="S125" s="98" t="s">
        <v>1179</v>
      </c>
      <c r="T125" s="98" t="s">
        <v>1180</v>
      </c>
      <c r="U125" s="98" t="s">
        <v>647</v>
      </c>
    </row>
    <row r="126" spans="1:21" s="110" customFormat="1">
      <c r="A126" s="127" t="s">
        <v>509</v>
      </c>
      <c r="B126" s="98" t="s">
        <v>1181</v>
      </c>
      <c r="C126" s="98" t="s">
        <v>40</v>
      </c>
      <c r="D126" s="98">
        <v>2565</v>
      </c>
      <c r="E126" s="98" t="s">
        <v>511</v>
      </c>
      <c r="F126" s="128">
        <v>242858</v>
      </c>
      <c r="G126" s="128" t="s">
        <v>99</v>
      </c>
      <c r="H126" s="128">
        <v>243132</v>
      </c>
      <c r="I126" s="98" t="s">
        <v>47</v>
      </c>
      <c r="J126" s="98" t="s">
        <v>46</v>
      </c>
      <c r="K126" s="98" t="s">
        <v>45</v>
      </c>
      <c r="L126" s="128" t="s">
        <v>955</v>
      </c>
      <c r="M126" s="128" t="s">
        <v>29</v>
      </c>
      <c r="N126" s="127">
        <v>40301</v>
      </c>
      <c r="O126" s="98" t="s">
        <v>292</v>
      </c>
      <c r="P126" s="131" t="s">
        <v>778</v>
      </c>
      <c r="Q126" s="98" t="s">
        <v>1178</v>
      </c>
      <c r="R126" s="127">
        <v>40602</v>
      </c>
      <c r="S126" s="98" t="s">
        <v>1179</v>
      </c>
      <c r="T126" s="98" t="s">
        <v>1180</v>
      </c>
      <c r="U126" s="98" t="s">
        <v>631</v>
      </c>
    </row>
    <row r="127" spans="1:21" s="110" customFormat="1">
      <c r="A127" s="127" t="s">
        <v>512</v>
      </c>
      <c r="B127" s="98" t="s">
        <v>306</v>
      </c>
      <c r="C127" s="98" t="s">
        <v>40</v>
      </c>
      <c r="D127" s="98">
        <v>2565</v>
      </c>
      <c r="E127" s="98" t="s">
        <v>511</v>
      </c>
      <c r="F127" s="128">
        <v>242858</v>
      </c>
      <c r="G127" s="128" t="s">
        <v>99</v>
      </c>
      <c r="H127" s="128">
        <v>243132</v>
      </c>
      <c r="I127" s="98" t="s">
        <v>47</v>
      </c>
      <c r="J127" s="98" t="s">
        <v>46</v>
      </c>
      <c r="K127" s="98" t="s">
        <v>45</v>
      </c>
      <c r="L127" s="128" t="s">
        <v>955</v>
      </c>
      <c r="M127" s="128" t="s">
        <v>29</v>
      </c>
      <c r="N127" s="127">
        <v>40301</v>
      </c>
      <c r="O127" s="98" t="s">
        <v>292</v>
      </c>
      <c r="P127" s="131" t="s">
        <v>778</v>
      </c>
      <c r="Q127" s="98" t="s">
        <v>1178</v>
      </c>
      <c r="R127" s="127">
        <v>40602</v>
      </c>
      <c r="S127" s="98" t="s">
        <v>1182</v>
      </c>
      <c r="T127" s="98" t="s">
        <v>1183</v>
      </c>
      <c r="U127" s="98" t="s">
        <v>633</v>
      </c>
    </row>
    <row r="128" spans="1:21" s="110" customFormat="1">
      <c r="A128" s="127" t="s">
        <v>514</v>
      </c>
      <c r="B128" s="98" t="s">
        <v>313</v>
      </c>
      <c r="C128" s="98" t="s">
        <v>40</v>
      </c>
      <c r="D128" s="98">
        <v>2565</v>
      </c>
      <c r="E128" s="98" t="s">
        <v>511</v>
      </c>
      <c r="F128" s="128">
        <v>242858</v>
      </c>
      <c r="G128" s="128" t="s">
        <v>99</v>
      </c>
      <c r="H128" s="128">
        <v>243132</v>
      </c>
      <c r="I128" s="98" t="s">
        <v>47</v>
      </c>
      <c r="J128" s="98" t="s">
        <v>46</v>
      </c>
      <c r="K128" s="98" t="s">
        <v>45</v>
      </c>
      <c r="L128" s="128" t="s">
        <v>955</v>
      </c>
      <c r="M128" s="128" t="s">
        <v>29</v>
      </c>
      <c r="N128" s="127">
        <v>40301</v>
      </c>
      <c r="O128" s="98" t="s">
        <v>292</v>
      </c>
      <c r="P128" s="131" t="s">
        <v>778</v>
      </c>
      <c r="Q128" s="98" t="s">
        <v>1178</v>
      </c>
      <c r="R128" s="127">
        <v>40602</v>
      </c>
      <c r="S128" s="98" t="s">
        <v>1179</v>
      </c>
      <c r="T128" s="98" t="s">
        <v>1180</v>
      </c>
      <c r="U128" s="98" t="s">
        <v>635</v>
      </c>
    </row>
    <row r="129" spans="1:21" s="110" customFormat="1">
      <c r="A129" s="127" t="s">
        <v>516</v>
      </c>
      <c r="B129" s="98" t="s">
        <v>310</v>
      </c>
      <c r="C129" s="98" t="s">
        <v>40</v>
      </c>
      <c r="D129" s="98">
        <v>2565</v>
      </c>
      <c r="E129" s="98" t="s">
        <v>511</v>
      </c>
      <c r="F129" s="128">
        <v>242858</v>
      </c>
      <c r="G129" s="128" t="s">
        <v>99</v>
      </c>
      <c r="H129" s="128">
        <v>243132</v>
      </c>
      <c r="I129" s="98" t="s">
        <v>47</v>
      </c>
      <c r="J129" s="98" t="s">
        <v>46</v>
      </c>
      <c r="K129" s="98" t="s">
        <v>45</v>
      </c>
      <c r="L129" s="128" t="s">
        <v>955</v>
      </c>
      <c r="M129" s="128" t="s">
        <v>29</v>
      </c>
      <c r="N129" s="127">
        <v>40301</v>
      </c>
      <c r="O129" s="98" t="s">
        <v>292</v>
      </c>
      <c r="P129" s="131" t="s">
        <v>778</v>
      </c>
      <c r="Q129" s="98" t="s">
        <v>1178</v>
      </c>
      <c r="R129" s="127">
        <v>40602</v>
      </c>
      <c r="S129" s="98" t="s">
        <v>1182</v>
      </c>
      <c r="T129" s="98" t="s">
        <v>1183</v>
      </c>
      <c r="U129" s="98" t="s">
        <v>637</v>
      </c>
    </row>
    <row r="130" spans="1:21" s="110" customFormat="1">
      <c r="A130" s="127" t="s">
        <v>518</v>
      </c>
      <c r="B130" s="98" t="s">
        <v>1184</v>
      </c>
      <c r="C130" s="98" t="s">
        <v>40</v>
      </c>
      <c r="D130" s="98">
        <v>2565</v>
      </c>
      <c r="E130" s="98" t="s">
        <v>511</v>
      </c>
      <c r="F130" s="128">
        <v>242858</v>
      </c>
      <c r="G130" s="128" t="s">
        <v>99</v>
      </c>
      <c r="H130" s="128">
        <v>243132</v>
      </c>
      <c r="I130" s="98" t="s">
        <v>47</v>
      </c>
      <c r="J130" s="98" t="s">
        <v>46</v>
      </c>
      <c r="K130" s="98" t="s">
        <v>45</v>
      </c>
      <c r="L130" s="128" t="s">
        <v>955</v>
      </c>
      <c r="M130" s="128" t="s">
        <v>29</v>
      </c>
      <c r="N130" s="127">
        <v>40301</v>
      </c>
      <c r="O130" s="98" t="s">
        <v>230</v>
      </c>
      <c r="P130" s="131" t="s">
        <v>783</v>
      </c>
      <c r="Q130" s="98" t="s">
        <v>1178</v>
      </c>
      <c r="R130" s="127">
        <v>40602</v>
      </c>
      <c r="S130" s="98" t="s">
        <v>1179</v>
      </c>
      <c r="T130" s="98" t="s">
        <v>1180</v>
      </c>
      <c r="U130" s="98" t="s">
        <v>639</v>
      </c>
    </row>
    <row r="131" spans="1:21" s="110" customFormat="1">
      <c r="A131" s="127" t="s">
        <v>503</v>
      </c>
      <c r="B131" s="98" t="s">
        <v>504</v>
      </c>
      <c r="C131" s="98" t="s">
        <v>40</v>
      </c>
      <c r="D131" s="98">
        <v>2565</v>
      </c>
      <c r="E131" s="98" t="s">
        <v>506</v>
      </c>
      <c r="F131" s="128">
        <v>242828</v>
      </c>
      <c r="G131" s="128" t="s">
        <v>507</v>
      </c>
      <c r="H131" s="128">
        <v>243101</v>
      </c>
      <c r="I131" s="98" t="s">
        <v>47</v>
      </c>
      <c r="J131" s="98" t="s">
        <v>46</v>
      </c>
      <c r="K131" s="98" t="s">
        <v>508</v>
      </c>
      <c r="L131" s="128" t="s">
        <v>955</v>
      </c>
      <c r="M131" s="128" t="s">
        <v>29</v>
      </c>
      <c r="N131" s="127">
        <v>40301</v>
      </c>
      <c r="O131" s="98" t="s">
        <v>230</v>
      </c>
      <c r="P131" s="131" t="s">
        <v>783</v>
      </c>
      <c r="Q131" s="98" t="s">
        <v>1178</v>
      </c>
      <c r="R131" s="127">
        <v>40602</v>
      </c>
      <c r="S131" s="98" t="s">
        <v>1179</v>
      </c>
      <c r="T131" s="98" t="s">
        <v>1180</v>
      </c>
      <c r="U131" s="98" t="s">
        <v>628</v>
      </c>
    </row>
    <row r="132" spans="1:21" s="110" customFormat="1">
      <c r="A132" s="127" t="s">
        <v>317</v>
      </c>
      <c r="B132" s="98" t="s">
        <v>263</v>
      </c>
      <c r="C132" s="98" t="s">
        <v>40</v>
      </c>
      <c r="D132" s="98">
        <v>2563</v>
      </c>
      <c r="E132" s="98" t="s">
        <v>208</v>
      </c>
      <c r="F132" s="128">
        <v>242797</v>
      </c>
      <c r="G132" s="128" t="s">
        <v>99</v>
      </c>
      <c r="H132" s="128">
        <v>243132</v>
      </c>
      <c r="I132" s="98" t="s">
        <v>267</v>
      </c>
      <c r="J132" s="98" t="s">
        <v>266</v>
      </c>
      <c r="K132" s="98" t="s">
        <v>265</v>
      </c>
      <c r="L132" s="128" t="s">
        <v>1106</v>
      </c>
      <c r="M132" s="128" t="s">
        <v>29</v>
      </c>
      <c r="N132" s="127">
        <v>40301</v>
      </c>
      <c r="O132" s="98" t="s">
        <v>252</v>
      </c>
      <c r="P132" s="131" t="s">
        <v>800</v>
      </c>
      <c r="Q132" s="127">
        <v>110401</v>
      </c>
      <c r="R132" s="127">
        <v>110401</v>
      </c>
      <c r="S132" s="98" t="s">
        <v>1185</v>
      </c>
      <c r="T132" s="98" t="s">
        <v>1171</v>
      </c>
      <c r="U132" s="98" t="s">
        <v>1186</v>
      </c>
    </row>
    <row r="133" spans="1:21" s="110" customFormat="1">
      <c r="A133" s="127" t="s">
        <v>482</v>
      </c>
      <c r="B133" s="98" t="s">
        <v>483</v>
      </c>
      <c r="C133" s="98" t="s">
        <v>40</v>
      </c>
      <c r="D133" s="98">
        <v>2564</v>
      </c>
      <c r="E133" s="98" t="s">
        <v>208</v>
      </c>
      <c r="F133" s="128">
        <v>242797</v>
      </c>
      <c r="G133" s="128" t="s">
        <v>99</v>
      </c>
      <c r="H133" s="128">
        <v>243132</v>
      </c>
      <c r="I133" s="98" t="s">
        <v>267</v>
      </c>
      <c r="J133" s="98" t="s">
        <v>266</v>
      </c>
      <c r="K133" s="98" t="s">
        <v>265</v>
      </c>
      <c r="L133" s="128" t="s">
        <v>1112</v>
      </c>
      <c r="M133" s="128" t="s">
        <v>29</v>
      </c>
      <c r="N133" s="127">
        <v>40301</v>
      </c>
      <c r="O133" s="98" t="s">
        <v>252</v>
      </c>
      <c r="P133" s="131" t="s">
        <v>800</v>
      </c>
      <c r="Q133" s="127">
        <v>110401</v>
      </c>
      <c r="R133" s="127">
        <v>110401</v>
      </c>
      <c r="S133" s="98" t="s">
        <v>1185</v>
      </c>
      <c r="T133" s="98" t="s">
        <v>1171</v>
      </c>
      <c r="U133" s="98" t="s">
        <v>1187</v>
      </c>
    </row>
    <row r="134" spans="1:21" s="110" customFormat="1">
      <c r="A134" s="127" t="s">
        <v>289</v>
      </c>
      <c r="B134" s="98" t="s">
        <v>290</v>
      </c>
      <c r="C134" s="98" t="s">
        <v>40</v>
      </c>
      <c r="D134" s="98">
        <v>2564</v>
      </c>
      <c r="E134" s="98" t="s">
        <v>202</v>
      </c>
      <c r="F134" s="128">
        <v>242431</v>
      </c>
      <c r="G134" s="128" t="s">
        <v>203</v>
      </c>
      <c r="H134" s="128">
        <v>242767</v>
      </c>
      <c r="I134" s="98" t="s">
        <v>267</v>
      </c>
      <c r="J134" s="98" t="s">
        <v>266</v>
      </c>
      <c r="K134" s="98" t="s">
        <v>265</v>
      </c>
      <c r="L134" s="128" t="s">
        <v>1112</v>
      </c>
      <c r="M134" s="128" t="s">
        <v>29</v>
      </c>
      <c r="N134" s="127">
        <v>40301</v>
      </c>
      <c r="O134" s="98" t="s">
        <v>292</v>
      </c>
      <c r="P134" s="131" t="s">
        <v>778</v>
      </c>
      <c r="Q134" s="127">
        <v>110401</v>
      </c>
      <c r="R134" s="127">
        <v>110401</v>
      </c>
      <c r="S134" s="98" t="s">
        <v>1185</v>
      </c>
      <c r="T134" s="98" t="s">
        <v>1171</v>
      </c>
      <c r="U134" s="98" t="s">
        <v>1188</v>
      </c>
    </row>
    <row r="135" spans="1:21" s="110" customFormat="1">
      <c r="A135" s="127" t="s">
        <v>1189</v>
      </c>
      <c r="B135" s="98" t="s">
        <v>1190</v>
      </c>
      <c r="C135" s="98" t="s">
        <v>40</v>
      </c>
      <c r="D135" s="98">
        <v>2566</v>
      </c>
      <c r="E135" s="98" t="s">
        <v>285</v>
      </c>
      <c r="F135" s="128">
        <v>243162</v>
      </c>
      <c r="G135" s="128" t="s">
        <v>385</v>
      </c>
      <c r="H135" s="128">
        <v>243526</v>
      </c>
      <c r="I135" s="98" t="s">
        <v>47</v>
      </c>
      <c r="J135" s="98" t="s">
        <v>880</v>
      </c>
      <c r="K135" s="98" t="s">
        <v>879</v>
      </c>
      <c r="L135" s="98" t="s">
        <v>962</v>
      </c>
      <c r="M135" s="98" t="s">
        <v>1161</v>
      </c>
      <c r="N135" s="127" t="s">
        <v>1162</v>
      </c>
      <c r="O135" s="127" t="s">
        <v>1191</v>
      </c>
      <c r="P135" s="132" t="s">
        <v>1192</v>
      </c>
      <c r="Q135" s="98" t="s">
        <v>29</v>
      </c>
      <c r="R135" s="98" t="s">
        <v>960</v>
      </c>
      <c r="S135" s="98" t="s">
        <v>445</v>
      </c>
      <c r="T135" s="98" t="s">
        <v>969</v>
      </c>
      <c r="U135" s="98" t="s">
        <v>1193</v>
      </c>
    </row>
    <row r="136" spans="1:21" s="110" customFormat="1">
      <c r="A136" s="127" t="s">
        <v>1194</v>
      </c>
      <c r="B136" s="98" t="s">
        <v>1195</v>
      </c>
      <c r="C136" s="98" t="s">
        <v>40</v>
      </c>
      <c r="D136" s="98">
        <v>2564</v>
      </c>
      <c r="E136" s="98" t="s">
        <v>202</v>
      </c>
      <c r="F136" s="128">
        <v>242431</v>
      </c>
      <c r="G136" s="128" t="s">
        <v>203</v>
      </c>
      <c r="H136" s="128">
        <v>242767</v>
      </c>
      <c r="I136" s="98" t="s">
        <v>47</v>
      </c>
      <c r="J136" s="98" t="s">
        <v>880</v>
      </c>
      <c r="K136" s="98" t="s">
        <v>1196</v>
      </c>
      <c r="L136" s="128" t="s">
        <v>1112</v>
      </c>
      <c r="M136" s="128" t="s">
        <v>1161</v>
      </c>
      <c r="N136" s="127">
        <v>30401</v>
      </c>
      <c r="O136" s="98" t="s">
        <v>1197</v>
      </c>
      <c r="P136" s="132" t="s">
        <v>1198</v>
      </c>
      <c r="Q136" s="98" t="s">
        <v>29</v>
      </c>
      <c r="R136" s="127">
        <v>40301</v>
      </c>
      <c r="S136" s="98" t="s">
        <v>230</v>
      </c>
      <c r="T136" s="98" t="s">
        <v>783</v>
      </c>
      <c r="U136" s="98" t="s">
        <v>1199</v>
      </c>
    </row>
    <row r="137" spans="1:21" s="110" customFormat="1">
      <c r="A137" s="127" t="s">
        <v>1200</v>
      </c>
      <c r="B137" s="98" t="s">
        <v>1201</v>
      </c>
      <c r="C137" s="98" t="s">
        <v>40</v>
      </c>
      <c r="D137" s="98">
        <v>2566</v>
      </c>
      <c r="E137" s="98" t="s">
        <v>285</v>
      </c>
      <c r="F137" s="128">
        <v>243162</v>
      </c>
      <c r="G137" s="128" t="s">
        <v>385</v>
      </c>
      <c r="H137" s="128">
        <v>243526</v>
      </c>
      <c r="I137" s="98" t="s">
        <v>155</v>
      </c>
      <c r="J137" s="98" t="s">
        <v>154</v>
      </c>
      <c r="K137" s="98" t="s">
        <v>352</v>
      </c>
      <c r="L137" s="98" t="s">
        <v>962</v>
      </c>
      <c r="M137" s="98" t="s">
        <v>1178</v>
      </c>
      <c r="N137" s="127" t="s">
        <v>1202</v>
      </c>
      <c r="O137" s="127" t="s">
        <v>1203</v>
      </c>
      <c r="P137" s="132" t="s">
        <v>1204</v>
      </c>
      <c r="Q137" s="98" t="s">
        <v>29</v>
      </c>
      <c r="R137" s="98" t="s">
        <v>960</v>
      </c>
      <c r="S137" s="98" t="s">
        <v>420</v>
      </c>
      <c r="T137" s="98" t="s">
        <v>957</v>
      </c>
      <c r="U137" s="98" t="s">
        <v>1205</v>
      </c>
    </row>
    <row r="138" spans="1:21" s="110" customFormat="1">
      <c r="A138" s="127" t="s">
        <v>1206</v>
      </c>
      <c r="B138" s="98" t="s">
        <v>1207</v>
      </c>
      <c r="C138" s="98" t="s">
        <v>40</v>
      </c>
      <c r="D138" s="98">
        <v>2566</v>
      </c>
      <c r="E138" s="98" t="s">
        <v>285</v>
      </c>
      <c r="F138" s="128">
        <v>243162</v>
      </c>
      <c r="G138" s="128" t="s">
        <v>385</v>
      </c>
      <c r="H138" s="128">
        <v>243526</v>
      </c>
      <c r="I138" s="98" t="s">
        <v>47</v>
      </c>
      <c r="J138" s="98" t="s">
        <v>46</v>
      </c>
      <c r="K138" s="98" t="s">
        <v>45</v>
      </c>
      <c r="L138" s="98" t="s">
        <v>962</v>
      </c>
      <c r="M138" s="98" t="s">
        <v>1178</v>
      </c>
      <c r="N138" s="127" t="s">
        <v>1202</v>
      </c>
      <c r="O138" s="127" t="s">
        <v>1203</v>
      </c>
      <c r="P138" s="132" t="s">
        <v>1204</v>
      </c>
      <c r="Q138" s="98" t="s">
        <v>29</v>
      </c>
      <c r="R138" s="98" t="s">
        <v>960</v>
      </c>
      <c r="S138" s="98" t="s">
        <v>966</v>
      </c>
      <c r="T138" s="98" t="s">
        <v>778</v>
      </c>
      <c r="U138" s="98" t="s">
        <v>1208</v>
      </c>
    </row>
    <row r="139" spans="1:21" s="110" customFormat="1">
      <c r="A139" s="127" t="s">
        <v>1209</v>
      </c>
      <c r="B139" s="98" t="s">
        <v>1210</v>
      </c>
      <c r="C139" s="98" t="s">
        <v>40</v>
      </c>
      <c r="D139" s="98">
        <v>2566</v>
      </c>
      <c r="E139" s="98" t="s">
        <v>285</v>
      </c>
      <c r="F139" s="128">
        <v>243162</v>
      </c>
      <c r="G139" s="128" t="s">
        <v>385</v>
      </c>
      <c r="H139" s="128">
        <v>243526</v>
      </c>
      <c r="I139" s="98" t="s">
        <v>36</v>
      </c>
      <c r="J139" s="98" t="s">
        <v>1211</v>
      </c>
      <c r="K139" s="98" t="s">
        <v>1212</v>
      </c>
      <c r="L139" s="98" t="s">
        <v>962</v>
      </c>
      <c r="M139" s="98" t="s">
        <v>1213</v>
      </c>
      <c r="N139" s="127" t="s">
        <v>1214</v>
      </c>
      <c r="O139" s="127" t="s">
        <v>1215</v>
      </c>
      <c r="P139" s="132" t="s">
        <v>1216</v>
      </c>
      <c r="Q139" s="98" t="s">
        <v>29</v>
      </c>
      <c r="R139" s="98" t="s">
        <v>960</v>
      </c>
      <c r="S139" s="98" t="s">
        <v>1217</v>
      </c>
      <c r="T139" s="98" t="s">
        <v>1144</v>
      </c>
      <c r="U139" s="98" t="s">
        <v>1218</v>
      </c>
    </row>
    <row r="140" spans="1:21" s="110" customFormat="1">
      <c r="A140" s="127" t="s">
        <v>1219</v>
      </c>
      <c r="B140" s="98" t="s">
        <v>1220</v>
      </c>
      <c r="C140" s="98" t="s">
        <v>28</v>
      </c>
      <c r="D140" s="98">
        <v>2565</v>
      </c>
      <c r="E140" s="98" t="s">
        <v>208</v>
      </c>
      <c r="F140" s="128">
        <v>242797</v>
      </c>
      <c r="G140" s="128" t="s">
        <v>99</v>
      </c>
      <c r="H140" s="128">
        <v>243132</v>
      </c>
      <c r="I140" s="98" t="s">
        <v>1221</v>
      </c>
      <c r="J140" s="98" t="s">
        <v>1222</v>
      </c>
      <c r="K140" s="98" t="s">
        <v>1223</v>
      </c>
      <c r="L140" s="128" t="s">
        <v>955</v>
      </c>
      <c r="M140" s="127">
        <v>120101</v>
      </c>
      <c r="N140" s="127">
        <v>120101</v>
      </c>
      <c r="O140" s="98" t="s">
        <v>1224</v>
      </c>
      <c r="P140" s="132" t="s">
        <v>1225</v>
      </c>
      <c r="Q140" s="98" t="s">
        <v>29</v>
      </c>
      <c r="R140" s="127">
        <v>40301</v>
      </c>
      <c r="S140" s="98" t="s">
        <v>565</v>
      </c>
      <c r="T140" s="98" t="s">
        <v>787</v>
      </c>
      <c r="U140" s="98" t="s">
        <v>1226</v>
      </c>
    </row>
  </sheetData>
  <autoFilter ref="A8:U8" xr:uid="{66EA1BE8-130C-4449-85A7-ECA4F9B9A671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599BD-780B-4677-9DCE-B6F3510D4312}">
  <dimension ref="A2:R145"/>
  <sheetViews>
    <sheetView zoomScale="70" zoomScaleNormal="70" workbookViewId="0">
      <pane ySplit="8" topLeftCell="A87" activePane="bottomLeft" state="frozen"/>
      <selection activeCell="G28" sqref="G28"/>
      <selection pane="bottomLeft" activeCell="G28" sqref="G28"/>
    </sheetView>
  </sheetViews>
  <sheetFormatPr defaultRowHeight="14.4"/>
  <cols>
    <col min="1" max="1" width="23" style="111" customWidth="1"/>
    <col min="2" max="2" width="46.21875" style="111" customWidth="1"/>
    <col min="3" max="3" width="90.77734375" style="111" customWidth="1"/>
    <col min="4" max="4" width="54" style="111" customWidth="1"/>
    <col min="5" max="6" width="20.21875" style="111" customWidth="1"/>
    <col min="7" max="7" width="28.21875" style="111" customWidth="1"/>
    <col min="8" max="8" width="54" style="111" customWidth="1"/>
    <col min="9" max="9" width="50" style="111" customWidth="1"/>
    <col min="10" max="10" width="20" style="111" customWidth="1"/>
    <col min="11" max="11" width="54" style="111" customWidth="1"/>
    <col min="12" max="12" width="35.77734375" style="111" bestFit="1" customWidth="1"/>
    <col min="13" max="13" width="25.6640625" style="111" customWidth="1"/>
    <col min="14" max="14" width="19.44140625" style="111" customWidth="1"/>
    <col min="15" max="16" width="20.21875" style="111" customWidth="1"/>
    <col min="17" max="17" width="50.21875" style="111" customWidth="1"/>
    <col min="18" max="18" width="19.44140625" style="111" customWidth="1"/>
    <col min="19" max="16384" width="8.88671875" style="111"/>
  </cols>
  <sheetData>
    <row r="2" spans="1:18" ht="21" hidden="1">
      <c r="A2" s="112" t="s">
        <v>912</v>
      </c>
      <c r="B2" s="112"/>
      <c r="C2" s="113" t="s">
        <v>939</v>
      </c>
      <c r="D2" s="62"/>
      <c r="E2" s="114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18" ht="21" hidden="1">
      <c r="A3" s="62"/>
      <c r="B3" s="62"/>
      <c r="C3" s="115" t="s">
        <v>940</v>
      </c>
      <c r="D3" s="62"/>
      <c r="E3" s="114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</row>
    <row r="4" spans="1:18" ht="21" hidden="1">
      <c r="A4" s="62"/>
      <c r="B4" s="62"/>
      <c r="C4" s="116" t="s">
        <v>941</v>
      </c>
      <c r="D4" s="62"/>
      <c r="E4" s="114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</row>
    <row r="5" spans="1:18" ht="21" hidden="1">
      <c r="A5" s="62"/>
      <c r="B5" s="62"/>
      <c r="C5" s="117" t="s">
        <v>942</v>
      </c>
      <c r="D5" s="62"/>
      <c r="E5" s="114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</row>
    <row r="6" spans="1:18" ht="21" hidden="1">
      <c r="A6" s="62"/>
      <c r="B6" s="62"/>
      <c r="C6" s="118" t="s">
        <v>943</v>
      </c>
      <c r="D6" s="62"/>
      <c r="E6" s="114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1:18" s="119" customFormat="1"/>
    <row r="8" spans="1:18" ht="21">
      <c r="A8" s="120" t="s">
        <v>2</v>
      </c>
      <c r="B8" s="120" t="s">
        <v>917</v>
      </c>
      <c r="C8" s="121" t="s">
        <v>3</v>
      </c>
      <c r="D8" s="122" t="s">
        <v>7</v>
      </c>
      <c r="E8" s="122" t="s">
        <v>563</v>
      </c>
      <c r="F8" s="123" t="s">
        <v>944</v>
      </c>
      <c r="G8" s="124" t="s">
        <v>945</v>
      </c>
      <c r="H8" s="121" t="s">
        <v>18</v>
      </c>
      <c r="I8" s="121" t="s">
        <v>19</v>
      </c>
      <c r="J8" s="121" t="s">
        <v>1232</v>
      </c>
      <c r="K8" s="121" t="s">
        <v>20</v>
      </c>
      <c r="L8" s="121" t="s">
        <v>21</v>
      </c>
      <c r="M8" s="121" t="s">
        <v>22</v>
      </c>
      <c r="N8" s="126" t="s">
        <v>949</v>
      </c>
      <c r="O8" s="134" t="s">
        <v>1228</v>
      </c>
      <c r="P8" s="134" t="s">
        <v>912</v>
      </c>
      <c r="Q8" s="121" t="s">
        <v>954</v>
      </c>
      <c r="R8" s="121" t="s">
        <v>1227</v>
      </c>
    </row>
    <row r="9" spans="1:18">
      <c r="A9" s="127" t="s">
        <v>543</v>
      </c>
      <c r="B9" s="127"/>
      <c r="C9" s="98" t="s">
        <v>544</v>
      </c>
      <c r="D9" s="98" t="s">
        <v>40</v>
      </c>
      <c r="E9" s="98">
        <v>2565</v>
      </c>
      <c r="F9" s="98" t="s">
        <v>257</v>
      </c>
      <c r="G9" s="128" t="s">
        <v>546</v>
      </c>
      <c r="H9" s="98" t="s">
        <v>477</v>
      </c>
      <c r="I9" s="98" t="s">
        <v>478</v>
      </c>
      <c r="J9" s="98" t="s">
        <v>1236</v>
      </c>
      <c r="K9" s="98" t="s">
        <v>36</v>
      </c>
      <c r="L9" s="128" t="s">
        <v>955</v>
      </c>
      <c r="M9" s="128" t="s">
        <v>782</v>
      </c>
      <c r="N9" s="129" t="s">
        <v>956</v>
      </c>
      <c r="O9" s="135" t="s">
        <v>1229</v>
      </c>
      <c r="P9" s="98"/>
      <c r="Q9" s="98" t="s">
        <v>663</v>
      </c>
      <c r="R9" s="98" t="s">
        <v>548</v>
      </c>
    </row>
    <row r="10" spans="1:18">
      <c r="A10" s="127" t="s">
        <v>555</v>
      </c>
      <c r="B10" s="127"/>
      <c r="C10" s="98" t="s">
        <v>556</v>
      </c>
      <c r="D10" s="98" t="s">
        <v>40</v>
      </c>
      <c r="E10" s="98">
        <v>2565</v>
      </c>
      <c r="F10" s="98" t="s">
        <v>208</v>
      </c>
      <c r="G10" s="128" t="s">
        <v>99</v>
      </c>
      <c r="H10" s="98" t="s">
        <v>558</v>
      </c>
      <c r="I10" s="98" t="s">
        <v>559</v>
      </c>
      <c r="J10" s="98" t="s">
        <v>1237</v>
      </c>
      <c r="K10" s="98" t="s">
        <v>36</v>
      </c>
      <c r="L10" s="128" t="s">
        <v>955</v>
      </c>
      <c r="M10" s="128" t="s">
        <v>777</v>
      </c>
      <c r="N10" s="129" t="s">
        <v>957</v>
      </c>
      <c r="O10" s="135" t="s">
        <v>1229</v>
      </c>
      <c r="P10" s="98"/>
      <c r="Q10" s="98" t="s">
        <v>678</v>
      </c>
      <c r="R10" s="98" t="s">
        <v>420</v>
      </c>
    </row>
    <row r="11" spans="1:18">
      <c r="A11" s="127" t="s">
        <v>549</v>
      </c>
      <c r="B11" s="127"/>
      <c r="C11" s="98" t="s">
        <v>550</v>
      </c>
      <c r="D11" s="98" t="s">
        <v>40</v>
      </c>
      <c r="E11" s="98">
        <v>2565</v>
      </c>
      <c r="F11" s="98" t="s">
        <v>285</v>
      </c>
      <c r="G11" s="128" t="s">
        <v>434</v>
      </c>
      <c r="H11" s="98" t="s">
        <v>286</v>
      </c>
      <c r="I11" s="135" t="s">
        <v>1233</v>
      </c>
      <c r="J11" s="98" t="s">
        <v>1238</v>
      </c>
      <c r="K11" s="98" t="s">
        <v>102</v>
      </c>
      <c r="L11" s="128" t="s">
        <v>955</v>
      </c>
      <c r="M11" s="128" t="s">
        <v>782</v>
      </c>
      <c r="N11" s="129" t="s">
        <v>783</v>
      </c>
      <c r="O11" s="135" t="s">
        <v>1229</v>
      </c>
      <c r="P11" s="98"/>
      <c r="Q11" s="98" t="s">
        <v>669</v>
      </c>
      <c r="R11" s="98" t="s">
        <v>396</v>
      </c>
    </row>
    <row r="12" spans="1:18">
      <c r="A12" s="127" t="s">
        <v>898</v>
      </c>
      <c r="B12" s="127"/>
      <c r="C12" s="98" t="s">
        <v>958</v>
      </c>
      <c r="D12" s="98" t="s">
        <v>40</v>
      </c>
      <c r="E12" s="98">
        <v>2566</v>
      </c>
      <c r="F12" s="98" t="s">
        <v>285</v>
      </c>
      <c r="G12" s="128" t="s">
        <v>434</v>
      </c>
      <c r="H12" s="98" t="s">
        <v>477</v>
      </c>
      <c r="I12" s="98" t="s">
        <v>478</v>
      </c>
      <c r="J12" s="98" t="s">
        <v>1236</v>
      </c>
      <c r="K12" s="98" t="s">
        <v>36</v>
      </c>
      <c r="L12" s="98" t="s">
        <v>959</v>
      </c>
      <c r="M12" s="128" t="s">
        <v>777</v>
      </c>
      <c r="N12" s="129" t="s">
        <v>787</v>
      </c>
      <c r="O12" s="135" t="s">
        <v>1229</v>
      </c>
      <c r="P12" s="98"/>
      <c r="Q12" s="98" t="s">
        <v>961</v>
      </c>
      <c r="R12" s="127" t="s">
        <v>438</v>
      </c>
    </row>
    <row r="13" spans="1:18">
      <c r="A13" s="127" t="s">
        <v>836</v>
      </c>
      <c r="B13" s="127"/>
      <c r="C13" s="98" t="s">
        <v>820</v>
      </c>
      <c r="D13" s="98" t="s">
        <v>40</v>
      </c>
      <c r="E13" s="98">
        <v>2566</v>
      </c>
      <c r="F13" s="98" t="s">
        <v>285</v>
      </c>
      <c r="G13" s="128" t="s">
        <v>385</v>
      </c>
      <c r="H13" s="98" t="s">
        <v>244</v>
      </c>
      <c r="I13" s="98" t="s">
        <v>821</v>
      </c>
      <c r="J13" s="98" t="s">
        <v>1239</v>
      </c>
      <c r="K13" s="98" t="s">
        <v>47</v>
      </c>
      <c r="L13" s="98" t="s">
        <v>962</v>
      </c>
      <c r="M13" s="128" t="s">
        <v>782</v>
      </c>
      <c r="N13" s="129" t="s">
        <v>783</v>
      </c>
      <c r="O13" s="135" t="s">
        <v>1229</v>
      </c>
      <c r="P13" s="98"/>
      <c r="Q13" s="98" t="s">
        <v>963</v>
      </c>
      <c r="R13" s="127" t="s">
        <v>396</v>
      </c>
    </row>
    <row r="14" spans="1:18">
      <c r="A14" s="127" t="s">
        <v>838</v>
      </c>
      <c r="B14" s="127"/>
      <c r="C14" s="98" t="s">
        <v>839</v>
      </c>
      <c r="D14" s="98" t="s">
        <v>40</v>
      </c>
      <c r="E14" s="98">
        <v>2566</v>
      </c>
      <c r="F14" s="98" t="s">
        <v>285</v>
      </c>
      <c r="G14" s="128" t="s">
        <v>385</v>
      </c>
      <c r="H14" s="98" t="s">
        <v>88</v>
      </c>
      <c r="I14" s="98" t="s">
        <v>89</v>
      </c>
      <c r="J14" s="98" t="s">
        <v>1240</v>
      </c>
      <c r="K14" s="98" t="s">
        <v>47</v>
      </c>
      <c r="L14" s="98" t="s">
        <v>962</v>
      </c>
      <c r="M14" s="128" t="s">
        <v>782</v>
      </c>
      <c r="N14" s="129" t="s">
        <v>783</v>
      </c>
      <c r="O14" s="135" t="s">
        <v>1229</v>
      </c>
      <c r="P14" s="98"/>
      <c r="Q14" s="98" t="s">
        <v>964</v>
      </c>
      <c r="R14" s="127" t="s">
        <v>457</v>
      </c>
    </row>
    <row r="15" spans="1:18">
      <c r="A15" s="127" t="s">
        <v>844</v>
      </c>
      <c r="B15" s="127"/>
      <c r="C15" s="98" t="s">
        <v>965</v>
      </c>
      <c r="D15" s="98" t="s">
        <v>40</v>
      </c>
      <c r="E15" s="98">
        <v>2566</v>
      </c>
      <c r="F15" s="98" t="s">
        <v>285</v>
      </c>
      <c r="G15" s="128" t="s">
        <v>385</v>
      </c>
      <c r="H15" s="98" t="s">
        <v>45</v>
      </c>
      <c r="I15" s="98" t="s">
        <v>46</v>
      </c>
      <c r="J15" s="98" t="s">
        <v>1241</v>
      </c>
      <c r="K15" s="98" t="s">
        <v>47</v>
      </c>
      <c r="L15" s="98" t="s">
        <v>962</v>
      </c>
      <c r="M15" s="128" t="s">
        <v>777</v>
      </c>
      <c r="N15" s="129" t="s">
        <v>778</v>
      </c>
      <c r="O15" s="135" t="s">
        <v>1229</v>
      </c>
      <c r="P15" s="98"/>
      <c r="Q15" s="98" t="s">
        <v>967</v>
      </c>
      <c r="R15" s="127" t="s">
        <v>966</v>
      </c>
    </row>
    <row r="16" spans="1:18">
      <c r="A16" s="127" t="s">
        <v>857</v>
      </c>
      <c r="B16" s="127"/>
      <c r="C16" s="98" t="s">
        <v>306</v>
      </c>
      <c r="D16" s="98" t="s">
        <v>40</v>
      </c>
      <c r="E16" s="98">
        <v>2566</v>
      </c>
      <c r="F16" s="98" t="s">
        <v>285</v>
      </c>
      <c r="G16" s="128" t="s">
        <v>385</v>
      </c>
      <c r="H16" s="98" t="s">
        <v>45</v>
      </c>
      <c r="I16" s="98" t="s">
        <v>46</v>
      </c>
      <c r="J16" s="98" t="s">
        <v>1241</v>
      </c>
      <c r="K16" s="98" t="s">
        <v>47</v>
      </c>
      <c r="L16" s="98" t="s">
        <v>962</v>
      </c>
      <c r="M16" s="128" t="s">
        <v>777</v>
      </c>
      <c r="N16" s="129" t="s">
        <v>778</v>
      </c>
      <c r="O16" s="135" t="s">
        <v>1229</v>
      </c>
      <c r="P16" s="98"/>
      <c r="Q16" s="98" t="s">
        <v>968</v>
      </c>
      <c r="R16" s="127" t="s">
        <v>966</v>
      </c>
    </row>
    <row r="17" spans="1:18">
      <c r="A17" s="127" t="s">
        <v>849</v>
      </c>
      <c r="B17" s="127"/>
      <c r="C17" s="98" t="s">
        <v>850</v>
      </c>
      <c r="D17" s="98" t="s">
        <v>40</v>
      </c>
      <c r="E17" s="98">
        <v>2566</v>
      </c>
      <c r="F17" s="98" t="s">
        <v>285</v>
      </c>
      <c r="G17" s="128" t="s">
        <v>385</v>
      </c>
      <c r="H17" s="98" t="s">
        <v>352</v>
      </c>
      <c r="I17" s="98" t="s">
        <v>154</v>
      </c>
      <c r="J17" s="98" t="s">
        <v>1242</v>
      </c>
      <c r="K17" s="98" t="s">
        <v>155</v>
      </c>
      <c r="L17" s="98" t="s">
        <v>962</v>
      </c>
      <c r="M17" s="128" t="s">
        <v>782</v>
      </c>
      <c r="N17" s="129" t="s">
        <v>969</v>
      </c>
      <c r="O17" s="135" t="s">
        <v>1229</v>
      </c>
      <c r="P17" s="98"/>
      <c r="Q17" s="98" t="s">
        <v>970</v>
      </c>
      <c r="R17" s="127" t="s">
        <v>445</v>
      </c>
    </row>
    <row r="18" spans="1:18">
      <c r="A18" s="127" t="s">
        <v>846</v>
      </c>
      <c r="B18" s="127"/>
      <c r="C18" s="98" t="s">
        <v>847</v>
      </c>
      <c r="D18" s="98" t="s">
        <v>40</v>
      </c>
      <c r="E18" s="98">
        <v>2566</v>
      </c>
      <c r="F18" s="98" t="s">
        <v>285</v>
      </c>
      <c r="G18" s="128" t="s">
        <v>385</v>
      </c>
      <c r="H18" s="98" t="s">
        <v>45</v>
      </c>
      <c r="I18" s="98" t="s">
        <v>46</v>
      </c>
      <c r="J18" s="98" t="s">
        <v>1241</v>
      </c>
      <c r="K18" s="98" t="s">
        <v>47</v>
      </c>
      <c r="L18" s="98" t="s">
        <v>962</v>
      </c>
      <c r="M18" s="128" t="s">
        <v>777</v>
      </c>
      <c r="N18" s="129" t="s">
        <v>787</v>
      </c>
      <c r="O18" s="135" t="s">
        <v>1229</v>
      </c>
      <c r="P18" s="98"/>
      <c r="Q18" s="98" t="s">
        <v>971</v>
      </c>
      <c r="R18" s="127" t="s">
        <v>430</v>
      </c>
    </row>
    <row r="19" spans="1:18">
      <c r="A19" s="127" t="s">
        <v>852</v>
      </c>
      <c r="B19" s="127"/>
      <c r="C19" s="98" t="s">
        <v>310</v>
      </c>
      <c r="D19" s="98" t="s">
        <v>40</v>
      </c>
      <c r="E19" s="98">
        <v>2566</v>
      </c>
      <c r="F19" s="98" t="s">
        <v>285</v>
      </c>
      <c r="G19" s="128" t="s">
        <v>385</v>
      </c>
      <c r="H19" s="98" t="s">
        <v>45</v>
      </c>
      <c r="I19" s="98" t="s">
        <v>46</v>
      </c>
      <c r="J19" s="98" t="s">
        <v>1241</v>
      </c>
      <c r="K19" s="98" t="s">
        <v>47</v>
      </c>
      <c r="L19" s="98" t="s">
        <v>962</v>
      </c>
      <c r="M19" s="128" t="s">
        <v>777</v>
      </c>
      <c r="N19" s="129" t="s">
        <v>778</v>
      </c>
      <c r="O19" s="135" t="s">
        <v>1229</v>
      </c>
      <c r="P19" s="98"/>
      <c r="Q19" s="98" t="s">
        <v>972</v>
      </c>
      <c r="R19" s="127" t="s">
        <v>966</v>
      </c>
    </row>
    <row r="20" spans="1:18">
      <c r="A20" s="127" t="s">
        <v>859</v>
      </c>
      <c r="B20" s="127"/>
      <c r="C20" s="98" t="s">
        <v>197</v>
      </c>
      <c r="D20" s="98" t="s">
        <v>40</v>
      </c>
      <c r="E20" s="98">
        <v>2566</v>
      </c>
      <c r="F20" s="98" t="s">
        <v>285</v>
      </c>
      <c r="G20" s="128" t="s">
        <v>385</v>
      </c>
      <c r="H20" s="98" t="s">
        <v>45</v>
      </c>
      <c r="I20" s="98" t="s">
        <v>46</v>
      </c>
      <c r="J20" s="98" t="s">
        <v>1241</v>
      </c>
      <c r="K20" s="98" t="s">
        <v>47</v>
      </c>
      <c r="L20" s="98" t="s">
        <v>962</v>
      </c>
      <c r="M20" s="128" t="s">
        <v>777</v>
      </c>
      <c r="N20" s="129" t="s">
        <v>778</v>
      </c>
      <c r="O20" s="135" t="s">
        <v>1229</v>
      </c>
      <c r="P20" s="98"/>
      <c r="Q20" s="98" t="s">
        <v>973</v>
      </c>
      <c r="R20" s="127" t="s">
        <v>966</v>
      </c>
    </row>
    <row r="21" spans="1:18">
      <c r="A21" s="127" t="s">
        <v>861</v>
      </c>
      <c r="B21" s="127"/>
      <c r="C21" s="98" t="s">
        <v>532</v>
      </c>
      <c r="D21" s="98" t="s">
        <v>40</v>
      </c>
      <c r="E21" s="98">
        <v>2566</v>
      </c>
      <c r="F21" s="98" t="s">
        <v>285</v>
      </c>
      <c r="G21" s="128" t="s">
        <v>385</v>
      </c>
      <c r="H21" s="98" t="s">
        <v>352</v>
      </c>
      <c r="I21" s="98" t="s">
        <v>154</v>
      </c>
      <c r="J21" s="98" t="s">
        <v>1242</v>
      </c>
      <c r="K21" s="98" t="s">
        <v>155</v>
      </c>
      <c r="L21" s="98" t="s">
        <v>962</v>
      </c>
      <c r="M21" s="128" t="s">
        <v>807</v>
      </c>
      <c r="N21" s="129" t="s">
        <v>975</v>
      </c>
      <c r="O21" s="135" t="s">
        <v>1229</v>
      </c>
      <c r="P21" s="98"/>
      <c r="Q21" s="98" t="s">
        <v>976</v>
      </c>
      <c r="R21" s="127" t="s">
        <v>974</v>
      </c>
    </row>
    <row r="22" spans="1:18">
      <c r="A22" s="127" t="s">
        <v>863</v>
      </c>
      <c r="B22" s="127"/>
      <c r="C22" s="98" t="s">
        <v>864</v>
      </c>
      <c r="D22" s="98" t="s">
        <v>40</v>
      </c>
      <c r="E22" s="98">
        <v>2566</v>
      </c>
      <c r="F22" s="98" t="s">
        <v>285</v>
      </c>
      <c r="G22" s="128" t="s">
        <v>385</v>
      </c>
      <c r="H22" s="98" t="s">
        <v>352</v>
      </c>
      <c r="I22" s="98" t="s">
        <v>154</v>
      </c>
      <c r="J22" s="98" t="s">
        <v>1242</v>
      </c>
      <c r="K22" s="98" t="s">
        <v>155</v>
      </c>
      <c r="L22" s="98" t="s">
        <v>962</v>
      </c>
      <c r="M22" s="128" t="s">
        <v>807</v>
      </c>
      <c r="N22" s="129" t="s">
        <v>975</v>
      </c>
      <c r="O22" s="135" t="s">
        <v>1229</v>
      </c>
      <c r="P22" s="98"/>
      <c r="Q22" s="98" t="s">
        <v>977</v>
      </c>
      <c r="R22" s="127" t="s">
        <v>974</v>
      </c>
    </row>
    <row r="23" spans="1:18">
      <c r="A23" s="127" t="s">
        <v>871</v>
      </c>
      <c r="B23" s="127"/>
      <c r="C23" s="98" t="s">
        <v>978</v>
      </c>
      <c r="D23" s="98" t="s">
        <v>40</v>
      </c>
      <c r="E23" s="98">
        <v>2566</v>
      </c>
      <c r="F23" s="98" t="s">
        <v>285</v>
      </c>
      <c r="G23" s="128" t="s">
        <v>385</v>
      </c>
      <c r="H23" s="98" t="s">
        <v>45</v>
      </c>
      <c r="I23" s="98" t="s">
        <v>46</v>
      </c>
      <c r="J23" s="98" t="s">
        <v>1241</v>
      </c>
      <c r="K23" s="98" t="s">
        <v>47</v>
      </c>
      <c r="L23" s="98" t="s">
        <v>962</v>
      </c>
      <c r="M23" s="128" t="s">
        <v>782</v>
      </c>
      <c r="N23" s="129" t="s">
        <v>783</v>
      </c>
      <c r="O23" s="135" t="s">
        <v>1229</v>
      </c>
      <c r="P23" s="98"/>
      <c r="Q23" s="98" t="s">
        <v>979</v>
      </c>
      <c r="R23" s="127" t="s">
        <v>396</v>
      </c>
    </row>
    <row r="24" spans="1:18">
      <c r="A24" s="127" t="s">
        <v>874</v>
      </c>
      <c r="B24" s="127"/>
      <c r="C24" s="98" t="s">
        <v>875</v>
      </c>
      <c r="D24" s="98" t="s">
        <v>40</v>
      </c>
      <c r="E24" s="98">
        <v>2566</v>
      </c>
      <c r="F24" s="98" t="s">
        <v>285</v>
      </c>
      <c r="G24" s="128" t="s">
        <v>385</v>
      </c>
      <c r="H24" s="98" t="s">
        <v>219</v>
      </c>
      <c r="I24" s="98" t="s">
        <v>46</v>
      </c>
      <c r="J24" s="98" t="s">
        <v>1241</v>
      </c>
      <c r="K24" s="98" t="s">
        <v>47</v>
      </c>
      <c r="L24" s="98" t="s">
        <v>962</v>
      </c>
      <c r="M24" s="128" t="s">
        <v>782</v>
      </c>
      <c r="N24" s="129" t="s">
        <v>980</v>
      </c>
      <c r="O24" s="135" t="s">
        <v>1229</v>
      </c>
      <c r="P24" s="98"/>
      <c r="Q24" s="98" t="s">
        <v>981</v>
      </c>
      <c r="R24" s="127" t="s">
        <v>471</v>
      </c>
    </row>
    <row r="25" spans="1:18">
      <c r="A25" s="127" t="s">
        <v>866</v>
      </c>
      <c r="B25" s="127"/>
      <c r="C25" s="98" t="s">
        <v>191</v>
      </c>
      <c r="D25" s="98" t="s">
        <v>40</v>
      </c>
      <c r="E25" s="98">
        <v>2566</v>
      </c>
      <c r="F25" s="98" t="s">
        <v>285</v>
      </c>
      <c r="G25" s="128" t="s">
        <v>385</v>
      </c>
      <c r="H25" s="98" t="s">
        <v>45</v>
      </c>
      <c r="I25" s="98" t="s">
        <v>46</v>
      </c>
      <c r="J25" s="98" t="s">
        <v>1241</v>
      </c>
      <c r="K25" s="98" t="s">
        <v>47</v>
      </c>
      <c r="L25" s="98" t="s">
        <v>962</v>
      </c>
      <c r="M25" s="128" t="s">
        <v>782</v>
      </c>
      <c r="N25" s="129" t="s">
        <v>783</v>
      </c>
      <c r="O25" s="135" t="s">
        <v>1229</v>
      </c>
      <c r="P25" s="98"/>
      <c r="Q25" s="98" t="s">
        <v>982</v>
      </c>
      <c r="R25" s="127" t="s">
        <v>396</v>
      </c>
    </row>
    <row r="26" spans="1:18">
      <c r="A26" s="127" t="s">
        <v>868</v>
      </c>
      <c r="B26" s="127"/>
      <c r="C26" s="98" t="s">
        <v>869</v>
      </c>
      <c r="D26" s="98" t="s">
        <v>40</v>
      </c>
      <c r="E26" s="98">
        <v>2566</v>
      </c>
      <c r="F26" s="98" t="s">
        <v>285</v>
      </c>
      <c r="G26" s="128" t="s">
        <v>385</v>
      </c>
      <c r="H26" s="98" t="s">
        <v>45</v>
      </c>
      <c r="I26" s="98" t="s">
        <v>46</v>
      </c>
      <c r="J26" s="98" t="s">
        <v>1241</v>
      </c>
      <c r="K26" s="98" t="s">
        <v>47</v>
      </c>
      <c r="L26" s="98" t="s">
        <v>962</v>
      </c>
      <c r="M26" s="128" t="s">
        <v>777</v>
      </c>
      <c r="N26" s="129" t="s">
        <v>778</v>
      </c>
      <c r="O26" s="135" t="s">
        <v>1229</v>
      </c>
      <c r="P26" s="98"/>
      <c r="Q26" s="98" t="s">
        <v>983</v>
      </c>
      <c r="R26" s="127" t="s">
        <v>966</v>
      </c>
    </row>
    <row r="27" spans="1:18">
      <c r="A27" s="127" t="s">
        <v>882</v>
      </c>
      <c r="B27" s="127"/>
      <c r="C27" s="98" t="s">
        <v>498</v>
      </c>
      <c r="D27" s="98" t="s">
        <v>40</v>
      </c>
      <c r="E27" s="98">
        <v>2566</v>
      </c>
      <c r="F27" s="98" t="s">
        <v>285</v>
      </c>
      <c r="G27" s="128" t="s">
        <v>385</v>
      </c>
      <c r="H27" s="98" t="s">
        <v>500</v>
      </c>
      <c r="I27" s="98" t="s">
        <v>501</v>
      </c>
      <c r="J27" s="98" t="s">
        <v>1243</v>
      </c>
      <c r="K27" s="98" t="s">
        <v>36</v>
      </c>
      <c r="L27" s="98" t="s">
        <v>962</v>
      </c>
      <c r="M27" s="128" t="s">
        <v>777</v>
      </c>
      <c r="N27" s="129" t="s">
        <v>957</v>
      </c>
      <c r="O27" s="135" t="s">
        <v>1229</v>
      </c>
      <c r="P27" s="98"/>
      <c r="Q27" s="98" t="s">
        <v>984</v>
      </c>
      <c r="R27" s="127" t="s">
        <v>420</v>
      </c>
    </row>
    <row r="28" spans="1:18">
      <c r="A28" s="127" t="s">
        <v>884</v>
      </c>
      <c r="B28" s="127"/>
      <c r="C28" s="98" t="s">
        <v>985</v>
      </c>
      <c r="D28" s="98" t="s">
        <v>40</v>
      </c>
      <c r="E28" s="98">
        <v>2566</v>
      </c>
      <c r="F28" s="98" t="s">
        <v>285</v>
      </c>
      <c r="G28" s="128" t="s">
        <v>385</v>
      </c>
      <c r="H28" s="98" t="s">
        <v>879</v>
      </c>
      <c r="I28" s="135" t="s">
        <v>1234</v>
      </c>
      <c r="J28" s="98" t="s">
        <v>1244</v>
      </c>
      <c r="K28" s="98" t="s">
        <v>47</v>
      </c>
      <c r="L28" s="98" t="s">
        <v>962</v>
      </c>
      <c r="M28" s="128" t="s">
        <v>782</v>
      </c>
      <c r="N28" s="129" t="s">
        <v>969</v>
      </c>
      <c r="O28" s="135" t="s">
        <v>1229</v>
      </c>
      <c r="P28" s="98"/>
      <c r="Q28" s="98" t="s">
        <v>986</v>
      </c>
      <c r="R28" s="127" t="s">
        <v>445</v>
      </c>
    </row>
    <row r="29" spans="1:18">
      <c r="A29" s="127" t="s">
        <v>887</v>
      </c>
      <c r="B29" s="127"/>
      <c r="C29" s="98" t="s">
        <v>888</v>
      </c>
      <c r="D29" s="98" t="s">
        <v>40</v>
      </c>
      <c r="E29" s="98">
        <v>2566</v>
      </c>
      <c r="F29" s="98" t="s">
        <v>889</v>
      </c>
      <c r="G29" s="128" t="s">
        <v>826</v>
      </c>
      <c r="H29" s="98" t="s">
        <v>375</v>
      </c>
      <c r="I29" s="98" t="s">
        <v>376</v>
      </c>
      <c r="J29" s="98" t="s">
        <v>1245</v>
      </c>
      <c r="K29" s="98" t="s">
        <v>377</v>
      </c>
      <c r="L29" s="98" t="s">
        <v>962</v>
      </c>
      <c r="M29" s="128" t="s">
        <v>777</v>
      </c>
      <c r="N29" s="129" t="s">
        <v>778</v>
      </c>
      <c r="O29" s="135" t="s">
        <v>1229</v>
      </c>
      <c r="P29" s="98"/>
      <c r="Q29" s="98" t="s">
        <v>987</v>
      </c>
      <c r="R29" s="127" t="s">
        <v>966</v>
      </c>
    </row>
    <row r="30" spans="1:18">
      <c r="A30" s="127" t="s">
        <v>900</v>
      </c>
      <c r="B30" s="127"/>
      <c r="C30" s="98" t="s">
        <v>901</v>
      </c>
      <c r="D30" s="98" t="s">
        <v>40</v>
      </c>
      <c r="E30" s="98">
        <v>2566</v>
      </c>
      <c r="F30" s="98" t="s">
        <v>285</v>
      </c>
      <c r="G30" s="128" t="s">
        <v>385</v>
      </c>
      <c r="H30" s="98" t="s">
        <v>238</v>
      </c>
      <c r="I30" s="98" t="s">
        <v>653</v>
      </c>
      <c r="J30" s="98" t="s">
        <v>1246</v>
      </c>
      <c r="K30" s="98" t="s">
        <v>36</v>
      </c>
      <c r="L30" s="98" t="s">
        <v>962</v>
      </c>
      <c r="M30" s="128" t="s">
        <v>777</v>
      </c>
      <c r="N30" s="129" t="s">
        <v>787</v>
      </c>
      <c r="O30" s="135" t="s">
        <v>1229</v>
      </c>
      <c r="P30" s="98"/>
      <c r="Q30" s="98" t="s">
        <v>988</v>
      </c>
      <c r="R30" s="127" t="s">
        <v>430</v>
      </c>
    </row>
    <row r="31" spans="1:18">
      <c r="A31" s="127" t="s">
        <v>909</v>
      </c>
      <c r="B31" s="127"/>
      <c r="C31" s="98" t="s">
        <v>910</v>
      </c>
      <c r="D31" s="98" t="s">
        <v>40</v>
      </c>
      <c r="E31" s="98">
        <v>2566</v>
      </c>
      <c r="F31" s="98" t="s">
        <v>285</v>
      </c>
      <c r="G31" s="128" t="s">
        <v>385</v>
      </c>
      <c r="H31" s="98" t="s">
        <v>831</v>
      </c>
      <c r="I31" s="98" t="s">
        <v>35</v>
      </c>
      <c r="J31" s="98" t="s">
        <v>1247</v>
      </c>
      <c r="K31" s="98" t="s">
        <v>36</v>
      </c>
      <c r="L31" s="98" t="s">
        <v>962</v>
      </c>
      <c r="M31" s="128" t="s">
        <v>777</v>
      </c>
      <c r="N31" s="129" t="s">
        <v>778</v>
      </c>
      <c r="O31" s="135" t="s">
        <v>1229</v>
      </c>
      <c r="P31" s="98"/>
      <c r="Q31" s="98" t="s">
        <v>989</v>
      </c>
      <c r="R31" s="127" t="s">
        <v>966</v>
      </c>
    </row>
    <row r="32" spans="1:18">
      <c r="A32" s="127" t="s">
        <v>906</v>
      </c>
      <c r="B32" s="127"/>
      <c r="C32" s="98" t="s">
        <v>907</v>
      </c>
      <c r="D32" s="98" t="s">
        <v>40</v>
      </c>
      <c r="E32" s="98">
        <v>2566</v>
      </c>
      <c r="F32" s="98" t="s">
        <v>285</v>
      </c>
      <c r="G32" s="128" t="s">
        <v>385</v>
      </c>
      <c r="H32" s="98" t="s">
        <v>831</v>
      </c>
      <c r="I32" s="98" t="s">
        <v>35</v>
      </c>
      <c r="J32" s="98" t="s">
        <v>1247</v>
      </c>
      <c r="K32" s="98" t="s">
        <v>36</v>
      </c>
      <c r="L32" s="98" t="s">
        <v>962</v>
      </c>
      <c r="M32" s="128" t="s">
        <v>782</v>
      </c>
      <c r="N32" s="129" t="s">
        <v>783</v>
      </c>
      <c r="O32" s="135" t="s">
        <v>1229</v>
      </c>
      <c r="P32" s="98"/>
      <c r="Q32" s="98" t="s">
        <v>990</v>
      </c>
      <c r="R32" s="127" t="s">
        <v>457</v>
      </c>
    </row>
    <row r="33" spans="1:18">
      <c r="A33" s="127" t="s">
        <v>903</v>
      </c>
      <c r="B33" s="127"/>
      <c r="C33" s="98" t="s">
        <v>904</v>
      </c>
      <c r="D33" s="98" t="s">
        <v>40</v>
      </c>
      <c r="E33" s="98">
        <v>2566</v>
      </c>
      <c r="F33" s="98" t="s">
        <v>285</v>
      </c>
      <c r="G33" s="128" t="s">
        <v>385</v>
      </c>
      <c r="H33" s="98" t="s">
        <v>443</v>
      </c>
      <c r="I33" s="98" t="s">
        <v>712</v>
      </c>
      <c r="J33" s="98" t="s">
        <v>1248</v>
      </c>
      <c r="K33" s="98" t="s">
        <v>36</v>
      </c>
      <c r="L33" s="98" t="s">
        <v>962</v>
      </c>
      <c r="M33" s="128" t="s">
        <v>782</v>
      </c>
      <c r="N33" s="129" t="s">
        <v>969</v>
      </c>
      <c r="O33" s="135" t="s">
        <v>1229</v>
      </c>
      <c r="P33" s="98"/>
      <c r="Q33" s="98" t="s">
        <v>991</v>
      </c>
      <c r="R33" s="127" t="s">
        <v>445</v>
      </c>
    </row>
    <row r="34" spans="1:18">
      <c r="A34" s="127" t="s">
        <v>992</v>
      </c>
      <c r="B34" s="127"/>
      <c r="C34" s="98" t="s">
        <v>993</v>
      </c>
      <c r="D34" s="98" t="s">
        <v>40</v>
      </c>
      <c r="E34" s="98">
        <v>2567</v>
      </c>
      <c r="F34" s="98" t="s">
        <v>994</v>
      </c>
      <c r="G34" s="128" t="s">
        <v>546</v>
      </c>
      <c r="H34" s="98" t="s">
        <v>45</v>
      </c>
      <c r="I34" s="98" t="s">
        <v>46</v>
      </c>
      <c r="J34" s="98" t="s">
        <v>1241</v>
      </c>
      <c r="K34" s="98" t="s">
        <v>47</v>
      </c>
      <c r="L34" s="98" t="s">
        <v>995</v>
      </c>
      <c r="M34" s="128" t="s">
        <v>782</v>
      </c>
      <c r="N34" s="129" t="s">
        <v>783</v>
      </c>
      <c r="O34" s="135" t="s">
        <v>1229</v>
      </c>
      <c r="P34" s="98"/>
      <c r="Q34" s="98" t="s">
        <v>996</v>
      </c>
      <c r="R34" s="98" t="s">
        <v>783</v>
      </c>
    </row>
    <row r="35" spans="1:18">
      <c r="A35" s="127" t="s">
        <v>811</v>
      </c>
      <c r="B35" s="127"/>
      <c r="C35" s="98" t="s">
        <v>812</v>
      </c>
      <c r="D35" s="98" t="s">
        <v>40</v>
      </c>
      <c r="E35" s="98">
        <v>2567</v>
      </c>
      <c r="F35" s="98" t="s">
        <v>257</v>
      </c>
      <c r="G35" s="128" t="s">
        <v>546</v>
      </c>
      <c r="H35" s="98" t="s">
        <v>739</v>
      </c>
      <c r="I35" s="98" t="s">
        <v>740</v>
      </c>
      <c r="J35" s="98" t="s">
        <v>1249</v>
      </c>
      <c r="K35" s="98" t="s">
        <v>47</v>
      </c>
      <c r="L35" s="98" t="s">
        <v>995</v>
      </c>
      <c r="M35" s="128" t="s">
        <v>782</v>
      </c>
      <c r="N35" s="129" t="s">
        <v>783</v>
      </c>
      <c r="O35" s="135" t="s">
        <v>1229</v>
      </c>
      <c r="P35" s="98"/>
      <c r="Q35" s="98" t="s">
        <v>997</v>
      </c>
      <c r="R35" s="98" t="s">
        <v>783</v>
      </c>
    </row>
    <row r="36" spans="1:18">
      <c r="A36" s="127" t="s">
        <v>819</v>
      </c>
      <c r="B36" s="127"/>
      <c r="C36" s="98" t="s">
        <v>820</v>
      </c>
      <c r="D36" s="98" t="s">
        <v>40</v>
      </c>
      <c r="E36" s="98">
        <v>2567</v>
      </c>
      <c r="F36" s="98" t="s">
        <v>257</v>
      </c>
      <c r="G36" s="128" t="s">
        <v>546</v>
      </c>
      <c r="H36" s="98" t="s">
        <v>244</v>
      </c>
      <c r="I36" s="98" t="s">
        <v>821</v>
      </c>
      <c r="J36" s="98" t="s">
        <v>1239</v>
      </c>
      <c r="K36" s="98" t="s">
        <v>47</v>
      </c>
      <c r="L36" s="98" t="s">
        <v>995</v>
      </c>
      <c r="M36" s="128" t="s">
        <v>782</v>
      </c>
      <c r="N36" s="129" t="s">
        <v>783</v>
      </c>
      <c r="O36" s="135" t="s">
        <v>1229</v>
      </c>
      <c r="P36" s="98"/>
      <c r="Q36" s="98" t="s">
        <v>998</v>
      </c>
      <c r="R36" s="98" t="s">
        <v>783</v>
      </c>
    </row>
    <row r="37" spans="1:18">
      <c r="A37" s="127" t="s">
        <v>780</v>
      </c>
      <c r="B37" s="127"/>
      <c r="C37" s="98" t="s">
        <v>781</v>
      </c>
      <c r="D37" s="98" t="s">
        <v>40</v>
      </c>
      <c r="E37" s="98">
        <v>2567</v>
      </c>
      <c r="F37" s="98" t="s">
        <v>257</v>
      </c>
      <c r="G37" s="128" t="s">
        <v>546</v>
      </c>
      <c r="H37" s="98" t="s">
        <v>88</v>
      </c>
      <c r="I37" s="98" t="s">
        <v>89</v>
      </c>
      <c r="J37" s="98" t="s">
        <v>1240</v>
      </c>
      <c r="K37" s="98" t="s">
        <v>47</v>
      </c>
      <c r="L37" s="98" t="s">
        <v>995</v>
      </c>
      <c r="M37" s="128" t="s">
        <v>782</v>
      </c>
      <c r="N37" s="129" t="s">
        <v>783</v>
      </c>
      <c r="O37" s="135" t="s">
        <v>1229</v>
      </c>
      <c r="P37" s="98"/>
      <c r="Q37" s="98" t="s">
        <v>999</v>
      </c>
      <c r="R37" s="98" t="s">
        <v>783</v>
      </c>
    </row>
    <row r="38" spans="1:18">
      <c r="A38" s="127" t="s">
        <v>1000</v>
      </c>
      <c r="B38" s="127"/>
      <c r="C38" s="98" t="s">
        <v>1001</v>
      </c>
      <c r="D38" s="98" t="s">
        <v>40</v>
      </c>
      <c r="E38" s="98">
        <v>2567</v>
      </c>
      <c r="F38" s="98" t="s">
        <v>1002</v>
      </c>
      <c r="G38" s="128" t="s">
        <v>1003</v>
      </c>
      <c r="H38" s="98" t="s">
        <v>1004</v>
      </c>
      <c r="I38" s="98" t="s">
        <v>394</v>
      </c>
      <c r="J38" s="98" t="s">
        <v>1250</v>
      </c>
      <c r="K38" s="98" t="s">
        <v>47</v>
      </c>
      <c r="L38" s="98" t="s">
        <v>995</v>
      </c>
      <c r="M38" s="128" t="s">
        <v>777</v>
      </c>
      <c r="N38" s="129" t="s">
        <v>778</v>
      </c>
      <c r="O38" s="135" t="s">
        <v>1229</v>
      </c>
      <c r="P38" s="98"/>
      <c r="Q38" s="98" t="s">
        <v>1005</v>
      </c>
      <c r="R38" s="98" t="s">
        <v>778</v>
      </c>
    </row>
    <row r="39" spans="1:18">
      <c r="A39" s="127" t="s">
        <v>1006</v>
      </c>
      <c r="B39" s="127"/>
      <c r="C39" s="98" t="s">
        <v>1007</v>
      </c>
      <c r="D39" s="98" t="s">
        <v>40</v>
      </c>
      <c r="E39" s="98">
        <v>2567</v>
      </c>
      <c r="F39" s="98" t="s">
        <v>257</v>
      </c>
      <c r="G39" s="128" t="s">
        <v>546</v>
      </c>
      <c r="H39" s="98" t="s">
        <v>352</v>
      </c>
      <c r="I39" s="98" t="s">
        <v>154</v>
      </c>
      <c r="J39" s="98" t="s">
        <v>1242</v>
      </c>
      <c r="K39" s="98" t="s">
        <v>155</v>
      </c>
      <c r="L39" s="98" t="s">
        <v>995</v>
      </c>
      <c r="M39" s="128" t="s">
        <v>807</v>
      </c>
      <c r="N39" s="129" t="s">
        <v>975</v>
      </c>
      <c r="O39" s="135" t="s">
        <v>1229</v>
      </c>
      <c r="P39" s="98"/>
      <c r="Q39" s="98" t="s">
        <v>1008</v>
      </c>
      <c r="R39" s="98" t="s">
        <v>975</v>
      </c>
    </row>
    <row r="40" spans="1:18">
      <c r="A40" s="127" t="s">
        <v>1009</v>
      </c>
      <c r="B40" s="127"/>
      <c r="C40" s="98" t="s">
        <v>1010</v>
      </c>
      <c r="D40" s="98" t="s">
        <v>40</v>
      </c>
      <c r="E40" s="98">
        <v>2567</v>
      </c>
      <c r="F40" s="98" t="s">
        <v>257</v>
      </c>
      <c r="G40" s="128" t="s">
        <v>546</v>
      </c>
      <c r="H40" s="98" t="s">
        <v>352</v>
      </c>
      <c r="I40" s="98" t="s">
        <v>154</v>
      </c>
      <c r="J40" s="98" t="s">
        <v>1242</v>
      </c>
      <c r="K40" s="98" t="s">
        <v>155</v>
      </c>
      <c r="L40" s="98" t="s">
        <v>995</v>
      </c>
      <c r="M40" s="128" t="s">
        <v>777</v>
      </c>
      <c r="N40" s="129" t="s">
        <v>957</v>
      </c>
      <c r="O40" s="135" t="s">
        <v>1229</v>
      </c>
      <c r="P40" s="98"/>
      <c r="Q40" s="98" t="s">
        <v>1011</v>
      </c>
      <c r="R40" s="98" t="s">
        <v>957</v>
      </c>
    </row>
    <row r="41" spans="1:18">
      <c r="A41" s="127" t="s">
        <v>1012</v>
      </c>
      <c r="B41" s="127"/>
      <c r="C41" s="98" t="s">
        <v>1013</v>
      </c>
      <c r="D41" s="98" t="s">
        <v>40</v>
      </c>
      <c r="E41" s="98">
        <v>2567</v>
      </c>
      <c r="F41" s="98" t="s">
        <v>257</v>
      </c>
      <c r="G41" s="128" t="s">
        <v>546</v>
      </c>
      <c r="H41" s="98" t="s">
        <v>352</v>
      </c>
      <c r="I41" s="98" t="s">
        <v>154</v>
      </c>
      <c r="J41" s="98" t="s">
        <v>1242</v>
      </c>
      <c r="K41" s="98" t="s">
        <v>155</v>
      </c>
      <c r="L41" s="98" t="s">
        <v>995</v>
      </c>
      <c r="M41" s="128" t="s">
        <v>777</v>
      </c>
      <c r="N41" s="129" t="s">
        <v>787</v>
      </c>
      <c r="O41" s="135" t="s">
        <v>1229</v>
      </c>
      <c r="P41" s="98"/>
      <c r="Q41" s="98" t="s">
        <v>1014</v>
      </c>
      <c r="R41" s="98" t="s">
        <v>787</v>
      </c>
    </row>
    <row r="42" spans="1:18">
      <c r="A42" s="127" t="s">
        <v>802</v>
      </c>
      <c r="B42" s="127"/>
      <c r="C42" s="98" t="s">
        <v>803</v>
      </c>
      <c r="D42" s="98" t="s">
        <v>40</v>
      </c>
      <c r="E42" s="98">
        <v>2567</v>
      </c>
      <c r="F42" s="98" t="s">
        <v>257</v>
      </c>
      <c r="G42" s="128" t="s">
        <v>546</v>
      </c>
      <c r="H42" s="98" t="s">
        <v>352</v>
      </c>
      <c r="I42" s="98" t="s">
        <v>154</v>
      </c>
      <c r="J42" s="98" t="s">
        <v>1242</v>
      </c>
      <c r="K42" s="98" t="s">
        <v>155</v>
      </c>
      <c r="L42" s="98" t="s">
        <v>995</v>
      </c>
      <c r="M42" s="128" t="s">
        <v>777</v>
      </c>
      <c r="N42" s="129" t="s">
        <v>778</v>
      </c>
      <c r="O42" s="135" t="s">
        <v>1229</v>
      </c>
      <c r="P42" s="98"/>
      <c r="Q42" s="98" t="s">
        <v>1015</v>
      </c>
      <c r="R42" s="98" t="s">
        <v>778</v>
      </c>
    </row>
    <row r="43" spans="1:18">
      <c r="A43" s="127" t="s">
        <v>797</v>
      </c>
      <c r="B43" s="127"/>
      <c r="C43" s="98" t="s">
        <v>798</v>
      </c>
      <c r="D43" s="98" t="s">
        <v>40</v>
      </c>
      <c r="E43" s="98">
        <v>2567</v>
      </c>
      <c r="F43" s="98" t="s">
        <v>257</v>
      </c>
      <c r="G43" s="128" t="s">
        <v>546</v>
      </c>
      <c r="H43" s="98" t="s">
        <v>352</v>
      </c>
      <c r="I43" s="98" t="s">
        <v>154</v>
      </c>
      <c r="J43" s="98" t="s">
        <v>1242</v>
      </c>
      <c r="K43" s="98" t="s">
        <v>155</v>
      </c>
      <c r="L43" s="98" t="s">
        <v>995</v>
      </c>
      <c r="M43" s="128" t="s">
        <v>799</v>
      </c>
      <c r="N43" s="129" t="s">
        <v>800</v>
      </c>
      <c r="O43" s="135" t="s">
        <v>1229</v>
      </c>
      <c r="P43" s="98"/>
      <c r="Q43" s="98" t="s">
        <v>1016</v>
      </c>
      <c r="R43" s="98" t="s">
        <v>800</v>
      </c>
    </row>
    <row r="44" spans="1:18">
      <c r="A44" s="127" t="s">
        <v>1017</v>
      </c>
      <c r="B44" s="127"/>
      <c r="C44" s="98" t="s">
        <v>1018</v>
      </c>
      <c r="D44" s="98" t="s">
        <v>40</v>
      </c>
      <c r="E44" s="98">
        <v>2567</v>
      </c>
      <c r="F44" s="98" t="s">
        <v>994</v>
      </c>
      <c r="G44" s="128" t="s">
        <v>826</v>
      </c>
      <c r="H44" s="98" t="s">
        <v>375</v>
      </c>
      <c r="I44" s="98" t="s">
        <v>376</v>
      </c>
      <c r="J44" s="98" t="s">
        <v>1245</v>
      </c>
      <c r="K44" s="98" t="s">
        <v>377</v>
      </c>
      <c r="L44" s="98" t="s">
        <v>995</v>
      </c>
      <c r="M44" s="128" t="s">
        <v>777</v>
      </c>
      <c r="N44" s="129" t="s">
        <v>778</v>
      </c>
      <c r="O44" s="135" t="s">
        <v>1229</v>
      </c>
      <c r="P44" s="98"/>
      <c r="Q44" s="98" t="s">
        <v>1019</v>
      </c>
      <c r="R44" s="98" t="s">
        <v>778</v>
      </c>
    </row>
    <row r="45" spans="1:18">
      <c r="A45" s="127" t="s">
        <v>1020</v>
      </c>
      <c r="B45" s="127"/>
      <c r="C45" s="98" t="s">
        <v>1021</v>
      </c>
      <c r="D45" s="98" t="s">
        <v>40</v>
      </c>
      <c r="E45" s="98">
        <v>2567</v>
      </c>
      <c r="F45" s="98" t="s">
        <v>994</v>
      </c>
      <c r="G45" s="128" t="s">
        <v>826</v>
      </c>
      <c r="H45" s="98" t="s">
        <v>375</v>
      </c>
      <c r="I45" s="98" t="s">
        <v>376</v>
      </c>
      <c r="J45" s="98" t="s">
        <v>1245</v>
      </c>
      <c r="K45" s="98" t="s">
        <v>377</v>
      </c>
      <c r="L45" s="98" t="s">
        <v>995</v>
      </c>
      <c r="M45" s="128" t="s">
        <v>777</v>
      </c>
      <c r="N45" s="129" t="s">
        <v>778</v>
      </c>
      <c r="O45" s="135" t="s">
        <v>1229</v>
      </c>
      <c r="P45" s="98"/>
      <c r="Q45" s="98" t="s">
        <v>1022</v>
      </c>
      <c r="R45" s="98" t="s">
        <v>778</v>
      </c>
    </row>
    <row r="46" spans="1:18">
      <c r="A46" s="127" t="s">
        <v>823</v>
      </c>
      <c r="B46" s="127"/>
      <c r="C46" s="98" t="s">
        <v>1023</v>
      </c>
      <c r="D46" s="98" t="s">
        <v>40</v>
      </c>
      <c r="E46" s="98">
        <v>2567</v>
      </c>
      <c r="F46" s="98" t="s">
        <v>825</v>
      </c>
      <c r="G46" s="128" t="s">
        <v>826</v>
      </c>
      <c r="H46" s="98" t="s">
        <v>375</v>
      </c>
      <c r="I46" s="98" t="s">
        <v>376</v>
      </c>
      <c r="J46" s="98" t="s">
        <v>1245</v>
      </c>
      <c r="K46" s="98" t="s">
        <v>377</v>
      </c>
      <c r="L46" s="98" t="s">
        <v>995</v>
      </c>
      <c r="M46" s="128" t="s">
        <v>777</v>
      </c>
      <c r="N46" s="129" t="s">
        <v>778</v>
      </c>
      <c r="O46" s="135" t="s">
        <v>1229</v>
      </c>
      <c r="P46" s="98"/>
      <c r="Q46" s="98" t="s">
        <v>1024</v>
      </c>
      <c r="R46" s="98" t="s">
        <v>778</v>
      </c>
    </row>
    <row r="47" spans="1:18">
      <c r="A47" s="127" t="s">
        <v>1025</v>
      </c>
      <c r="B47" s="127"/>
      <c r="C47" s="98" t="s">
        <v>1026</v>
      </c>
      <c r="D47" s="98" t="s">
        <v>40</v>
      </c>
      <c r="E47" s="98">
        <v>2567</v>
      </c>
      <c r="F47" s="98" t="s">
        <v>1027</v>
      </c>
      <c r="G47" s="128" t="s">
        <v>1027</v>
      </c>
      <c r="H47" s="98" t="s">
        <v>34</v>
      </c>
      <c r="I47" s="98" t="s">
        <v>35</v>
      </c>
      <c r="J47" s="98" t="s">
        <v>1247</v>
      </c>
      <c r="K47" s="98" t="s">
        <v>36</v>
      </c>
      <c r="L47" s="98" t="s">
        <v>995</v>
      </c>
      <c r="M47" s="128" t="s">
        <v>799</v>
      </c>
      <c r="N47" s="129" t="s">
        <v>800</v>
      </c>
      <c r="O47" s="135" t="s">
        <v>1229</v>
      </c>
      <c r="P47" s="98"/>
      <c r="Q47" s="98" t="s">
        <v>1028</v>
      </c>
      <c r="R47" s="98" t="s">
        <v>800</v>
      </c>
    </row>
    <row r="48" spans="1:18">
      <c r="A48" s="127" t="s">
        <v>1029</v>
      </c>
      <c r="B48" s="127"/>
      <c r="C48" s="98" t="s">
        <v>1030</v>
      </c>
      <c r="D48" s="98" t="s">
        <v>40</v>
      </c>
      <c r="E48" s="98">
        <v>2567</v>
      </c>
      <c r="F48" s="98" t="s">
        <v>1027</v>
      </c>
      <c r="G48" s="128" t="s">
        <v>1027</v>
      </c>
      <c r="H48" s="98" t="s">
        <v>34</v>
      </c>
      <c r="I48" s="98" t="s">
        <v>35</v>
      </c>
      <c r="J48" s="98" t="s">
        <v>1247</v>
      </c>
      <c r="K48" s="98" t="s">
        <v>36</v>
      </c>
      <c r="L48" s="98" t="s">
        <v>995</v>
      </c>
      <c r="M48" s="128" t="s">
        <v>799</v>
      </c>
      <c r="N48" s="129" t="s">
        <v>800</v>
      </c>
      <c r="O48" s="135" t="s">
        <v>1229</v>
      </c>
      <c r="P48" s="98"/>
      <c r="Q48" s="98" t="s">
        <v>1031</v>
      </c>
      <c r="R48" s="98" t="s">
        <v>800</v>
      </c>
    </row>
    <row r="49" spans="1:18">
      <c r="A49" s="127" t="s">
        <v>1032</v>
      </c>
      <c r="B49" s="127"/>
      <c r="C49" s="98" t="s">
        <v>1033</v>
      </c>
      <c r="D49" s="98" t="s">
        <v>1034</v>
      </c>
      <c r="E49" s="98">
        <v>2567</v>
      </c>
      <c r="F49" s="98" t="s">
        <v>257</v>
      </c>
      <c r="G49" s="128" t="s">
        <v>546</v>
      </c>
      <c r="H49" s="98" t="s">
        <v>1035</v>
      </c>
      <c r="I49" s="98" t="s">
        <v>35</v>
      </c>
      <c r="J49" s="98" t="s">
        <v>1247</v>
      </c>
      <c r="K49" s="98" t="s">
        <v>36</v>
      </c>
      <c r="L49" s="98" t="s">
        <v>995</v>
      </c>
      <c r="M49" s="128" t="s">
        <v>799</v>
      </c>
      <c r="N49" s="129" t="s">
        <v>800</v>
      </c>
      <c r="O49" s="135" t="s">
        <v>1229</v>
      </c>
      <c r="P49" s="98"/>
      <c r="Q49" s="98" t="s">
        <v>1036</v>
      </c>
      <c r="R49" s="98" t="s">
        <v>800</v>
      </c>
    </row>
    <row r="50" spans="1:18">
      <c r="A50" s="127" t="s">
        <v>828</v>
      </c>
      <c r="B50" s="127"/>
      <c r="C50" s="98" t="s">
        <v>829</v>
      </c>
      <c r="D50" s="98" t="s">
        <v>40</v>
      </c>
      <c r="E50" s="98">
        <v>2567</v>
      </c>
      <c r="F50" s="98" t="s">
        <v>830</v>
      </c>
      <c r="G50" s="128" t="s">
        <v>830</v>
      </c>
      <c r="H50" s="98" t="s">
        <v>831</v>
      </c>
      <c r="I50" s="98" t="s">
        <v>167</v>
      </c>
      <c r="J50" s="98" t="s">
        <v>1251</v>
      </c>
      <c r="K50" s="98" t="s">
        <v>36</v>
      </c>
      <c r="L50" s="98" t="s">
        <v>995</v>
      </c>
      <c r="M50" s="128" t="s">
        <v>832</v>
      </c>
      <c r="N50" s="129" t="s">
        <v>833</v>
      </c>
      <c r="O50" s="135" t="s">
        <v>1229</v>
      </c>
      <c r="P50" s="98"/>
      <c r="Q50" s="98" t="s">
        <v>1037</v>
      </c>
      <c r="R50" s="98" t="s">
        <v>833</v>
      </c>
    </row>
    <row r="51" spans="1:18">
      <c r="A51" s="127" t="s">
        <v>1038</v>
      </c>
      <c r="B51" s="127"/>
      <c r="C51" s="98" t="s">
        <v>1039</v>
      </c>
      <c r="D51" s="98" t="s">
        <v>40</v>
      </c>
      <c r="E51" s="98">
        <v>2567</v>
      </c>
      <c r="F51" s="98" t="s">
        <v>1002</v>
      </c>
      <c r="G51" s="128" t="s">
        <v>1002</v>
      </c>
      <c r="H51" s="98" t="s">
        <v>831</v>
      </c>
      <c r="I51" s="98" t="s">
        <v>167</v>
      </c>
      <c r="J51" s="98" t="s">
        <v>1251</v>
      </c>
      <c r="K51" s="98" t="s">
        <v>36</v>
      </c>
      <c r="L51" s="98" t="s">
        <v>995</v>
      </c>
      <c r="M51" s="128" t="s">
        <v>777</v>
      </c>
      <c r="N51" s="129" t="s">
        <v>1040</v>
      </c>
      <c r="O51" s="135" t="s">
        <v>1229</v>
      </c>
      <c r="P51" s="98"/>
      <c r="Q51" s="98" t="s">
        <v>1041</v>
      </c>
      <c r="R51" s="98" t="s">
        <v>1040</v>
      </c>
    </row>
    <row r="52" spans="1:18">
      <c r="A52" s="127" t="s">
        <v>814</v>
      </c>
      <c r="B52" s="127"/>
      <c r="C52" s="98" t="s">
        <v>815</v>
      </c>
      <c r="D52" s="98" t="s">
        <v>40</v>
      </c>
      <c r="E52" s="98">
        <v>2567</v>
      </c>
      <c r="F52" s="98" t="s">
        <v>257</v>
      </c>
      <c r="G52" s="128" t="s">
        <v>546</v>
      </c>
      <c r="H52" s="98" t="s">
        <v>816</v>
      </c>
      <c r="I52" s="98" t="s">
        <v>1235</v>
      </c>
      <c r="J52" s="98" t="s">
        <v>1252</v>
      </c>
      <c r="K52" s="98" t="s">
        <v>36</v>
      </c>
      <c r="L52" s="98" t="s">
        <v>995</v>
      </c>
      <c r="M52" s="128" t="s">
        <v>799</v>
      </c>
      <c r="N52" s="129" t="s">
        <v>800</v>
      </c>
      <c r="O52" s="135" t="s">
        <v>1229</v>
      </c>
      <c r="P52" s="98"/>
      <c r="Q52" s="98" t="s">
        <v>1042</v>
      </c>
      <c r="R52" s="98" t="s">
        <v>800</v>
      </c>
    </row>
    <row r="53" spans="1:18">
      <c r="A53" s="127" t="s">
        <v>1043</v>
      </c>
      <c r="B53" s="127"/>
      <c r="C53" s="98" t="s">
        <v>756</v>
      </c>
      <c r="D53" s="98" t="s">
        <v>40</v>
      </c>
      <c r="E53" s="98">
        <v>2567</v>
      </c>
      <c r="F53" s="98" t="s">
        <v>257</v>
      </c>
      <c r="G53" s="128" t="s">
        <v>826</v>
      </c>
      <c r="H53" s="98" t="s">
        <v>238</v>
      </c>
      <c r="I53" s="98" t="s">
        <v>653</v>
      </c>
      <c r="J53" s="98" t="s">
        <v>1246</v>
      </c>
      <c r="K53" s="98" t="s">
        <v>36</v>
      </c>
      <c r="L53" s="98" t="s">
        <v>1044</v>
      </c>
      <c r="M53" s="128" t="s">
        <v>782</v>
      </c>
      <c r="N53" s="129" t="s">
        <v>956</v>
      </c>
      <c r="O53" s="135" t="s">
        <v>1229</v>
      </c>
      <c r="P53" s="98"/>
      <c r="Q53" s="98" t="s">
        <v>1045</v>
      </c>
      <c r="R53" s="98" t="s">
        <v>548</v>
      </c>
    </row>
    <row r="54" spans="1:18">
      <c r="A54" s="127" t="s">
        <v>1046</v>
      </c>
      <c r="B54" s="127"/>
      <c r="C54" s="98" t="s">
        <v>1047</v>
      </c>
      <c r="D54" s="98" t="s">
        <v>40</v>
      </c>
      <c r="E54" s="98">
        <v>2567</v>
      </c>
      <c r="F54" s="98" t="s">
        <v>257</v>
      </c>
      <c r="G54" s="128" t="s">
        <v>546</v>
      </c>
      <c r="H54" s="98" t="s">
        <v>352</v>
      </c>
      <c r="I54" s="98" t="s">
        <v>1048</v>
      </c>
      <c r="J54" s="98" t="s">
        <v>1253</v>
      </c>
      <c r="K54" s="98" t="s">
        <v>155</v>
      </c>
      <c r="L54" s="98" t="s">
        <v>995</v>
      </c>
      <c r="M54" s="128" t="s">
        <v>777</v>
      </c>
      <c r="N54" s="129" t="s">
        <v>778</v>
      </c>
      <c r="O54" s="135" t="s">
        <v>1229</v>
      </c>
      <c r="P54" s="98"/>
      <c r="Q54" s="98" t="s">
        <v>1049</v>
      </c>
      <c r="R54" s="98" t="s">
        <v>778</v>
      </c>
    </row>
    <row r="55" spans="1:18">
      <c r="A55" s="127" t="s">
        <v>1050</v>
      </c>
      <c r="B55" s="127"/>
      <c r="C55" s="98" t="s">
        <v>769</v>
      </c>
      <c r="D55" s="98" t="s">
        <v>40</v>
      </c>
      <c r="E55" s="98">
        <v>2567</v>
      </c>
      <c r="F55" s="98" t="s">
        <v>830</v>
      </c>
      <c r="G55" s="128" t="s">
        <v>546</v>
      </c>
      <c r="H55" s="98" t="s">
        <v>265</v>
      </c>
      <c r="I55" s="98" t="s">
        <v>266</v>
      </c>
      <c r="J55" s="98" t="s">
        <v>1254</v>
      </c>
      <c r="K55" s="98" t="s">
        <v>267</v>
      </c>
      <c r="L55" s="98" t="s">
        <v>1044</v>
      </c>
      <c r="M55" s="128" t="s">
        <v>799</v>
      </c>
      <c r="N55" s="129" t="s">
        <v>800</v>
      </c>
      <c r="O55" s="135" t="s">
        <v>1229</v>
      </c>
      <c r="P55" s="98"/>
      <c r="Q55" s="98" t="s">
        <v>1051</v>
      </c>
      <c r="R55" s="98" t="s">
        <v>770</v>
      </c>
    </row>
    <row r="56" spans="1:18">
      <c r="A56" s="127" t="s">
        <v>1052</v>
      </c>
      <c r="B56" s="127"/>
      <c r="C56" s="98" t="s">
        <v>773</v>
      </c>
      <c r="D56" s="98" t="s">
        <v>40</v>
      </c>
      <c r="E56" s="98">
        <v>2567</v>
      </c>
      <c r="F56" s="98" t="s">
        <v>257</v>
      </c>
      <c r="G56" s="128" t="s">
        <v>546</v>
      </c>
      <c r="H56" s="98" t="s">
        <v>265</v>
      </c>
      <c r="I56" s="98" t="s">
        <v>266</v>
      </c>
      <c r="J56" s="98" t="s">
        <v>1254</v>
      </c>
      <c r="K56" s="98" t="s">
        <v>267</v>
      </c>
      <c r="L56" s="98" t="s">
        <v>1044</v>
      </c>
      <c r="M56" s="128" t="s">
        <v>799</v>
      </c>
      <c r="N56" s="129" t="s">
        <v>800</v>
      </c>
      <c r="O56" s="135" t="s">
        <v>1229</v>
      </c>
      <c r="P56" s="98"/>
      <c r="Q56" s="98" t="s">
        <v>1053</v>
      </c>
      <c r="R56" s="98" t="s">
        <v>770</v>
      </c>
    </row>
    <row r="57" spans="1:18">
      <c r="A57" s="127" t="s">
        <v>1054</v>
      </c>
      <c r="B57" s="127"/>
      <c r="C57" s="98" t="s">
        <v>1055</v>
      </c>
      <c r="D57" s="98" t="s">
        <v>40</v>
      </c>
      <c r="E57" s="98">
        <v>2568</v>
      </c>
      <c r="F57" s="98" t="s">
        <v>826</v>
      </c>
      <c r="G57" s="128" t="s">
        <v>413</v>
      </c>
      <c r="H57" s="98" t="s">
        <v>1056</v>
      </c>
      <c r="I57" s="98" t="s">
        <v>46</v>
      </c>
      <c r="J57" s="98" t="s">
        <v>1241</v>
      </c>
      <c r="K57" s="98" t="s">
        <v>47</v>
      </c>
      <c r="L57" s="98" t="s">
        <v>1057</v>
      </c>
      <c r="M57" s="128" t="s">
        <v>777</v>
      </c>
      <c r="N57" s="129" t="s">
        <v>795</v>
      </c>
      <c r="O57" s="135" t="s">
        <v>1229</v>
      </c>
      <c r="P57" s="98"/>
      <c r="Q57" s="98" t="s">
        <v>1058</v>
      </c>
      <c r="R57" s="98" t="s">
        <v>795</v>
      </c>
    </row>
    <row r="58" spans="1:18">
      <c r="A58" s="127" t="s">
        <v>1059</v>
      </c>
      <c r="B58" s="127"/>
      <c r="C58" s="98" t="s">
        <v>1060</v>
      </c>
      <c r="D58" s="98" t="s">
        <v>40</v>
      </c>
      <c r="E58" s="98">
        <v>2568</v>
      </c>
      <c r="F58" s="98" t="s">
        <v>826</v>
      </c>
      <c r="G58" s="128" t="s">
        <v>413</v>
      </c>
      <c r="H58" s="98" t="s">
        <v>508</v>
      </c>
      <c r="I58" s="98" t="s">
        <v>46</v>
      </c>
      <c r="J58" s="98" t="s">
        <v>1241</v>
      </c>
      <c r="K58" s="98" t="s">
        <v>47</v>
      </c>
      <c r="L58" s="98" t="s">
        <v>1057</v>
      </c>
      <c r="M58" s="128" t="s">
        <v>777</v>
      </c>
      <c r="N58" s="129" t="s">
        <v>778</v>
      </c>
      <c r="O58" s="135" t="s">
        <v>1229</v>
      </c>
      <c r="P58" s="98"/>
      <c r="Q58" s="98" t="s">
        <v>1061</v>
      </c>
      <c r="R58" s="98" t="s">
        <v>778</v>
      </c>
    </row>
    <row r="59" spans="1:18">
      <c r="A59" s="127" t="s">
        <v>1062</v>
      </c>
      <c r="B59" s="127"/>
      <c r="C59" s="98" t="s">
        <v>925</v>
      </c>
      <c r="D59" s="98" t="s">
        <v>40</v>
      </c>
      <c r="E59" s="98">
        <v>2568</v>
      </c>
      <c r="F59" s="98" t="s">
        <v>826</v>
      </c>
      <c r="G59" s="128" t="s">
        <v>413</v>
      </c>
      <c r="H59" s="98" t="s">
        <v>45</v>
      </c>
      <c r="I59" s="98" t="s">
        <v>46</v>
      </c>
      <c r="J59" s="98" t="s">
        <v>1241</v>
      </c>
      <c r="K59" s="98" t="s">
        <v>47</v>
      </c>
      <c r="L59" s="98" t="s">
        <v>1057</v>
      </c>
      <c r="M59" s="128" t="s">
        <v>782</v>
      </c>
      <c r="N59" s="129" t="s">
        <v>980</v>
      </c>
      <c r="O59" s="135" t="s">
        <v>1229</v>
      </c>
      <c r="P59" s="98"/>
      <c r="Q59" s="98" t="s">
        <v>1063</v>
      </c>
      <c r="R59" s="98" t="s">
        <v>980</v>
      </c>
    </row>
    <row r="60" spans="1:18">
      <c r="A60" s="127" t="s">
        <v>1064</v>
      </c>
      <c r="B60" s="127"/>
      <c r="C60" s="98" t="s">
        <v>978</v>
      </c>
      <c r="D60" s="98" t="s">
        <v>40</v>
      </c>
      <c r="E60" s="98">
        <v>2568</v>
      </c>
      <c r="F60" s="98" t="s">
        <v>826</v>
      </c>
      <c r="G60" s="128" t="s">
        <v>413</v>
      </c>
      <c r="H60" s="98" t="s">
        <v>45</v>
      </c>
      <c r="I60" s="98" t="s">
        <v>46</v>
      </c>
      <c r="J60" s="98" t="s">
        <v>1241</v>
      </c>
      <c r="K60" s="98" t="s">
        <v>47</v>
      </c>
      <c r="L60" s="98" t="s">
        <v>1057</v>
      </c>
      <c r="M60" s="128" t="s">
        <v>777</v>
      </c>
      <c r="N60" s="129" t="s">
        <v>778</v>
      </c>
      <c r="O60" s="135" t="s">
        <v>1229</v>
      </c>
      <c r="P60" s="98"/>
      <c r="Q60" s="98" t="s">
        <v>1065</v>
      </c>
      <c r="R60" s="98" t="s">
        <v>778</v>
      </c>
    </row>
    <row r="61" spans="1:18">
      <c r="A61" s="127" t="s">
        <v>1066</v>
      </c>
      <c r="B61" s="127"/>
      <c r="C61" s="98" t="s">
        <v>1067</v>
      </c>
      <c r="D61" s="98" t="s">
        <v>40</v>
      </c>
      <c r="E61" s="98">
        <v>2568</v>
      </c>
      <c r="F61" s="98" t="s">
        <v>826</v>
      </c>
      <c r="G61" s="128" t="s">
        <v>413</v>
      </c>
      <c r="H61" s="98" t="s">
        <v>45</v>
      </c>
      <c r="I61" s="98" t="s">
        <v>46</v>
      </c>
      <c r="J61" s="98" t="s">
        <v>1241</v>
      </c>
      <c r="K61" s="98" t="s">
        <v>47</v>
      </c>
      <c r="L61" s="98" t="s">
        <v>1057</v>
      </c>
      <c r="M61" s="128" t="s">
        <v>777</v>
      </c>
      <c r="N61" s="129" t="s">
        <v>778</v>
      </c>
      <c r="O61" s="135" t="s">
        <v>1229</v>
      </c>
      <c r="P61" s="98"/>
      <c r="Q61" s="98" t="s">
        <v>1068</v>
      </c>
      <c r="R61" s="98" t="s">
        <v>778</v>
      </c>
    </row>
    <row r="62" spans="1:18">
      <c r="A62" s="127" t="s">
        <v>1069</v>
      </c>
      <c r="B62" s="127"/>
      <c r="C62" s="98" t="s">
        <v>820</v>
      </c>
      <c r="D62" s="98" t="s">
        <v>40</v>
      </c>
      <c r="E62" s="98">
        <v>2568</v>
      </c>
      <c r="F62" s="98" t="s">
        <v>792</v>
      </c>
      <c r="G62" s="128" t="s">
        <v>413</v>
      </c>
      <c r="H62" s="98" t="s">
        <v>244</v>
      </c>
      <c r="I62" s="98" t="s">
        <v>821</v>
      </c>
      <c r="J62" s="98" t="s">
        <v>1239</v>
      </c>
      <c r="K62" s="98" t="s">
        <v>47</v>
      </c>
      <c r="L62" s="98" t="s">
        <v>1057</v>
      </c>
      <c r="M62" s="128" t="s">
        <v>782</v>
      </c>
      <c r="N62" s="129" t="s">
        <v>956</v>
      </c>
      <c r="O62" s="135" t="s">
        <v>1229</v>
      </c>
      <c r="P62" s="98"/>
      <c r="Q62" s="98" t="s">
        <v>1070</v>
      </c>
      <c r="R62" s="98" t="s">
        <v>956</v>
      </c>
    </row>
    <row r="63" spans="1:18">
      <c r="A63" s="127" t="s">
        <v>1071</v>
      </c>
      <c r="B63" s="127"/>
      <c r="C63" s="98" t="s">
        <v>1072</v>
      </c>
      <c r="D63" s="98" t="s">
        <v>40</v>
      </c>
      <c r="E63" s="98">
        <v>2568</v>
      </c>
      <c r="F63" s="98" t="s">
        <v>792</v>
      </c>
      <c r="G63" s="128" t="s">
        <v>413</v>
      </c>
      <c r="H63" s="98" t="s">
        <v>88</v>
      </c>
      <c r="I63" s="98" t="s">
        <v>89</v>
      </c>
      <c r="J63" s="98" t="s">
        <v>1240</v>
      </c>
      <c r="K63" s="98" t="s">
        <v>47</v>
      </c>
      <c r="L63" s="98" t="s">
        <v>1057</v>
      </c>
      <c r="M63" s="128" t="s">
        <v>782</v>
      </c>
      <c r="N63" s="129" t="s">
        <v>783</v>
      </c>
      <c r="O63" s="135" t="s">
        <v>1229</v>
      </c>
      <c r="P63" s="98"/>
      <c r="Q63" s="98" t="s">
        <v>1073</v>
      </c>
      <c r="R63" s="98" t="s">
        <v>783</v>
      </c>
    </row>
    <row r="64" spans="1:18">
      <c r="A64" s="127" t="s">
        <v>1074</v>
      </c>
      <c r="B64" s="127"/>
      <c r="C64" s="98" t="s">
        <v>1007</v>
      </c>
      <c r="D64" s="98" t="s">
        <v>40</v>
      </c>
      <c r="E64" s="98">
        <v>2568</v>
      </c>
      <c r="F64" s="98" t="s">
        <v>792</v>
      </c>
      <c r="G64" s="128" t="s">
        <v>413</v>
      </c>
      <c r="H64" s="98" t="s">
        <v>352</v>
      </c>
      <c r="I64" s="98" t="s">
        <v>154</v>
      </c>
      <c r="J64" s="98" t="s">
        <v>1242</v>
      </c>
      <c r="K64" s="98" t="s">
        <v>155</v>
      </c>
      <c r="L64" s="98" t="s">
        <v>1057</v>
      </c>
      <c r="M64" s="128" t="s">
        <v>807</v>
      </c>
      <c r="N64" s="129" t="s">
        <v>975</v>
      </c>
      <c r="O64" s="135" t="s">
        <v>1229</v>
      </c>
      <c r="P64" s="98"/>
      <c r="Q64" s="98" t="s">
        <v>1075</v>
      </c>
      <c r="R64" s="98" t="s">
        <v>975</v>
      </c>
    </row>
    <row r="65" spans="1:18">
      <c r="A65" s="127" t="s">
        <v>1076</v>
      </c>
      <c r="B65" s="127"/>
      <c r="C65" s="98" t="s">
        <v>803</v>
      </c>
      <c r="D65" s="98" t="s">
        <v>40</v>
      </c>
      <c r="E65" s="98">
        <v>2568</v>
      </c>
      <c r="F65" s="98" t="s">
        <v>792</v>
      </c>
      <c r="G65" s="128" t="s">
        <v>413</v>
      </c>
      <c r="H65" s="98" t="s">
        <v>352</v>
      </c>
      <c r="I65" s="98" t="s">
        <v>154</v>
      </c>
      <c r="J65" s="98" t="s">
        <v>1242</v>
      </c>
      <c r="K65" s="98" t="s">
        <v>155</v>
      </c>
      <c r="L65" s="98" t="s">
        <v>1057</v>
      </c>
      <c r="M65" s="128" t="s">
        <v>777</v>
      </c>
      <c r="N65" s="129" t="s">
        <v>778</v>
      </c>
      <c r="O65" s="135" t="s">
        <v>1229</v>
      </c>
      <c r="P65" s="98"/>
      <c r="Q65" s="98" t="s">
        <v>1077</v>
      </c>
      <c r="R65" s="98" t="s">
        <v>778</v>
      </c>
    </row>
    <row r="66" spans="1:18">
      <c r="A66" s="127" t="s">
        <v>1078</v>
      </c>
      <c r="B66" s="127"/>
      <c r="C66" s="98" t="s">
        <v>1079</v>
      </c>
      <c r="D66" s="98" t="s">
        <v>40</v>
      </c>
      <c r="E66" s="98">
        <v>2568</v>
      </c>
      <c r="F66" s="98" t="s">
        <v>792</v>
      </c>
      <c r="G66" s="128" t="s">
        <v>413</v>
      </c>
      <c r="H66" s="98" t="s">
        <v>352</v>
      </c>
      <c r="I66" s="98" t="s">
        <v>154</v>
      </c>
      <c r="J66" s="98" t="s">
        <v>1242</v>
      </c>
      <c r="K66" s="98" t="s">
        <v>155</v>
      </c>
      <c r="L66" s="98" t="s">
        <v>1057</v>
      </c>
      <c r="M66" s="128" t="s">
        <v>799</v>
      </c>
      <c r="N66" s="129" t="s">
        <v>800</v>
      </c>
      <c r="O66" s="135" t="s">
        <v>1229</v>
      </c>
      <c r="P66" s="98"/>
      <c r="Q66" s="98" t="s">
        <v>1080</v>
      </c>
      <c r="R66" s="98" t="s">
        <v>800</v>
      </c>
    </row>
    <row r="67" spans="1:18">
      <c r="A67" s="127" t="s">
        <v>1081</v>
      </c>
      <c r="B67" s="127"/>
      <c r="C67" s="98" t="s">
        <v>1082</v>
      </c>
      <c r="D67" s="98" t="s">
        <v>40</v>
      </c>
      <c r="E67" s="98">
        <v>2568</v>
      </c>
      <c r="F67" s="98" t="s">
        <v>792</v>
      </c>
      <c r="G67" s="128" t="s">
        <v>413</v>
      </c>
      <c r="H67" s="98" t="s">
        <v>352</v>
      </c>
      <c r="I67" s="98" t="s">
        <v>154</v>
      </c>
      <c r="J67" s="98" t="s">
        <v>1242</v>
      </c>
      <c r="K67" s="98" t="s">
        <v>155</v>
      </c>
      <c r="L67" s="98" t="s">
        <v>1057</v>
      </c>
      <c r="M67" s="128" t="s">
        <v>799</v>
      </c>
      <c r="N67" s="129" t="s">
        <v>800</v>
      </c>
      <c r="O67" s="135" t="s">
        <v>1229</v>
      </c>
      <c r="P67" s="98"/>
      <c r="Q67" s="98" t="s">
        <v>1083</v>
      </c>
      <c r="R67" s="98" t="s">
        <v>800</v>
      </c>
    </row>
    <row r="68" spans="1:18">
      <c r="A68" s="127" t="s">
        <v>1084</v>
      </c>
      <c r="B68" s="127"/>
      <c r="C68" s="98" t="s">
        <v>1085</v>
      </c>
      <c r="D68" s="98" t="s">
        <v>40</v>
      </c>
      <c r="E68" s="98">
        <v>2568</v>
      </c>
      <c r="F68" s="98" t="s">
        <v>1086</v>
      </c>
      <c r="G68" s="128" t="s">
        <v>1086</v>
      </c>
      <c r="H68" s="98" t="s">
        <v>1087</v>
      </c>
      <c r="I68" s="98" t="s">
        <v>364</v>
      </c>
      <c r="J68" s="98" t="s">
        <v>1255</v>
      </c>
      <c r="K68" s="98" t="s">
        <v>36</v>
      </c>
      <c r="L68" s="98" t="s">
        <v>1057</v>
      </c>
      <c r="M68" s="128" t="s">
        <v>777</v>
      </c>
      <c r="N68" s="129" t="s">
        <v>957</v>
      </c>
      <c r="O68" s="135" t="s">
        <v>1229</v>
      </c>
      <c r="P68" s="98"/>
      <c r="Q68" s="98" t="s">
        <v>1088</v>
      </c>
      <c r="R68" s="98" t="s">
        <v>957</v>
      </c>
    </row>
    <row r="69" spans="1:18">
      <c r="A69" s="127" t="s">
        <v>1089</v>
      </c>
      <c r="B69" s="127"/>
      <c r="C69" s="98" t="s">
        <v>1090</v>
      </c>
      <c r="D69" s="98" t="s">
        <v>40</v>
      </c>
      <c r="E69" s="98">
        <v>2568</v>
      </c>
      <c r="F69" s="98" t="s">
        <v>792</v>
      </c>
      <c r="G69" s="128" t="s">
        <v>413</v>
      </c>
      <c r="H69" s="98" t="s">
        <v>1091</v>
      </c>
      <c r="I69" s="98" t="s">
        <v>210</v>
      </c>
      <c r="J69" s="98" t="s">
        <v>1239</v>
      </c>
      <c r="K69" s="98" t="s">
        <v>211</v>
      </c>
      <c r="L69" s="98" t="s">
        <v>1057</v>
      </c>
      <c r="M69" s="128" t="s">
        <v>799</v>
      </c>
      <c r="N69" s="129" t="s">
        <v>800</v>
      </c>
      <c r="O69" s="135" t="s">
        <v>1229</v>
      </c>
      <c r="P69" s="98"/>
      <c r="Q69" s="98" t="s">
        <v>1092</v>
      </c>
      <c r="R69" s="98" t="s">
        <v>800</v>
      </c>
    </row>
    <row r="70" spans="1:18">
      <c r="A70" s="127" t="s">
        <v>1093</v>
      </c>
      <c r="B70" s="127"/>
      <c r="C70" s="98" t="s">
        <v>1094</v>
      </c>
      <c r="D70" s="98" t="s">
        <v>40</v>
      </c>
      <c r="E70" s="98">
        <v>2568</v>
      </c>
      <c r="F70" s="98" t="s">
        <v>792</v>
      </c>
      <c r="G70" s="128" t="s">
        <v>413</v>
      </c>
      <c r="H70" s="98" t="s">
        <v>352</v>
      </c>
      <c r="I70" s="98" t="s">
        <v>1048</v>
      </c>
      <c r="J70" s="98" t="s">
        <v>1253</v>
      </c>
      <c r="K70" s="98" t="s">
        <v>155</v>
      </c>
      <c r="L70" s="98" t="s">
        <v>1057</v>
      </c>
      <c r="M70" s="128" t="s">
        <v>777</v>
      </c>
      <c r="N70" s="129" t="s">
        <v>778</v>
      </c>
      <c r="O70" s="135" t="s">
        <v>1229</v>
      </c>
      <c r="P70" s="98"/>
      <c r="Q70" s="98" t="s">
        <v>1095</v>
      </c>
      <c r="R70" s="98" t="s">
        <v>778</v>
      </c>
    </row>
    <row r="71" spans="1:18">
      <c r="A71" s="127" t="s">
        <v>1096</v>
      </c>
      <c r="B71" s="127"/>
      <c r="C71" s="98" t="s">
        <v>1097</v>
      </c>
      <c r="D71" s="98" t="s">
        <v>40</v>
      </c>
      <c r="E71" s="98">
        <v>2568</v>
      </c>
      <c r="F71" s="98" t="s">
        <v>792</v>
      </c>
      <c r="G71" s="128" t="s">
        <v>413</v>
      </c>
      <c r="H71" s="98" t="s">
        <v>352</v>
      </c>
      <c r="I71" s="98" t="s">
        <v>1048</v>
      </c>
      <c r="J71" s="98" t="s">
        <v>1253</v>
      </c>
      <c r="K71" s="98" t="s">
        <v>155</v>
      </c>
      <c r="L71" s="98" t="s">
        <v>1057</v>
      </c>
      <c r="M71" s="128" t="s">
        <v>799</v>
      </c>
      <c r="N71" s="129" t="s">
        <v>1098</v>
      </c>
      <c r="O71" s="135" t="s">
        <v>1229</v>
      </c>
      <c r="P71" s="98"/>
      <c r="Q71" s="98" t="s">
        <v>1099</v>
      </c>
      <c r="R71" s="98" t="s">
        <v>1098</v>
      </c>
    </row>
    <row r="72" spans="1:18">
      <c r="A72" s="127" t="s">
        <v>1100</v>
      </c>
      <c r="B72" s="127"/>
      <c r="C72" s="98" t="s">
        <v>931</v>
      </c>
      <c r="D72" s="98" t="s">
        <v>40</v>
      </c>
      <c r="E72" s="98">
        <v>2568</v>
      </c>
      <c r="F72" s="98" t="s">
        <v>792</v>
      </c>
      <c r="G72" s="128" t="s">
        <v>413</v>
      </c>
      <c r="H72" s="98" t="s">
        <v>1101</v>
      </c>
      <c r="I72" s="98" t="s">
        <v>266</v>
      </c>
      <c r="J72" s="98" t="s">
        <v>1254</v>
      </c>
      <c r="K72" s="98" t="s">
        <v>267</v>
      </c>
      <c r="L72" s="98" t="s">
        <v>1102</v>
      </c>
      <c r="M72" s="128" t="s">
        <v>799</v>
      </c>
      <c r="N72" s="129" t="s">
        <v>800</v>
      </c>
      <c r="O72" s="135" t="s">
        <v>1229</v>
      </c>
      <c r="P72" s="98"/>
      <c r="Q72" s="98" t="s">
        <v>1103</v>
      </c>
      <c r="R72" s="98" t="s">
        <v>800</v>
      </c>
    </row>
    <row r="73" spans="1:18">
      <c r="A73" s="127" t="s">
        <v>1104</v>
      </c>
      <c r="B73" s="127"/>
      <c r="C73" s="98" t="s">
        <v>934</v>
      </c>
      <c r="D73" s="98" t="s">
        <v>40</v>
      </c>
      <c r="E73" s="98">
        <v>2568</v>
      </c>
      <c r="F73" s="98" t="s">
        <v>792</v>
      </c>
      <c r="G73" s="128" t="s">
        <v>413</v>
      </c>
      <c r="H73" s="98" t="s">
        <v>1101</v>
      </c>
      <c r="I73" s="98" t="s">
        <v>266</v>
      </c>
      <c r="J73" s="98" t="s">
        <v>1254</v>
      </c>
      <c r="K73" s="98" t="s">
        <v>267</v>
      </c>
      <c r="L73" s="98" t="s">
        <v>1102</v>
      </c>
      <c r="M73" s="128" t="s">
        <v>799</v>
      </c>
      <c r="N73" s="129" t="s">
        <v>800</v>
      </c>
      <c r="O73" s="135" t="s">
        <v>1229</v>
      </c>
      <c r="P73" s="98"/>
      <c r="Q73" s="98" t="s">
        <v>1105</v>
      </c>
      <c r="R73" s="98" t="s">
        <v>800</v>
      </c>
    </row>
    <row r="74" spans="1:18">
      <c r="A74" s="127" t="s">
        <v>322</v>
      </c>
      <c r="B74" s="127"/>
      <c r="C74" s="98" t="s">
        <v>217</v>
      </c>
      <c r="D74" s="98" t="s">
        <v>40</v>
      </c>
      <c r="E74" s="98">
        <v>2563</v>
      </c>
      <c r="F74" s="98" t="s">
        <v>208</v>
      </c>
      <c r="G74" s="128" t="s">
        <v>99</v>
      </c>
      <c r="H74" s="98" t="s">
        <v>45</v>
      </c>
      <c r="I74" s="98" t="s">
        <v>46</v>
      </c>
      <c r="J74" s="98" t="s">
        <v>1241</v>
      </c>
      <c r="K74" s="98" t="s">
        <v>47</v>
      </c>
      <c r="L74" s="128" t="s">
        <v>1106</v>
      </c>
      <c r="M74" s="128" t="s">
        <v>777</v>
      </c>
      <c r="N74" s="129" t="s">
        <v>787</v>
      </c>
      <c r="O74" s="135" t="s">
        <v>1229</v>
      </c>
      <c r="P74" s="98"/>
      <c r="Q74" s="98" t="s">
        <v>1107</v>
      </c>
      <c r="R74" s="98" t="s">
        <v>222</v>
      </c>
    </row>
    <row r="75" spans="1:18">
      <c r="A75" s="127" t="s">
        <v>320</v>
      </c>
      <c r="B75" s="127"/>
      <c r="C75" s="98" t="s">
        <v>232</v>
      </c>
      <c r="D75" s="98" t="s">
        <v>40</v>
      </c>
      <c r="E75" s="98">
        <v>2563</v>
      </c>
      <c r="F75" s="98" t="s">
        <v>208</v>
      </c>
      <c r="G75" s="128" t="s">
        <v>99</v>
      </c>
      <c r="H75" s="98" t="s">
        <v>45</v>
      </c>
      <c r="I75" s="98" t="s">
        <v>46</v>
      </c>
      <c r="J75" s="98" t="s">
        <v>1241</v>
      </c>
      <c r="K75" s="98" t="s">
        <v>47</v>
      </c>
      <c r="L75" s="128" t="s">
        <v>1106</v>
      </c>
      <c r="M75" s="128" t="s">
        <v>782</v>
      </c>
      <c r="N75" s="129" t="s">
        <v>969</v>
      </c>
      <c r="O75" s="135" t="s">
        <v>1229</v>
      </c>
      <c r="P75" s="98"/>
      <c r="Q75" s="98" t="s">
        <v>1108</v>
      </c>
      <c r="R75" s="98" t="s">
        <v>233</v>
      </c>
    </row>
    <row r="76" spans="1:18">
      <c r="A76" s="127" t="s">
        <v>274</v>
      </c>
      <c r="B76" s="127"/>
      <c r="C76" s="98" t="s">
        <v>275</v>
      </c>
      <c r="D76" s="98" t="s">
        <v>40</v>
      </c>
      <c r="E76" s="98">
        <v>2563</v>
      </c>
      <c r="F76" s="98" t="s">
        <v>113</v>
      </c>
      <c r="G76" s="128" t="s">
        <v>203</v>
      </c>
      <c r="H76" s="98" t="s">
        <v>277</v>
      </c>
      <c r="I76" s="98" t="s">
        <v>278</v>
      </c>
      <c r="J76" s="98" t="s">
        <v>1256</v>
      </c>
      <c r="K76" s="98" t="s">
        <v>36</v>
      </c>
      <c r="L76" s="128" t="s">
        <v>1106</v>
      </c>
      <c r="M76" s="128" t="s">
        <v>777</v>
      </c>
      <c r="N76" s="129" t="s">
        <v>787</v>
      </c>
      <c r="O76" s="135" t="s">
        <v>1229</v>
      </c>
      <c r="P76" s="98"/>
      <c r="Q76" s="98" t="s">
        <v>1109</v>
      </c>
      <c r="R76" s="98" t="s">
        <v>280</v>
      </c>
    </row>
    <row r="77" spans="1:18">
      <c r="A77" s="127" t="s">
        <v>282</v>
      </c>
      <c r="B77" s="127"/>
      <c r="C77" s="98" t="s">
        <v>283</v>
      </c>
      <c r="D77" s="98" t="s">
        <v>40</v>
      </c>
      <c r="E77" s="98">
        <v>2563</v>
      </c>
      <c r="F77" s="98" t="s">
        <v>164</v>
      </c>
      <c r="G77" s="128" t="s">
        <v>285</v>
      </c>
      <c r="H77" s="98" t="s">
        <v>286</v>
      </c>
      <c r="I77" s="135" t="s">
        <v>1233</v>
      </c>
      <c r="J77" s="98" t="s">
        <v>1238</v>
      </c>
      <c r="K77" s="98" t="s">
        <v>102</v>
      </c>
      <c r="L77" s="128" t="s">
        <v>1106</v>
      </c>
      <c r="M77" s="128" t="s">
        <v>832</v>
      </c>
      <c r="N77" s="129" t="s">
        <v>1110</v>
      </c>
      <c r="O77" s="135" t="s">
        <v>1229</v>
      </c>
      <c r="P77" s="98"/>
      <c r="Q77" s="98" t="s">
        <v>1111</v>
      </c>
      <c r="R77" s="98" t="s">
        <v>288</v>
      </c>
    </row>
    <row r="78" spans="1:18">
      <c r="A78" s="127" t="s">
        <v>324</v>
      </c>
      <c r="B78" s="127"/>
      <c r="C78" s="98" t="s">
        <v>325</v>
      </c>
      <c r="D78" s="98" t="s">
        <v>40</v>
      </c>
      <c r="E78" s="98">
        <v>2564</v>
      </c>
      <c r="F78" s="98" t="s">
        <v>308</v>
      </c>
      <c r="G78" s="128" t="s">
        <v>203</v>
      </c>
      <c r="H78" s="98" t="s">
        <v>45</v>
      </c>
      <c r="I78" s="98" t="s">
        <v>46</v>
      </c>
      <c r="J78" s="98" t="s">
        <v>1241</v>
      </c>
      <c r="K78" s="98" t="s">
        <v>47</v>
      </c>
      <c r="L78" s="128" t="s">
        <v>1112</v>
      </c>
      <c r="M78" s="128" t="s">
        <v>782</v>
      </c>
      <c r="N78" s="129" t="s">
        <v>783</v>
      </c>
      <c r="O78" s="135" t="s">
        <v>1229</v>
      </c>
      <c r="P78" s="98"/>
      <c r="Q78" s="98" t="s">
        <v>1113</v>
      </c>
      <c r="R78" s="98" t="s">
        <v>230</v>
      </c>
    </row>
    <row r="79" spans="1:18">
      <c r="A79" s="127" t="s">
        <v>315</v>
      </c>
      <c r="B79" s="127"/>
      <c r="C79" s="98" t="s">
        <v>197</v>
      </c>
      <c r="D79" s="98" t="s">
        <v>40</v>
      </c>
      <c r="E79" s="98">
        <v>2564</v>
      </c>
      <c r="F79" s="98" t="s">
        <v>308</v>
      </c>
      <c r="G79" s="128" t="s">
        <v>203</v>
      </c>
      <c r="H79" s="98" t="s">
        <v>45</v>
      </c>
      <c r="I79" s="98" t="s">
        <v>46</v>
      </c>
      <c r="J79" s="98" t="s">
        <v>1241</v>
      </c>
      <c r="K79" s="98" t="s">
        <v>47</v>
      </c>
      <c r="L79" s="128" t="s">
        <v>1112</v>
      </c>
      <c r="M79" s="128" t="s">
        <v>777</v>
      </c>
      <c r="N79" s="129" t="s">
        <v>778</v>
      </c>
      <c r="O79" s="135" t="s">
        <v>1229</v>
      </c>
      <c r="P79" s="98"/>
      <c r="Q79" s="98" t="s">
        <v>1114</v>
      </c>
      <c r="R79" s="98" t="s">
        <v>292</v>
      </c>
    </row>
    <row r="80" spans="1:18">
      <c r="A80" s="127" t="s">
        <v>312</v>
      </c>
      <c r="B80" s="127"/>
      <c r="C80" s="98" t="s">
        <v>965</v>
      </c>
      <c r="D80" s="98" t="s">
        <v>40</v>
      </c>
      <c r="E80" s="98">
        <v>2564</v>
      </c>
      <c r="F80" s="98" t="s">
        <v>308</v>
      </c>
      <c r="G80" s="128" t="s">
        <v>203</v>
      </c>
      <c r="H80" s="98" t="s">
        <v>45</v>
      </c>
      <c r="I80" s="98" t="s">
        <v>46</v>
      </c>
      <c r="J80" s="98" t="s">
        <v>1241</v>
      </c>
      <c r="K80" s="98" t="s">
        <v>47</v>
      </c>
      <c r="L80" s="128" t="s">
        <v>1112</v>
      </c>
      <c r="M80" s="128" t="s">
        <v>777</v>
      </c>
      <c r="N80" s="129" t="s">
        <v>778</v>
      </c>
      <c r="O80" s="135" t="s">
        <v>1229</v>
      </c>
      <c r="P80" s="98"/>
      <c r="Q80" s="98" t="s">
        <v>1115</v>
      </c>
      <c r="R80" s="98" t="s">
        <v>292</v>
      </c>
    </row>
    <row r="81" spans="1:18">
      <c r="A81" s="127" t="s">
        <v>309</v>
      </c>
      <c r="B81" s="127"/>
      <c r="C81" s="98" t="s">
        <v>1116</v>
      </c>
      <c r="D81" s="98" t="s">
        <v>40</v>
      </c>
      <c r="E81" s="98">
        <v>2564</v>
      </c>
      <c r="F81" s="98" t="s">
        <v>308</v>
      </c>
      <c r="G81" s="128" t="s">
        <v>203</v>
      </c>
      <c r="H81" s="98" t="s">
        <v>45</v>
      </c>
      <c r="I81" s="98" t="s">
        <v>46</v>
      </c>
      <c r="J81" s="98" t="s">
        <v>1241</v>
      </c>
      <c r="K81" s="98" t="s">
        <v>47</v>
      </c>
      <c r="L81" s="128" t="s">
        <v>1112</v>
      </c>
      <c r="M81" s="128" t="s">
        <v>777</v>
      </c>
      <c r="N81" s="129" t="s">
        <v>778</v>
      </c>
      <c r="O81" s="135" t="s">
        <v>1229</v>
      </c>
      <c r="P81" s="98"/>
      <c r="Q81" s="98" t="s">
        <v>1117</v>
      </c>
      <c r="R81" s="98" t="s">
        <v>292</v>
      </c>
    </row>
    <row r="82" spans="1:18">
      <c r="A82" s="127" t="s">
        <v>305</v>
      </c>
      <c r="B82" s="127"/>
      <c r="C82" s="98" t="s">
        <v>1118</v>
      </c>
      <c r="D82" s="98" t="s">
        <v>40</v>
      </c>
      <c r="E82" s="98">
        <v>2564</v>
      </c>
      <c r="F82" s="98" t="s">
        <v>308</v>
      </c>
      <c r="G82" s="128" t="s">
        <v>203</v>
      </c>
      <c r="H82" s="98" t="s">
        <v>45</v>
      </c>
      <c r="I82" s="98" t="s">
        <v>46</v>
      </c>
      <c r="J82" s="98" t="s">
        <v>1241</v>
      </c>
      <c r="K82" s="98" t="s">
        <v>47</v>
      </c>
      <c r="L82" s="128" t="s">
        <v>1112</v>
      </c>
      <c r="M82" s="128" t="s">
        <v>777</v>
      </c>
      <c r="N82" s="129" t="s">
        <v>778</v>
      </c>
      <c r="O82" s="135" t="s">
        <v>1229</v>
      </c>
      <c r="P82" s="98"/>
      <c r="Q82" s="98" t="s">
        <v>1119</v>
      </c>
      <c r="R82" s="98" t="s">
        <v>292</v>
      </c>
    </row>
    <row r="83" spans="1:18">
      <c r="A83" s="127" t="s">
        <v>302</v>
      </c>
      <c r="B83" s="127"/>
      <c r="C83" s="98" t="s">
        <v>303</v>
      </c>
      <c r="D83" s="98" t="s">
        <v>40</v>
      </c>
      <c r="E83" s="98">
        <v>2564</v>
      </c>
      <c r="F83" s="98" t="s">
        <v>202</v>
      </c>
      <c r="G83" s="128" t="s">
        <v>203</v>
      </c>
      <c r="H83" s="98" t="s">
        <v>45</v>
      </c>
      <c r="I83" s="98" t="s">
        <v>46</v>
      </c>
      <c r="J83" s="98" t="s">
        <v>1241</v>
      </c>
      <c r="K83" s="98" t="s">
        <v>47</v>
      </c>
      <c r="L83" s="128" t="s">
        <v>1112</v>
      </c>
      <c r="M83" s="128" t="s">
        <v>782</v>
      </c>
      <c r="N83" s="129" t="s">
        <v>969</v>
      </c>
      <c r="O83" s="135" t="s">
        <v>1229</v>
      </c>
      <c r="P83" s="98"/>
      <c r="Q83" s="98" t="s">
        <v>1120</v>
      </c>
      <c r="R83" s="98" t="s">
        <v>233</v>
      </c>
    </row>
    <row r="84" spans="1:18">
      <c r="A84" s="127" t="s">
        <v>300</v>
      </c>
      <c r="B84" s="127"/>
      <c r="C84" s="98" t="s">
        <v>191</v>
      </c>
      <c r="D84" s="98" t="s">
        <v>40</v>
      </c>
      <c r="E84" s="98">
        <v>2564</v>
      </c>
      <c r="F84" s="98" t="s">
        <v>202</v>
      </c>
      <c r="G84" s="128" t="s">
        <v>203</v>
      </c>
      <c r="H84" s="98" t="s">
        <v>45</v>
      </c>
      <c r="I84" s="98" t="s">
        <v>46</v>
      </c>
      <c r="J84" s="98" t="s">
        <v>1241</v>
      </c>
      <c r="K84" s="98" t="s">
        <v>47</v>
      </c>
      <c r="L84" s="128" t="s">
        <v>1112</v>
      </c>
      <c r="M84" s="128" t="s">
        <v>782</v>
      </c>
      <c r="N84" s="129" t="s">
        <v>783</v>
      </c>
      <c r="O84" s="135" t="s">
        <v>1229</v>
      </c>
      <c r="P84" s="98"/>
      <c r="Q84" s="98" t="s">
        <v>1121</v>
      </c>
      <c r="R84" s="98" t="s">
        <v>230</v>
      </c>
    </row>
    <row r="85" spans="1:18">
      <c r="A85" s="127" t="s">
        <v>327</v>
      </c>
      <c r="B85" s="127"/>
      <c r="C85" s="98" t="s">
        <v>328</v>
      </c>
      <c r="D85" s="98" t="s">
        <v>40</v>
      </c>
      <c r="E85" s="98">
        <v>2564</v>
      </c>
      <c r="F85" s="98" t="s">
        <v>330</v>
      </c>
      <c r="G85" s="128" t="s">
        <v>331</v>
      </c>
      <c r="H85" s="98" t="s">
        <v>219</v>
      </c>
      <c r="I85" s="98" t="s">
        <v>46</v>
      </c>
      <c r="J85" s="98" t="s">
        <v>1241</v>
      </c>
      <c r="K85" s="98" t="s">
        <v>47</v>
      </c>
      <c r="L85" s="128" t="s">
        <v>1112</v>
      </c>
      <c r="M85" s="128" t="s">
        <v>782</v>
      </c>
      <c r="N85" s="129" t="s">
        <v>783</v>
      </c>
      <c r="O85" s="135" t="s">
        <v>1229</v>
      </c>
      <c r="P85" s="98"/>
      <c r="Q85" s="98" t="s">
        <v>1122</v>
      </c>
      <c r="R85" s="98" t="s">
        <v>230</v>
      </c>
    </row>
    <row r="86" spans="1:18">
      <c r="A86" s="127" t="s">
        <v>378</v>
      </c>
      <c r="B86" s="127"/>
      <c r="C86" s="98" t="s">
        <v>379</v>
      </c>
      <c r="D86" s="98" t="s">
        <v>40</v>
      </c>
      <c r="E86" s="98">
        <v>2564</v>
      </c>
      <c r="F86" s="98" t="s">
        <v>208</v>
      </c>
      <c r="G86" s="128" t="s">
        <v>99</v>
      </c>
      <c r="H86" s="98" t="s">
        <v>352</v>
      </c>
      <c r="I86" s="98" t="s">
        <v>154</v>
      </c>
      <c r="J86" s="98" t="s">
        <v>1242</v>
      </c>
      <c r="K86" s="98" t="s">
        <v>155</v>
      </c>
      <c r="L86" s="128" t="s">
        <v>1112</v>
      </c>
      <c r="M86" s="128" t="s">
        <v>799</v>
      </c>
      <c r="N86" s="129" t="s">
        <v>800</v>
      </c>
      <c r="O86" s="135" t="s">
        <v>1229</v>
      </c>
      <c r="P86" s="98"/>
      <c r="Q86" s="98" t="s">
        <v>1123</v>
      </c>
      <c r="R86" s="98" t="s">
        <v>214</v>
      </c>
    </row>
    <row r="87" spans="1:18">
      <c r="A87" s="127" t="s">
        <v>356</v>
      </c>
      <c r="B87" s="127"/>
      <c r="C87" s="98" t="s">
        <v>357</v>
      </c>
      <c r="D87" s="98" t="s">
        <v>40</v>
      </c>
      <c r="E87" s="98">
        <v>2564</v>
      </c>
      <c r="F87" s="98" t="s">
        <v>202</v>
      </c>
      <c r="G87" s="128" t="s">
        <v>203</v>
      </c>
      <c r="H87" s="98" t="s">
        <v>352</v>
      </c>
      <c r="I87" s="98" t="s">
        <v>154</v>
      </c>
      <c r="J87" s="98" t="s">
        <v>1242</v>
      </c>
      <c r="K87" s="98" t="s">
        <v>155</v>
      </c>
      <c r="L87" s="128" t="s">
        <v>1112</v>
      </c>
      <c r="M87" s="128" t="s">
        <v>777</v>
      </c>
      <c r="N87" s="129" t="s">
        <v>787</v>
      </c>
      <c r="O87" s="135" t="s">
        <v>1229</v>
      </c>
      <c r="P87" s="98"/>
      <c r="Q87" s="98" t="s">
        <v>1124</v>
      </c>
      <c r="R87" s="98" t="s">
        <v>222</v>
      </c>
    </row>
    <row r="88" spans="1:18">
      <c r="A88" s="127" t="s">
        <v>353</v>
      </c>
      <c r="B88" s="127"/>
      <c r="C88" s="98" t="s">
        <v>354</v>
      </c>
      <c r="D88" s="98" t="s">
        <v>40</v>
      </c>
      <c r="E88" s="98">
        <v>2564</v>
      </c>
      <c r="F88" s="98" t="s">
        <v>202</v>
      </c>
      <c r="G88" s="128" t="s">
        <v>203</v>
      </c>
      <c r="H88" s="98" t="s">
        <v>352</v>
      </c>
      <c r="I88" s="98" t="s">
        <v>154</v>
      </c>
      <c r="J88" s="98" t="s">
        <v>1242</v>
      </c>
      <c r="K88" s="98" t="s">
        <v>155</v>
      </c>
      <c r="L88" s="128" t="s">
        <v>1112</v>
      </c>
      <c r="M88" s="128" t="s">
        <v>782</v>
      </c>
      <c r="N88" s="129" t="s">
        <v>783</v>
      </c>
      <c r="O88" s="135" t="s">
        <v>1229</v>
      </c>
      <c r="P88" s="98"/>
      <c r="Q88" s="98" t="s">
        <v>1125</v>
      </c>
      <c r="R88" s="98" t="s">
        <v>246</v>
      </c>
    </row>
    <row r="89" spans="1:18">
      <c r="A89" s="127" t="s">
        <v>350</v>
      </c>
      <c r="B89" s="127"/>
      <c r="C89" s="98" t="s">
        <v>157</v>
      </c>
      <c r="D89" s="98" t="s">
        <v>40</v>
      </c>
      <c r="E89" s="98">
        <v>2564</v>
      </c>
      <c r="F89" s="98" t="s">
        <v>202</v>
      </c>
      <c r="G89" s="128" t="s">
        <v>203</v>
      </c>
      <c r="H89" s="98" t="s">
        <v>352</v>
      </c>
      <c r="I89" s="98" t="s">
        <v>154</v>
      </c>
      <c r="J89" s="98" t="s">
        <v>1242</v>
      </c>
      <c r="K89" s="98" t="s">
        <v>155</v>
      </c>
      <c r="L89" s="128" t="s">
        <v>1112</v>
      </c>
      <c r="M89" s="128" t="s">
        <v>782</v>
      </c>
      <c r="N89" s="129" t="s">
        <v>783</v>
      </c>
      <c r="O89" s="135" t="s">
        <v>1229</v>
      </c>
      <c r="P89" s="98"/>
      <c r="Q89" s="98" t="s">
        <v>1126</v>
      </c>
      <c r="R89" s="98" t="s">
        <v>246</v>
      </c>
    </row>
    <row r="90" spans="1:18">
      <c r="A90" s="127" t="s">
        <v>369</v>
      </c>
      <c r="B90" s="127"/>
      <c r="C90" s="98" t="s">
        <v>370</v>
      </c>
      <c r="D90" s="98" t="s">
        <v>40</v>
      </c>
      <c r="E90" s="98">
        <v>2564</v>
      </c>
      <c r="F90" s="98" t="s">
        <v>373</v>
      </c>
      <c r="G90" s="128" t="s">
        <v>374</v>
      </c>
      <c r="H90" s="98" t="s">
        <v>375</v>
      </c>
      <c r="I90" s="98" t="s">
        <v>376</v>
      </c>
      <c r="J90" s="98" t="s">
        <v>1245</v>
      </c>
      <c r="K90" s="98" t="s">
        <v>377</v>
      </c>
      <c r="L90" s="128" t="s">
        <v>1112</v>
      </c>
      <c r="M90" s="128" t="s">
        <v>832</v>
      </c>
      <c r="N90" s="129" t="s">
        <v>1110</v>
      </c>
      <c r="O90" s="135" t="s">
        <v>1229</v>
      </c>
      <c r="P90" s="98"/>
      <c r="Q90" s="98" t="s">
        <v>1127</v>
      </c>
      <c r="R90" s="98" t="s">
        <v>288</v>
      </c>
    </row>
    <row r="91" spans="1:18">
      <c r="A91" s="127" t="s">
        <v>365</v>
      </c>
      <c r="B91" s="127"/>
      <c r="C91" s="98" t="s">
        <v>366</v>
      </c>
      <c r="D91" s="98" t="s">
        <v>40</v>
      </c>
      <c r="E91" s="98">
        <v>2564</v>
      </c>
      <c r="F91" s="98" t="s">
        <v>202</v>
      </c>
      <c r="G91" s="128" t="s">
        <v>203</v>
      </c>
      <c r="H91" s="98" t="s">
        <v>363</v>
      </c>
      <c r="I91" s="98" t="s">
        <v>364</v>
      </c>
      <c r="J91" s="98" t="s">
        <v>1255</v>
      </c>
      <c r="K91" s="98" t="s">
        <v>36</v>
      </c>
      <c r="L91" s="128" t="s">
        <v>1112</v>
      </c>
      <c r="M91" s="128" t="s">
        <v>777</v>
      </c>
      <c r="N91" s="129" t="s">
        <v>787</v>
      </c>
      <c r="O91" s="135" t="s">
        <v>1229</v>
      </c>
      <c r="P91" s="98"/>
      <c r="Q91" s="98" t="s">
        <v>1128</v>
      </c>
      <c r="R91" s="98" t="s">
        <v>280</v>
      </c>
    </row>
    <row r="92" spans="1:18">
      <c r="A92" s="127" t="s">
        <v>1129</v>
      </c>
      <c r="B92" s="127"/>
      <c r="C92" s="98" t="s">
        <v>1130</v>
      </c>
      <c r="D92" s="98" t="s">
        <v>40</v>
      </c>
      <c r="E92" s="98">
        <v>2564</v>
      </c>
      <c r="F92" s="98" t="s">
        <v>202</v>
      </c>
      <c r="G92" s="128" t="s">
        <v>203</v>
      </c>
      <c r="H92" s="98" t="s">
        <v>1131</v>
      </c>
      <c r="I92" s="98" t="s">
        <v>35</v>
      </c>
      <c r="J92" s="98" t="s">
        <v>1247</v>
      </c>
      <c r="K92" s="98" t="s">
        <v>36</v>
      </c>
      <c r="L92" s="128" t="s">
        <v>1112</v>
      </c>
      <c r="M92" s="128" t="s">
        <v>777</v>
      </c>
      <c r="N92" s="129" t="s">
        <v>787</v>
      </c>
      <c r="O92" s="135" t="s">
        <v>1229</v>
      </c>
      <c r="P92" s="98"/>
      <c r="Q92" s="98" t="s">
        <v>1132</v>
      </c>
      <c r="R92" s="98" t="s">
        <v>222</v>
      </c>
    </row>
    <row r="93" spans="1:18">
      <c r="A93" s="127" t="s">
        <v>294</v>
      </c>
      <c r="B93" s="127"/>
      <c r="C93" s="98" t="s">
        <v>295</v>
      </c>
      <c r="D93" s="98" t="s">
        <v>40</v>
      </c>
      <c r="E93" s="98">
        <v>2564</v>
      </c>
      <c r="F93" s="98" t="s">
        <v>202</v>
      </c>
      <c r="G93" s="128" t="s">
        <v>203</v>
      </c>
      <c r="H93" s="98" t="s">
        <v>297</v>
      </c>
      <c r="I93" s="98" t="s">
        <v>298</v>
      </c>
      <c r="J93" s="98" t="s">
        <v>1257</v>
      </c>
      <c r="K93" s="98" t="s">
        <v>36</v>
      </c>
      <c r="L93" s="128" t="s">
        <v>1112</v>
      </c>
      <c r="M93" s="128" t="s">
        <v>782</v>
      </c>
      <c r="N93" s="129" t="s">
        <v>980</v>
      </c>
      <c r="O93" s="135" t="s">
        <v>1229</v>
      </c>
      <c r="P93" s="98"/>
      <c r="Q93" s="98" t="s">
        <v>1133</v>
      </c>
      <c r="R93" s="98" t="s">
        <v>299</v>
      </c>
    </row>
    <row r="94" spans="1:18">
      <c r="A94" s="127" t="s">
        <v>346</v>
      </c>
      <c r="B94" s="127"/>
      <c r="C94" s="98" t="s">
        <v>347</v>
      </c>
      <c r="D94" s="98" t="s">
        <v>40</v>
      </c>
      <c r="E94" s="98">
        <v>2564</v>
      </c>
      <c r="F94" s="98" t="s">
        <v>202</v>
      </c>
      <c r="G94" s="128" t="s">
        <v>203</v>
      </c>
      <c r="H94" s="98" t="s">
        <v>342</v>
      </c>
      <c r="I94" s="98" t="s">
        <v>343</v>
      </c>
      <c r="J94" s="98" t="s">
        <v>1258</v>
      </c>
      <c r="K94" s="98" t="s">
        <v>344</v>
      </c>
      <c r="L94" s="128" t="s">
        <v>1112</v>
      </c>
      <c r="M94" s="128" t="s">
        <v>777</v>
      </c>
      <c r="N94" s="129" t="s">
        <v>1134</v>
      </c>
      <c r="O94" s="135" t="s">
        <v>1229</v>
      </c>
      <c r="P94" s="98"/>
      <c r="Q94" s="98" t="s">
        <v>1135</v>
      </c>
      <c r="R94" s="98" t="s">
        <v>345</v>
      </c>
    </row>
    <row r="95" spans="1:18">
      <c r="A95" s="127" t="s">
        <v>339</v>
      </c>
      <c r="B95" s="127"/>
      <c r="C95" s="98" t="s">
        <v>340</v>
      </c>
      <c r="D95" s="98" t="s">
        <v>40</v>
      </c>
      <c r="E95" s="98">
        <v>2564</v>
      </c>
      <c r="F95" s="98" t="s">
        <v>202</v>
      </c>
      <c r="G95" s="128" t="s">
        <v>208</v>
      </c>
      <c r="H95" s="98" t="s">
        <v>342</v>
      </c>
      <c r="I95" s="98" t="s">
        <v>343</v>
      </c>
      <c r="J95" s="98" t="s">
        <v>1258</v>
      </c>
      <c r="K95" s="98" t="s">
        <v>344</v>
      </c>
      <c r="L95" s="128" t="s">
        <v>1112</v>
      </c>
      <c r="M95" s="128" t="s">
        <v>777</v>
      </c>
      <c r="N95" s="129" t="s">
        <v>1134</v>
      </c>
      <c r="O95" s="135" t="s">
        <v>1229</v>
      </c>
      <c r="P95" s="98"/>
      <c r="Q95" s="98" t="s">
        <v>1136</v>
      </c>
      <c r="R95" s="98" t="s">
        <v>345</v>
      </c>
    </row>
    <row r="96" spans="1:18">
      <c r="A96" s="127" t="s">
        <v>680</v>
      </c>
      <c r="B96" s="127"/>
      <c r="C96" s="98" t="s">
        <v>681</v>
      </c>
      <c r="D96" s="98" t="s">
        <v>40</v>
      </c>
      <c r="E96" s="98">
        <v>2565</v>
      </c>
      <c r="F96" s="98" t="s">
        <v>203</v>
      </c>
      <c r="G96" s="128" t="s">
        <v>683</v>
      </c>
      <c r="H96" s="98" t="s">
        <v>684</v>
      </c>
      <c r="I96" s="98" t="s">
        <v>394</v>
      </c>
      <c r="J96" s="98" t="s">
        <v>1250</v>
      </c>
      <c r="K96" s="98" t="s">
        <v>47</v>
      </c>
      <c r="L96" s="128" t="s">
        <v>955</v>
      </c>
      <c r="M96" s="128" t="s">
        <v>782</v>
      </c>
      <c r="N96" s="129" t="s">
        <v>956</v>
      </c>
      <c r="O96" s="135" t="s">
        <v>1229</v>
      </c>
      <c r="P96" s="98"/>
      <c r="Q96" s="98" t="s">
        <v>686</v>
      </c>
      <c r="R96" s="98" t="s">
        <v>571</v>
      </c>
    </row>
    <row r="97" spans="1:18">
      <c r="A97" s="127" t="s">
        <v>526</v>
      </c>
      <c r="B97" s="127"/>
      <c r="C97" s="98" t="s">
        <v>527</v>
      </c>
      <c r="D97" s="98" t="s">
        <v>40</v>
      </c>
      <c r="E97" s="98">
        <v>2565</v>
      </c>
      <c r="F97" s="98" t="s">
        <v>506</v>
      </c>
      <c r="G97" s="128" t="s">
        <v>507</v>
      </c>
      <c r="H97" s="98" t="s">
        <v>45</v>
      </c>
      <c r="I97" s="98" t="s">
        <v>46</v>
      </c>
      <c r="J97" s="98" t="s">
        <v>1241</v>
      </c>
      <c r="K97" s="98" t="s">
        <v>47</v>
      </c>
      <c r="L97" s="128" t="s">
        <v>955</v>
      </c>
      <c r="M97" s="128" t="s">
        <v>782</v>
      </c>
      <c r="N97" s="129" t="s">
        <v>783</v>
      </c>
      <c r="O97" s="135" t="s">
        <v>1229</v>
      </c>
      <c r="P97" s="98"/>
      <c r="Q97" s="98" t="s">
        <v>644</v>
      </c>
      <c r="R97" s="98" t="s">
        <v>230</v>
      </c>
    </row>
    <row r="98" spans="1:18">
      <c r="A98" s="127" t="s">
        <v>536</v>
      </c>
      <c r="B98" s="127"/>
      <c r="C98" s="98" t="s">
        <v>537</v>
      </c>
      <c r="D98" s="98" t="s">
        <v>40</v>
      </c>
      <c r="E98" s="98">
        <v>2565</v>
      </c>
      <c r="F98" s="98" t="s">
        <v>208</v>
      </c>
      <c r="G98" s="128" t="s">
        <v>285</v>
      </c>
      <c r="H98" s="98" t="s">
        <v>352</v>
      </c>
      <c r="I98" s="98" t="s">
        <v>154</v>
      </c>
      <c r="J98" s="98" t="s">
        <v>1242</v>
      </c>
      <c r="K98" s="98" t="s">
        <v>155</v>
      </c>
      <c r="L98" s="128" t="s">
        <v>955</v>
      </c>
      <c r="M98" s="128" t="s">
        <v>807</v>
      </c>
      <c r="N98" s="129" t="s">
        <v>975</v>
      </c>
      <c r="O98" s="135" t="s">
        <v>1229</v>
      </c>
      <c r="P98" s="98"/>
      <c r="Q98" s="98" t="s">
        <v>652</v>
      </c>
      <c r="R98" s="98" t="s">
        <v>535</v>
      </c>
    </row>
    <row r="99" spans="1:18">
      <c r="A99" s="127" t="s">
        <v>531</v>
      </c>
      <c r="B99" s="127"/>
      <c r="C99" s="98" t="s">
        <v>532</v>
      </c>
      <c r="D99" s="98" t="s">
        <v>40</v>
      </c>
      <c r="E99" s="98">
        <v>2565</v>
      </c>
      <c r="F99" s="98" t="s">
        <v>208</v>
      </c>
      <c r="G99" s="128" t="s">
        <v>285</v>
      </c>
      <c r="H99" s="98" t="s">
        <v>352</v>
      </c>
      <c r="I99" s="98" t="s">
        <v>154</v>
      </c>
      <c r="J99" s="98" t="s">
        <v>1242</v>
      </c>
      <c r="K99" s="98" t="s">
        <v>155</v>
      </c>
      <c r="L99" s="128" t="s">
        <v>955</v>
      </c>
      <c r="M99" s="128" t="s">
        <v>807</v>
      </c>
      <c r="N99" s="129" t="s">
        <v>975</v>
      </c>
      <c r="O99" s="135" t="s">
        <v>1229</v>
      </c>
      <c r="P99" s="98"/>
      <c r="Q99" s="98" t="s">
        <v>650</v>
      </c>
      <c r="R99" s="98" t="s">
        <v>535</v>
      </c>
    </row>
    <row r="100" spans="1:18">
      <c r="A100" s="127" t="s">
        <v>539</v>
      </c>
      <c r="B100" s="127"/>
      <c r="C100" s="98" t="s">
        <v>540</v>
      </c>
      <c r="D100" s="98" t="s">
        <v>40</v>
      </c>
      <c r="E100" s="98">
        <v>2565</v>
      </c>
      <c r="F100" s="98" t="s">
        <v>208</v>
      </c>
      <c r="G100" s="128" t="s">
        <v>99</v>
      </c>
      <c r="H100" s="98" t="s">
        <v>238</v>
      </c>
      <c r="I100" s="98" t="s">
        <v>653</v>
      </c>
      <c r="J100" s="98" t="s">
        <v>1246</v>
      </c>
      <c r="K100" s="98" t="s">
        <v>36</v>
      </c>
      <c r="L100" s="128" t="s">
        <v>955</v>
      </c>
      <c r="M100" s="128" t="s">
        <v>777</v>
      </c>
      <c r="N100" s="129" t="s">
        <v>1040</v>
      </c>
      <c r="O100" s="135" t="s">
        <v>1229</v>
      </c>
      <c r="P100" s="98"/>
      <c r="Q100" s="98" t="s">
        <v>656</v>
      </c>
      <c r="R100" s="98" t="s">
        <v>542</v>
      </c>
    </row>
    <row r="101" spans="1:18">
      <c r="A101" s="127" t="s">
        <v>552</v>
      </c>
      <c r="B101" s="127"/>
      <c r="C101" s="98" t="s">
        <v>1137</v>
      </c>
      <c r="D101" s="98" t="s">
        <v>40</v>
      </c>
      <c r="E101" s="98">
        <v>2565</v>
      </c>
      <c r="F101" s="98" t="s">
        <v>208</v>
      </c>
      <c r="G101" s="128" t="s">
        <v>99</v>
      </c>
      <c r="H101" s="98" t="s">
        <v>272</v>
      </c>
      <c r="I101" s="98" t="s">
        <v>670</v>
      </c>
      <c r="J101" s="98" t="s">
        <v>1259</v>
      </c>
      <c r="K101" s="98" t="s">
        <v>36</v>
      </c>
      <c r="L101" s="128" t="s">
        <v>955</v>
      </c>
      <c r="M101" s="128" t="s">
        <v>782</v>
      </c>
      <c r="N101" s="129" t="s">
        <v>783</v>
      </c>
      <c r="O101" s="135" t="s">
        <v>1229</v>
      </c>
      <c r="P101" s="98"/>
      <c r="Q101" s="98" t="s">
        <v>672</v>
      </c>
      <c r="R101" s="98" t="s">
        <v>230</v>
      </c>
    </row>
    <row r="102" spans="1:18">
      <c r="A102" s="127" t="s">
        <v>485</v>
      </c>
      <c r="B102" s="127"/>
      <c r="C102" s="98" t="s">
        <v>486</v>
      </c>
      <c r="D102" s="98" t="s">
        <v>40</v>
      </c>
      <c r="E102" s="98">
        <v>2565</v>
      </c>
      <c r="F102" s="98" t="s">
        <v>208</v>
      </c>
      <c r="G102" s="128" t="s">
        <v>99</v>
      </c>
      <c r="H102" s="98" t="s">
        <v>352</v>
      </c>
      <c r="I102" s="98" t="s">
        <v>154</v>
      </c>
      <c r="J102" s="98" t="s">
        <v>1242</v>
      </c>
      <c r="K102" s="98" t="s">
        <v>155</v>
      </c>
      <c r="L102" s="128" t="s">
        <v>955</v>
      </c>
      <c r="M102" s="128" t="s">
        <v>777</v>
      </c>
      <c r="N102" s="129" t="s">
        <v>957</v>
      </c>
      <c r="O102" s="135" t="s">
        <v>1229</v>
      </c>
      <c r="P102" s="98"/>
      <c r="Q102" s="98" t="s">
        <v>615</v>
      </c>
      <c r="R102" s="98" t="s">
        <v>260</v>
      </c>
    </row>
    <row r="103" spans="1:18">
      <c r="A103" s="127" t="s">
        <v>488</v>
      </c>
      <c r="B103" s="127"/>
      <c r="C103" s="98" t="s">
        <v>157</v>
      </c>
      <c r="D103" s="98" t="s">
        <v>40</v>
      </c>
      <c r="E103" s="98">
        <v>2565</v>
      </c>
      <c r="F103" s="98" t="s">
        <v>208</v>
      </c>
      <c r="G103" s="128" t="s">
        <v>99</v>
      </c>
      <c r="H103" s="98" t="s">
        <v>352</v>
      </c>
      <c r="I103" s="98" t="s">
        <v>154</v>
      </c>
      <c r="J103" s="98" t="s">
        <v>1242</v>
      </c>
      <c r="K103" s="98" t="s">
        <v>155</v>
      </c>
      <c r="L103" s="128" t="s">
        <v>955</v>
      </c>
      <c r="M103" s="128" t="s">
        <v>832</v>
      </c>
      <c r="N103" s="129" t="s">
        <v>1110</v>
      </c>
      <c r="O103" s="135" t="s">
        <v>1229</v>
      </c>
      <c r="P103" s="98"/>
      <c r="Q103" s="98" t="s">
        <v>618</v>
      </c>
      <c r="R103" s="98" t="s">
        <v>288</v>
      </c>
    </row>
    <row r="104" spans="1:18">
      <c r="A104" s="127" t="s">
        <v>490</v>
      </c>
      <c r="B104" s="127"/>
      <c r="C104" s="98" t="s">
        <v>491</v>
      </c>
      <c r="D104" s="98" t="s">
        <v>40</v>
      </c>
      <c r="E104" s="98">
        <v>2565</v>
      </c>
      <c r="F104" s="98" t="s">
        <v>208</v>
      </c>
      <c r="G104" s="128" t="s">
        <v>99</v>
      </c>
      <c r="H104" s="98" t="s">
        <v>352</v>
      </c>
      <c r="I104" s="98" t="s">
        <v>154</v>
      </c>
      <c r="J104" s="98" t="s">
        <v>1242</v>
      </c>
      <c r="K104" s="98" t="s">
        <v>155</v>
      </c>
      <c r="L104" s="128" t="s">
        <v>955</v>
      </c>
      <c r="M104" s="128" t="s">
        <v>782</v>
      </c>
      <c r="N104" s="129" t="s">
        <v>783</v>
      </c>
      <c r="O104" s="135" t="s">
        <v>1229</v>
      </c>
      <c r="P104" s="98"/>
      <c r="Q104" s="98" t="s">
        <v>621</v>
      </c>
      <c r="R104" s="98" t="s">
        <v>230</v>
      </c>
    </row>
    <row r="105" spans="1:18">
      <c r="A105" s="127" t="s">
        <v>521</v>
      </c>
      <c r="B105" s="127"/>
      <c r="C105" s="98" t="s">
        <v>522</v>
      </c>
      <c r="D105" s="98" t="s">
        <v>40</v>
      </c>
      <c r="E105" s="98">
        <v>2565</v>
      </c>
      <c r="F105" s="98" t="s">
        <v>524</v>
      </c>
      <c r="G105" s="128" t="s">
        <v>525</v>
      </c>
      <c r="H105" s="98" t="s">
        <v>386</v>
      </c>
      <c r="I105" s="98" t="s">
        <v>210</v>
      </c>
      <c r="J105" s="98" t="s">
        <v>1239</v>
      </c>
      <c r="K105" s="98" t="s">
        <v>211</v>
      </c>
      <c r="L105" s="128" t="s">
        <v>955</v>
      </c>
      <c r="M105" s="128" t="s">
        <v>799</v>
      </c>
      <c r="N105" s="129" t="s">
        <v>800</v>
      </c>
      <c r="O105" s="135" t="s">
        <v>1229</v>
      </c>
      <c r="P105" s="98"/>
      <c r="Q105" s="98" t="s">
        <v>642</v>
      </c>
      <c r="R105" s="98" t="s">
        <v>214</v>
      </c>
    </row>
    <row r="106" spans="1:18">
      <c r="A106" s="127" t="s">
        <v>493</v>
      </c>
      <c r="B106" s="127"/>
      <c r="C106" s="98" t="s">
        <v>494</v>
      </c>
      <c r="D106" s="98" t="s">
        <v>40</v>
      </c>
      <c r="E106" s="98">
        <v>2565</v>
      </c>
      <c r="F106" s="98" t="s">
        <v>208</v>
      </c>
      <c r="G106" s="128" t="s">
        <v>99</v>
      </c>
      <c r="H106" s="98" t="s">
        <v>88</v>
      </c>
      <c r="I106" s="98" t="s">
        <v>89</v>
      </c>
      <c r="J106" s="98" t="s">
        <v>1240</v>
      </c>
      <c r="K106" s="98" t="s">
        <v>47</v>
      </c>
      <c r="L106" s="128" t="s">
        <v>955</v>
      </c>
      <c r="M106" s="128" t="s">
        <v>782</v>
      </c>
      <c r="N106" s="129" t="s">
        <v>783</v>
      </c>
      <c r="O106" s="135" t="s">
        <v>1229</v>
      </c>
      <c r="P106" s="98"/>
      <c r="Q106" s="98" t="s">
        <v>624</v>
      </c>
      <c r="R106" s="98" t="s">
        <v>246</v>
      </c>
    </row>
    <row r="107" spans="1:18">
      <c r="A107" s="127" t="s">
        <v>497</v>
      </c>
      <c r="B107" s="127"/>
      <c r="C107" s="98" t="s">
        <v>498</v>
      </c>
      <c r="D107" s="98" t="s">
        <v>40</v>
      </c>
      <c r="E107" s="98">
        <v>2565</v>
      </c>
      <c r="F107" s="98" t="s">
        <v>208</v>
      </c>
      <c r="G107" s="128" t="s">
        <v>99</v>
      </c>
      <c r="H107" s="98" t="s">
        <v>500</v>
      </c>
      <c r="I107" s="98" t="s">
        <v>501</v>
      </c>
      <c r="J107" s="98" t="s">
        <v>1243</v>
      </c>
      <c r="K107" s="98" t="s">
        <v>36</v>
      </c>
      <c r="L107" s="128" t="s">
        <v>955</v>
      </c>
      <c r="M107" s="128" t="s">
        <v>777</v>
      </c>
      <c r="N107" s="129" t="s">
        <v>957</v>
      </c>
      <c r="O107" s="135" t="s">
        <v>1229</v>
      </c>
      <c r="P107" s="98"/>
      <c r="Q107" s="98" t="s">
        <v>626</v>
      </c>
      <c r="R107" s="98" t="s">
        <v>260</v>
      </c>
    </row>
    <row r="108" spans="1:18">
      <c r="A108" s="127" t="s">
        <v>891</v>
      </c>
      <c r="B108" s="127"/>
      <c r="C108" s="98" t="s">
        <v>892</v>
      </c>
      <c r="D108" s="98" t="s">
        <v>40</v>
      </c>
      <c r="E108" s="98">
        <v>2566</v>
      </c>
      <c r="F108" s="98" t="s">
        <v>285</v>
      </c>
      <c r="G108" s="128" t="s">
        <v>385</v>
      </c>
      <c r="H108" s="98" t="s">
        <v>238</v>
      </c>
      <c r="I108" s="98" t="s">
        <v>653</v>
      </c>
      <c r="J108" s="98" t="s">
        <v>1246</v>
      </c>
      <c r="K108" s="98" t="s">
        <v>36</v>
      </c>
      <c r="L108" s="98" t="s">
        <v>959</v>
      </c>
      <c r="M108" s="128" t="s">
        <v>777</v>
      </c>
      <c r="N108" s="130" t="s">
        <v>787</v>
      </c>
      <c r="O108" s="135" t="s">
        <v>1229</v>
      </c>
      <c r="P108" s="98"/>
      <c r="Q108" s="98" t="s">
        <v>1138</v>
      </c>
      <c r="R108" s="127" t="s">
        <v>430</v>
      </c>
    </row>
    <row r="109" spans="1:18">
      <c r="A109" s="127" t="s">
        <v>895</v>
      </c>
      <c r="B109" s="127"/>
      <c r="C109" s="98" t="s">
        <v>896</v>
      </c>
      <c r="D109" s="98" t="s">
        <v>40</v>
      </c>
      <c r="E109" s="98">
        <v>2566</v>
      </c>
      <c r="F109" s="98" t="s">
        <v>285</v>
      </c>
      <c r="G109" s="128" t="s">
        <v>385</v>
      </c>
      <c r="H109" s="98" t="s">
        <v>238</v>
      </c>
      <c r="I109" s="98" t="s">
        <v>653</v>
      </c>
      <c r="J109" s="98" t="s">
        <v>1246</v>
      </c>
      <c r="K109" s="98" t="s">
        <v>36</v>
      </c>
      <c r="L109" s="98" t="s">
        <v>959</v>
      </c>
      <c r="M109" s="128" t="s">
        <v>777</v>
      </c>
      <c r="N109" s="130" t="s">
        <v>787</v>
      </c>
      <c r="O109" s="135" t="s">
        <v>1229</v>
      </c>
      <c r="P109" s="98"/>
      <c r="Q109" s="98" t="s">
        <v>1139</v>
      </c>
      <c r="R109" s="127" t="s">
        <v>430</v>
      </c>
    </row>
    <row r="110" spans="1:18">
      <c r="A110" s="127" t="s">
        <v>891</v>
      </c>
      <c r="B110" s="127"/>
      <c r="C110" s="98" t="s">
        <v>892</v>
      </c>
      <c r="D110" s="98" t="s">
        <v>40</v>
      </c>
      <c r="E110" s="98">
        <v>2566</v>
      </c>
      <c r="F110" s="98" t="s">
        <v>285</v>
      </c>
      <c r="G110" s="128" t="s">
        <v>385</v>
      </c>
      <c r="H110" s="98" t="s">
        <v>238</v>
      </c>
      <c r="I110" s="98" t="s">
        <v>653</v>
      </c>
      <c r="J110" s="98" t="s">
        <v>1246</v>
      </c>
      <c r="K110" s="98" t="s">
        <v>36</v>
      </c>
      <c r="L110" s="98" t="s">
        <v>959</v>
      </c>
      <c r="M110" s="128" t="s">
        <v>777</v>
      </c>
      <c r="N110" s="130" t="s">
        <v>957</v>
      </c>
      <c r="O110" s="135" t="s">
        <v>1230</v>
      </c>
      <c r="P110" s="135" t="s">
        <v>1231</v>
      </c>
      <c r="Q110" s="98" t="s">
        <v>1138</v>
      </c>
      <c r="R110" s="127" t="s">
        <v>430</v>
      </c>
    </row>
    <row r="111" spans="1:18">
      <c r="A111" s="127" t="s">
        <v>895</v>
      </c>
      <c r="B111" s="127"/>
      <c r="C111" s="98" t="s">
        <v>896</v>
      </c>
      <c r="D111" s="98" t="s">
        <v>40</v>
      </c>
      <c r="E111" s="98">
        <v>2566</v>
      </c>
      <c r="F111" s="98" t="s">
        <v>285</v>
      </c>
      <c r="G111" s="128" t="s">
        <v>385</v>
      </c>
      <c r="H111" s="98" t="s">
        <v>238</v>
      </c>
      <c r="I111" s="98" t="s">
        <v>653</v>
      </c>
      <c r="J111" s="98" t="s">
        <v>1246</v>
      </c>
      <c r="K111" s="98" t="s">
        <v>36</v>
      </c>
      <c r="L111" s="98" t="s">
        <v>959</v>
      </c>
      <c r="M111" s="128" t="s">
        <v>782</v>
      </c>
      <c r="N111" s="130" t="s">
        <v>956</v>
      </c>
      <c r="O111" s="135" t="s">
        <v>1230</v>
      </c>
      <c r="P111" s="135" t="s">
        <v>1231</v>
      </c>
      <c r="Q111" s="98" t="s">
        <v>1139</v>
      </c>
      <c r="R111" s="127" t="s">
        <v>430</v>
      </c>
    </row>
    <row r="112" spans="1:18">
      <c r="A112" s="127" t="s">
        <v>854</v>
      </c>
      <c r="B112" s="127"/>
      <c r="C112" s="98" t="s">
        <v>855</v>
      </c>
      <c r="D112" s="98" t="s">
        <v>40</v>
      </c>
      <c r="E112" s="98">
        <v>2566</v>
      </c>
      <c r="F112" s="98" t="s">
        <v>285</v>
      </c>
      <c r="G112" s="128" t="s">
        <v>385</v>
      </c>
      <c r="H112" s="98" t="s">
        <v>352</v>
      </c>
      <c r="I112" s="98" t="s">
        <v>154</v>
      </c>
      <c r="J112" s="98" t="s">
        <v>1242</v>
      </c>
      <c r="K112" s="98" t="s">
        <v>155</v>
      </c>
      <c r="L112" s="98" t="s">
        <v>962</v>
      </c>
      <c r="M112" s="128" t="s">
        <v>777</v>
      </c>
      <c r="N112" s="129" t="s">
        <v>787</v>
      </c>
      <c r="O112" s="135" t="s">
        <v>1229</v>
      </c>
      <c r="P112" s="98"/>
      <c r="Q112" s="98" t="s">
        <v>1140</v>
      </c>
      <c r="R112" s="127" t="s">
        <v>430</v>
      </c>
    </row>
    <row r="113" spans="1:18">
      <c r="A113" s="127" t="s">
        <v>805</v>
      </c>
      <c r="B113" s="127"/>
      <c r="C113" s="98" t="s">
        <v>806</v>
      </c>
      <c r="D113" s="98" t="s">
        <v>40</v>
      </c>
      <c r="E113" s="98">
        <v>2567</v>
      </c>
      <c r="F113" s="98" t="s">
        <v>257</v>
      </c>
      <c r="G113" s="128" t="s">
        <v>546</v>
      </c>
      <c r="H113" s="98" t="s">
        <v>418</v>
      </c>
      <c r="I113" s="98" t="s">
        <v>259</v>
      </c>
      <c r="J113" s="98" t="s">
        <v>1260</v>
      </c>
      <c r="K113" s="98" t="s">
        <v>47</v>
      </c>
      <c r="L113" s="98" t="s">
        <v>995</v>
      </c>
      <c r="M113" s="128" t="s">
        <v>807</v>
      </c>
      <c r="N113" s="129" t="s">
        <v>808</v>
      </c>
      <c r="O113" s="135" t="s">
        <v>1229</v>
      </c>
      <c r="P113" s="98"/>
      <c r="Q113" s="98" t="s">
        <v>1141</v>
      </c>
      <c r="R113" s="98" t="s">
        <v>808</v>
      </c>
    </row>
    <row r="114" spans="1:18">
      <c r="A114" s="127" t="s">
        <v>785</v>
      </c>
      <c r="B114" s="127"/>
      <c r="C114" s="98" t="s">
        <v>1142</v>
      </c>
      <c r="D114" s="98" t="s">
        <v>40</v>
      </c>
      <c r="E114" s="98">
        <v>2567</v>
      </c>
      <c r="F114" s="98" t="s">
        <v>257</v>
      </c>
      <c r="G114" s="128" t="s">
        <v>546</v>
      </c>
      <c r="H114" s="98" t="s">
        <v>209</v>
      </c>
      <c r="I114" s="98" t="s">
        <v>210</v>
      </c>
      <c r="J114" s="98" t="s">
        <v>1239</v>
      </c>
      <c r="K114" s="98" t="s">
        <v>211</v>
      </c>
      <c r="L114" s="98" t="s">
        <v>995</v>
      </c>
      <c r="M114" s="128" t="s">
        <v>777</v>
      </c>
      <c r="N114" s="129" t="s">
        <v>787</v>
      </c>
      <c r="O114" s="135" t="s">
        <v>1229</v>
      </c>
      <c r="P114" s="98"/>
      <c r="Q114" s="98" t="s">
        <v>1143</v>
      </c>
      <c r="R114" s="98" t="s">
        <v>787</v>
      </c>
    </row>
    <row r="115" spans="1:18">
      <c r="A115" s="127" t="s">
        <v>785</v>
      </c>
      <c r="B115" s="127"/>
      <c r="C115" s="98" t="s">
        <v>1142</v>
      </c>
      <c r="D115" s="98" t="s">
        <v>40</v>
      </c>
      <c r="E115" s="98">
        <v>2567</v>
      </c>
      <c r="F115" s="98" t="s">
        <v>257</v>
      </c>
      <c r="G115" s="128" t="s">
        <v>546</v>
      </c>
      <c r="H115" s="98" t="s">
        <v>209</v>
      </c>
      <c r="I115" s="98" t="s">
        <v>210</v>
      </c>
      <c r="J115" s="98" t="s">
        <v>1239</v>
      </c>
      <c r="K115" s="98" t="s">
        <v>211</v>
      </c>
      <c r="L115" s="98" t="s">
        <v>995</v>
      </c>
      <c r="M115" s="128" t="s">
        <v>777</v>
      </c>
      <c r="N115" s="130" t="s">
        <v>787</v>
      </c>
      <c r="O115" s="135" t="s">
        <v>1229</v>
      </c>
      <c r="P115" s="98"/>
      <c r="Q115" s="98" t="s">
        <v>1143</v>
      </c>
      <c r="R115" s="98" t="s">
        <v>787</v>
      </c>
    </row>
    <row r="116" spans="1:18">
      <c r="A116" s="127" t="s">
        <v>790</v>
      </c>
      <c r="B116" s="127"/>
      <c r="C116" s="98" t="s">
        <v>791</v>
      </c>
      <c r="D116" s="98" t="s">
        <v>40</v>
      </c>
      <c r="E116" s="98">
        <v>2567</v>
      </c>
      <c r="F116" s="98" t="s">
        <v>257</v>
      </c>
      <c r="G116" s="128" t="s">
        <v>1003</v>
      </c>
      <c r="H116" s="98" t="s">
        <v>793</v>
      </c>
      <c r="I116" s="98" t="s">
        <v>794</v>
      </c>
      <c r="J116" s="98" t="s">
        <v>1261</v>
      </c>
      <c r="K116" s="98" t="s">
        <v>344</v>
      </c>
      <c r="L116" s="98" t="s">
        <v>995</v>
      </c>
      <c r="M116" s="128" t="s">
        <v>777</v>
      </c>
      <c r="N116" s="130" t="s">
        <v>795</v>
      </c>
      <c r="O116" s="135" t="s">
        <v>1229</v>
      </c>
      <c r="P116" s="98"/>
      <c r="Q116" s="98" t="s">
        <v>1145</v>
      </c>
      <c r="R116" s="98" t="s">
        <v>795</v>
      </c>
    </row>
    <row r="117" spans="1:18">
      <c r="A117" s="127" t="s">
        <v>785</v>
      </c>
      <c r="B117" s="127"/>
      <c r="C117" s="98" t="s">
        <v>1142</v>
      </c>
      <c r="D117" s="98" t="s">
        <v>40</v>
      </c>
      <c r="E117" s="98">
        <v>2567</v>
      </c>
      <c r="F117" s="98" t="s">
        <v>257</v>
      </c>
      <c r="G117" s="128" t="s">
        <v>546</v>
      </c>
      <c r="H117" s="98" t="s">
        <v>209</v>
      </c>
      <c r="I117" s="98" t="s">
        <v>210</v>
      </c>
      <c r="J117" s="98" t="s">
        <v>1239</v>
      </c>
      <c r="K117" s="98" t="s">
        <v>211</v>
      </c>
      <c r="L117" s="98" t="s">
        <v>995</v>
      </c>
      <c r="M117" s="128" t="s">
        <v>777</v>
      </c>
      <c r="N117" s="130" t="s">
        <v>1144</v>
      </c>
      <c r="O117" s="135" t="s">
        <v>1230</v>
      </c>
      <c r="P117" s="135" t="s">
        <v>1231</v>
      </c>
      <c r="Q117" s="98" t="s">
        <v>1143</v>
      </c>
      <c r="R117" s="98" t="s">
        <v>787</v>
      </c>
    </row>
    <row r="118" spans="1:18">
      <c r="A118" s="127" t="s">
        <v>790</v>
      </c>
      <c r="B118" s="127"/>
      <c r="C118" s="98" t="s">
        <v>791</v>
      </c>
      <c r="D118" s="98" t="s">
        <v>40</v>
      </c>
      <c r="E118" s="98">
        <v>2567</v>
      </c>
      <c r="F118" s="98" t="s">
        <v>257</v>
      </c>
      <c r="G118" s="128" t="s">
        <v>1003</v>
      </c>
      <c r="H118" s="98" t="s">
        <v>793</v>
      </c>
      <c r="I118" s="98" t="s">
        <v>794</v>
      </c>
      <c r="J118" s="98" t="s">
        <v>1261</v>
      </c>
      <c r="K118" s="98" t="s">
        <v>344</v>
      </c>
      <c r="L118" s="98" t="s">
        <v>995</v>
      </c>
      <c r="M118" s="128" t="s">
        <v>777</v>
      </c>
      <c r="N118" s="130" t="s">
        <v>957</v>
      </c>
      <c r="O118" s="135" t="s">
        <v>1230</v>
      </c>
      <c r="P118" s="135" t="s">
        <v>1231</v>
      </c>
      <c r="Q118" s="98" t="s">
        <v>1145</v>
      </c>
      <c r="R118" s="98" t="s">
        <v>795</v>
      </c>
    </row>
    <row r="119" spans="1:18">
      <c r="A119" s="127" t="s">
        <v>1146</v>
      </c>
      <c r="B119" s="127"/>
      <c r="C119" s="98" t="s">
        <v>1147</v>
      </c>
      <c r="D119" s="98" t="s">
        <v>40</v>
      </c>
      <c r="E119" s="98">
        <v>2568</v>
      </c>
      <c r="F119" s="98" t="s">
        <v>826</v>
      </c>
      <c r="G119" s="128" t="s">
        <v>413</v>
      </c>
      <c r="H119" s="98" t="s">
        <v>508</v>
      </c>
      <c r="I119" s="98" t="s">
        <v>46</v>
      </c>
      <c r="J119" s="98" t="s">
        <v>1241</v>
      </c>
      <c r="K119" s="98" t="s">
        <v>47</v>
      </c>
      <c r="L119" s="98" t="s">
        <v>1057</v>
      </c>
      <c r="M119" s="128" t="s">
        <v>777</v>
      </c>
      <c r="N119" s="129" t="s">
        <v>778</v>
      </c>
      <c r="O119" s="135" t="s">
        <v>1229</v>
      </c>
      <c r="P119" s="98"/>
      <c r="Q119" s="98" t="s">
        <v>1148</v>
      </c>
      <c r="R119" s="98" t="s">
        <v>778</v>
      </c>
    </row>
    <row r="120" spans="1:18">
      <c r="A120" s="127" t="s">
        <v>335</v>
      </c>
      <c r="B120" s="127"/>
      <c r="C120" s="98" t="s">
        <v>336</v>
      </c>
      <c r="D120" s="98" t="s">
        <v>40</v>
      </c>
      <c r="E120" s="98">
        <v>2564</v>
      </c>
      <c r="F120" s="98" t="s">
        <v>330</v>
      </c>
      <c r="G120" s="128" t="s">
        <v>331</v>
      </c>
      <c r="H120" s="98" t="s">
        <v>219</v>
      </c>
      <c r="I120" s="98" t="s">
        <v>46</v>
      </c>
      <c r="J120" s="98" t="s">
        <v>1241</v>
      </c>
      <c r="K120" s="98" t="s">
        <v>47</v>
      </c>
      <c r="L120" s="128" t="s">
        <v>1112</v>
      </c>
      <c r="M120" s="128" t="s">
        <v>799</v>
      </c>
      <c r="N120" s="130" t="s">
        <v>800</v>
      </c>
      <c r="O120" s="135" t="s">
        <v>1229</v>
      </c>
      <c r="P120" s="98"/>
      <c r="Q120" s="98" t="s">
        <v>1149</v>
      </c>
      <c r="R120" s="98" t="s">
        <v>252</v>
      </c>
    </row>
    <row r="121" spans="1:18">
      <c r="A121" s="127" t="s">
        <v>335</v>
      </c>
      <c r="B121" s="127"/>
      <c r="C121" s="98" t="s">
        <v>336</v>
      </c>
      <c r="D121" s="98" t="s">
        <v>40</v>
      </c>
      <c r="E121" s="98">
        <v>2564</v>
      </c>
      <c r="F121" s="98" t="s">
        <v>330</v>
      </c>
      <c r="G121" s="128" t="s">
        <v>331</v>
      </c>
      <c r="H121" s="98" t="s">
        <v>219</v>
      </c>
      <c r="I121" s="98" t="s">
        <v>46</v>
      </c>
      <c r="J121" s="98" t="s">
        <v>1241</v>
      </c>
      <c r="K121" s="98" t="s">
        <v>47</v>
      </c>
      <c r="L121" s="128" t="s">
        <v>1112</v>
      </c>
      <c r="M121" s="128" t="s">
        <v>782</v>
      </c>
      <c r="N121" s="130" t="s">
        <v>783</v>
      </c>
      <c r="O121" s="135" t="s">
        <v>1230</v>
      </c>
      <c r="P121" s="135" t="s">
        <v>1231</v>
      </c>
      <c r="Q121" s="98" t="s">
        <v>1149</v>
      </c>
      <c r="R121" s="98" t="s">
        <v>252</v>
      </c>
    </row>
    <row r="122" spans="1:18">
      <c r="A122" s="127" t="s">
        <v>332</v>
      </c>
      <c r="B122" s="127"/>
      <c r="C122" s="98" t="s">
        <v>333</v>
      </c>
      <c r="D122" s="98" t="s">
        <v>40</v>
      </c>
      <c r="E122" s="98">
        <v>2564</v>
      </c>
      <c r="F122" s="98" t="s">
        <v>330</v>
      </c>
      <c r="G122" s="128" t="s">
        <v>331</v>
      </c>
      <c r="H122" s="98" t="s">
        <v>219</v>
      </c>
      <c r="I122" s="98" t="s">
        <v>46</v>
      </c>
      <c r="J122" s="98" t="s">
        <v>1241</v>
      </c>
      <c r="K122" s="98" t="s">
        <v>47</v>
      </c>
      <c r="L122" s="128" t="s">
        <v>1112</v>
      </c>
      <c r="M122" s="128" t="s">
        <v>782</v>
      </c>
      <c r="N122" s="129" t="s">
        <v>783</v>
      </c>
      <c r="O122" s="135" t="s">
        <v>1229</v>
      </c>
      <c r="P122" s="98"/>
      <c r="Q122" s="98" t="s">
        <v>1150</v>
      </c>
      <c r="R122" s="98" t="s">
        <v>230</v>
      </c>
    </row>
    <row r="123" spans="1:18">
      <c r="A123" s="127" t="s">
        <v>891</v>
      </c>
      <c r="B123" s="127"/>
      <c r="C123" s="98" t="s">
        <v>892</v>
      </c>
      <c r="D123" s="98" t="s">
        <v>40</v>
      </c>
      <c r="E123" s="98">
        <v>2566</v>
      </c>
      <c r="F123" s="98" t="s">
        <v>285</v>
      </c>
      <c r="G123" s="128" t="s">
        <v>385</v>
      </c>
      <c r="H123" s="98" t="s">
        <v>238</v>
      </c>
      <c r="I123" s="98" t="s">
        <v>653</v>
      </c>
      <c r="J123" s="98" t="s">
        <v>1246</v>
      </c>
      <c r="K123" s="98" t="s">
        <v>36</v>
      </c>
      <c r="L123" s="98" t="s">
        <v>959</v>
      </c>
      <c r="M123" s="128" t="s">
        <v>777</v>
      </c>
      <c r="N123" s="131" t="s">
        <v>787</v>
      </c>
      <c r="O123" s="135" t="s">
        <v>1229</v>
      </c>
      <c r="P123" s="98"/>
      <c r="Q123" s="98" t="s">
        <v>1138</v>
      </c>
      <c r="R123" s="127" t="s">
        <v>430</v>
      </c>
    </row>
    <row r="124" spans="1:18">
      <c r="A124" s="127" t="s">
        <v>841</v>
      </c>
      <c r="B124" s="127"/>
      <c r="C124" s="98" t="s">
        <v>842</v>
      </c>
      <c r="D124" s="98" t="s">
        <v>40</v>
      </c>
      <c r="E124" s="98">
        <v>2566</v>
      </c>
      <c r="F124" s="98" t="s">
        <v>285</v>
      </c>
      <c r="G124" s="128" t="s">
        <v>385</v>
      </c>
      <c r="H124" s="98" t="s">
        <v>265</v>
      </c>
      <c r="I124" s="98" t="s">
        <v>266</v>
      </c>
      <c r="J124" s="98" t="s">
        <v>1254</v>
      </c>
      <c r="K124" s="98" t="s">
        <v>267</v>
      </c>
      <c r="L124" s="98" t="s">
        <v>962</v>
      </c>
      <c r="M124" s="128" t="s">
        <v>799</v>
      </c>
      <c r="N124" s="131" t="s">
        <v>800</v>
      </c>
      <c r="O124" s="135" t="s">
        <v>1229</v>
      </c>
      <c r="P124" s="98"/>
      <c r="Q124" s="98" t="s">
        <v>1159</v>
      </c>
      <c r="R124" s="127" t="s">
        <v>770</v>
      </c>
    </row>
    <row r="125" spans="1:18">
      <c r="A125" s="127" t="s">
        <v>877</v>
      </c>
      <c r="B125" s="127"/>
      <c r="C125" s="98" t="s">
        <v>1160</v>
      </c>
      <c r="D125" s="98" t="s">
        <v>40</v>
      </c>
      <c r="E125" s="98">
        <v>2566</v>
      </c>
      <c r="F125" s="98" t="s">
        <v>285</v>
      </c>
      <c r="G125" s="128" t="s">
        <v>385</v>
      </c>
      <c r="H125" s="98" t="s">
        <v>879</v>
      </c>
      <c r="I125" s="135" t="s">
        <v>1234</v>
      </c>
      <c r="J125" s="98" t="s">
        <v>1244</v>
      </c>
      <c r="K125" s="98" t="s">
        <v>47</v>
      </c>
      <c r="L125" s="98" t="s">
        <v>962</v>
      </c>
      <c r="M125" s="128" t="s">
        <v>782</v>
      </c>
      <c r="N125" s="131" t="s">
        <v>969</v>
      </c>
      <c r="O125" s="135" t="s">
        <v>1229</v>
      </c>
      <c r="P125" s="98"/>
      <c r="Q125" s="98" t="s">
        <v>1165</v>
      </c>
      <c r="R125" s="127" t="s">
        <v>445</v>
      </c>
    </row>
    <row r="126" spans="1:18">
      <c r="A126" s="127" t="s">
        <v>785</v>
      </c>
      <c r="B126" s="127"/>
      <c r="C126" s="98" t="s">
        <v>1142</v>
      </c>
      <c r="D126" s="98" t="s">
        <v>40</v>
      </c>
      <c r="E126" s="98">
        <v>2567</v>
      </c>
      <c r="F126" s="98" t="s">
        <v>257</v>
      </c>
      <c r="G126" s="128" t="s">
        <v>546</v>
      </c>
      <c r="H126" s="98" t="s">
        <v>209</v>
      </c>
      <c r="I126" s="98" t="s">
        <v>210</v>
      </c>
      <c r="J126" s="98" t="s">
        <v>1239</v>
      </c>
      <c r="K126" s="98" t="s">
        <v>211</v>
      </c>
      <c r="L126" s="98" t="s">
        <v>995</v>
      </c>
      <c r="M126" s="128" t="s">
        <v>777</v>
      </c>
      <c r="N126" s="131" t="s">
        <v>787</v>
      </c>
      <c r="O126" s="135" t="s">
        <v>1229</v>
      </c>
      <c r="P126" s="98"/>
      <c r="Q126" s="98" t="s">
        <v>1143</v>
      </c>
      <c r="R126" s="98" t="s">
        <v>787</v>
      </c>
    </row>
    <row r="127" spans="1:18">
      <c r="A127" s="127" t="s">
        <v>1169</v>
      </c>
      <c r="B127" s="127"/>
      <c r="C127" s="98" t="s">
        <v>1170</v>
      </c>
      <c r="D127" s="98" t="s">
        <v>40</v>
      </c>
      <c r="E127" s="98">
        <v>2567</v>
      </c>
      <c r="F127" s="98" t="s">
        <v>830</v>
      </c>
      <c r="G127" s="128" t="s">
        <v>546</v>
      </c>
      <c r="H127" s="98" t="s">
        <v>776</v>
      </c>
      <c r="I127" s="98" t="s">
        <v>266</v>
      </c>
      <c r="J127" s="98" t="s">
        <v>1254</v>
      </c>
      <c r="K127" s="98" t="s">
        <v>267</v>
      </c>
      <c r="L127" s="98" t="s">
        <v>995</v>
      </c>
      <c r="M127" s="128" t="s">
        <v>777</v>
      </c>
      <c r="N127" s="131" t="s">
        <v>1144</v>
      </c>
      <c r="O127" s="135" t="s">
        <v>1229</v>
      </c>
      <c r="P127" s="98"/>
      <c r="Q127" s="98" t="s">
        <v>1172</v>
      </c>
      <c r="R127" s="98" t="s">
        <v>1144</v>
      </c>
    </row>
    <row r="128" spans="1:18">
      <c r="A128" s="127" t="s">
        <v>775</v>
      </c>
      <c r="B128" s="127"/>
      <c r="C128" s="98" t="s">
        <v>773</v>
      </c>
      <c r="D128" s="98" t="s">
        <v>40</v>
      </c>
      <c r="E128" s="98">
        <v>2567</v>
      </c>
      <c r="F128" s="98" t="s">
        <v>257</v>
      </c>
      <c r="G128" s="128" t="s">
        <v>546</v>
      </c>
      <c r="H128" s="98" t="s">
        <v>776</v>
      </c>
      <c r="I128" s="98" t="s">
        <v>266</v>
      </c>
      <c r="J128" s="98" t="s">
        <v>1254</v>
      </c>
      <c r="K128" s="98" t="s">
        <v>267</v>
      </c>
      <c r="L128" s="98" t="s">
        <v>995</v>
      </c>
      <c r="M128" s="128" t="s">
        <v>777</v>
      </c>
      <c r="N128" s="131" t="s">
        <v>778</v>
      </c>
      <c r="O128" s="135" t="s">
        <v>1229</v>
      </c>
      <c r="P128" s="98"/>
      <c r="Q128" s="98" t="s">
        <v>1173</v>
      </c>
      <c r="R128" s="98" t="s">
        <v>778</v>
      </c>
    </row>
    <row r="129" spans="1:18">
      <c r="A129" s="127" t="s">
        <v>360</v>
      </c>
      <c r="B129" s="127"/>
      <c r="C129" s="98" t="s">
        <v>361</v>
      </c>
      <c r="D129" s="98" t="s">
        <v>40</v>
      </c>
      <c r="E129" s="98">
        <v>2564</v>
      </c>
      <c r="F129" s="98" t="s">
        <v>202</v>
      </c>
      <c r="G129" s="128" t="s">
        <v>203</v>
      </c>
      <c r="H129" s="98" t="s">
        <v>363</v>
      </c>
      <c r="I129" s="98" t="s">
        <v>364</v>
      </c>
      <c r="J129" s="98" t="s">
        <v>1255</v>
      </c>
      <c r="K129" s="98" t="s">
        <v>36</v>
      </c>
      <c r="L129" s="128" t="s">
        <v>1112</v>
      </c>
      <c r="M129" s="128" t="s">
        <v>832</v>
      </c>
      <c r="N129" s="131" t="s">
        <v>1110</v>
      </c>
      <c r="O129" s="135" t="s">
        <v>1229</v>
      </c>
      <c r="P129" s="98"/>
      <c r="Q129" s="98" t="s">
        <v>1177</v>
      </c>
      <c r="R129" s="98" t="s">
        <v>288</v>
      </c>
    </row>
    <row r="130" spans="1:18">
      <c r="A130" s="127" t="s">
        <v>529</v>
      </c>
      <c r="B130" s="127"/>
      <c r="C130" s="98" t="s">
        <v>191</v>
      </c>
      <c r="D130" s="98" t="s">
        <v>40</v>
      </c>
      <c r="E130" s="98">
        <v>2565</v>
      </c>
      <c r="F130" s="98" t="s">
        <v>511</v>
      </c>
      <c r="G130" s="128" t="s">
        <v>99</v>
      </c>
      <c r="H130" s="98" t="s">
        <v>45</v>
      </c>
      <c r="I130" s="98" t="s">
        <v>46</v>
      </c>
      <c r="J130" s="98" t="s">
        <v>1241</v>
      </c>
      <c r="K130" s="98" t="s">
        <v>47</v>
      </c>
      <c r="L130" s="128" t="s">
        <v>955</v>
      </c>
      <c r="M130" s="128" t="s">
        <v>777</v>
      </c>
      <c r="N130" s="131" t="s">
        <v>787</v>
      </c>
      <c r="O130" s="135" t="s">
        <v>1229</v>
      </c>
      <c r="P130" s="98"/>
      <c r="Q130" s="98" t="s">
        <v>647</v>
      </c>
      <c r="R130" s="98" t="s">
        <v>222</v>
      </c>
    </row>
    <row r="131" spans="1:18">
      <c r="A131" s="127" t="s">
        <v>509</v>
      </c>
      <c r="B131" s="127"/>
      <c r="C131" s="98" t="s">
        <v>1181</v>
      </c>
      <c r="D131" s="98" t="s">
        <v>40</v>
      </c>
      <c r="E131" s="98">
        <v>2565</v>
      </c>
      <c r="F131" s="98" t="s">
        <v>511</v>
      </c>
      <c r="G131" s="128" t="s">
        <v>99</v>
      </c>
      <c r="H131" s="98" t="s">
        <v>45</v>
      </c>
      <c r="I131" s="98" t="s">
        <v>46</v>
      </c>
      <c r="J131" s="98" t="s">
        <v>1241</v>
      </c>
      <c r="K131" s="98" t="s">
        <v>47</v>
      </c>
      <c r="L131" s="128" t="s">
        <v>955</v>
      </c>
      <c r="M131" s="128" t="s">
        <v>777</v>
      </c>
      <c r="N131" s="131" t="s">
        <v>778</v>
      </c>
      <c r="O131" s="135" t="s">
        <v>1229</v>
      </c>
      <c r="P131" s="98"/>
      <c r="Q131" s="98" t="s">
        <v>631</v>
      </c>
      <c r="R131" s="98" t="s">
        <v>292</v>
      </c>
    </row>
    <row r="132" spans="1:18">
      <c r="A132" s="127" t="s">
        <v>512</v>
      </c>
      <c r="B132" s="127"/>
      <c r="C132" s="98" t="s">
        <v>306</v>
      </c>
      <c r="D132" s="98" t="s">
        <v>40</v>
      </c>
      <c r="E132" s="98">
        <v>2565</v>
      </c>
      <c r="F132" s="98" t="s">
        <v>511</v>
      </c>
      <c r="G132" s="128" t="s">
        <v>99</v>
      </c>
      <c r="H132" s="98" t="s">
        <v>45</v>
      </c>
      <c r="I132" s="98" t="s">
        <v>46</v>
      </c>
      <c r="J132" s="98" t="s">
        <v>1241</v>
      </c>
      <c r="K132" s="98" t="s">
        <v>47</v>
      </c>
      <c r="L132" s="128" t="s">
        <v>955</v>
      </c>
      <c r="M132" s="128" t="s">
        <v>777</v>
      </c>
      <c r="N132" s="131" t="s">
        <v>778</v>
      </c>
      <c r="O132" s="135" t="s">
        <v>1229</v>
      </c>
      <c r="P132" s="98"/>
      <c r="Q132" s="98" t="s">
        <v>633</v>
      </c>
      <c r="R132" s="98" t="s">
        <v>292</v>
      </c>
    </row>
    <row r="133" spans="1:18">
      <c r="A133" s="127" t="s">
        <v>514</v>
      </c>
      <c r="B133" s="127"/>
      <c r="C133" s="98" t="s">
        <v>313</v>
      </c>
      <c r="D133" s="98" t="s">
        <v>40</v>
      </c>
      <c r="E133" s="98">
        <v>2565</v>
      </c>
      <c r="F133" s="98" t="s">
        <v>511</v>
      </c>
      <c r="G133" s="128" t="s">
        <v>99</v>
      </c>
      <c r="H133" s="98" t="s">
        <v>45</v>
      </c>
      <c r="I133" s="98" t="s">
        <v>46</v>
      </c>
      <c r="J133" s="98" t="s">
        <v>1241</v>
      </c>
      <c r="K133" s="98" t="s">
        <v>47</v>
      </c>
      <c r="L133" s="128" t="s">
        <v>955</v>
      </c>
      <c r="M133" s="128" t="s">
        <v>777</v>
      </c>
      <c r="N133" s="131" t="s">
        <v>778</v>
      </c>
      <c r="O133" s="135" t="s">
        <v>1229</v>
      </c>
      <c r="P133" s="98"/>
      <c r="Q133" s="98" t="s">
        <v>635</v>
      </c>
      <c r="R133" s="98" t="s">
        <v>292</v>
      </c>
    </row>
    <row r="134" spans="1:18">
      <c r="A134" s="127" t="s">
        <v>516</v>
      </c>
      <c r="B134" s="127"/>
      <c r="C134" s="98" t="s">
        <v>310</v>
      </c>
      <c r="D134" s="98" t="s">
        <v>40</v>
      </c>
      <c r="E134" s="98">
        <v>2565</v>
      </c>
      <c r="F134" s="98" t="s">
        <v>511</v>
      </c>
      <c r="G134" s="128" t="s">
        <v>99</v>
      </c>
      <c r="H134" s="98" t="s">
        <v>45</v>
      </c>
      <c r="I134" s="98" t="s">
        <v>46</v>
      </c>
      <c r="J134" s="98" t="s">
        <v>1241</v>
      </c>
      <c r="K134" s="98" t="s">
        <v>47</v>
      </c>
      <c r="L134" s="128" t="s">
        <v>955</v>
      </c>
      <c r="M134" s="128" t="s">
        <v>777</v>
      </c>
      <c r="N134" s="131" t="s">
        <v>778</v>
      </c>
      <c r="O134" s="135" t="s">
        <v>1229</v>
      </c>
      <c r="P134" s="98"/>
      <c r="Q134" s="98" t="s">
        <v>637</v>
      </c>
      <c r="R134" s="98" t="s">
        <v>292</v>
      </c>
    </row>
    <row r="135" spans="1:18">
      <c r="A135" s="127" t="s">
        <v>518</v>
      </c>
      <c r="B135" s="127"/>
      <c r="C135" s="98" t="s">
        <v>1184</v>
      </c>
      <c r="D135" s="98" t="s">
        <v>40</v>
      </c>
      <c r="E135" s="98">
        <v>2565</v>
      </c>
      <c r="F135" s="98" t="s">
        <v>511</v>
      </c>
      <c r="G135" s="128" t="s">
        <v>99</v>
      </c>
      <c r="H135" s="98" t="s">
        <v>45</v>
      </c>
      <c r="I135" s="98" t="s">
        <v>46</v>
      </c>
      <c r="J135" s="98" t="s">
        <v>1241</v>
      </c>
      <c r="K135" s="98" t="s">
        <v>47</v>
      </c>
      <c r="L135" s="128" t="s">
        <v>955</v>
      </c>
      <c r="M135" s="128" t="s">
        <v>782</v>
      </c>
      <c r="N135" s="131" t="s">
        <v>783</v>
      </c>
      <c r="O135" s="135" t="s">
        <v>1229</v>
      </c>
      <c r="P135" s="98"/>
      <c r="Q135" s="98" t="s">
        <v>639</v>
      </c>
      <c r="R135" s="98" t="s">
        <v>230</v>
      </c>
    </row>
    <row r="136" spans="1:18">
      <c r="A136" s="127" t="s">
        <v>503</v>
      </c>
      <c r="B136" s="127"/>
      <c r="C136" s="98" t="s">
        <v>504</v>
      </c>
      <c r="D136" s="98" t="s">
        <v>40</v>
      </c>
      <c r="E136" s="98">
        <v>2565</v>
      </c>
      <c r="F136" s="98" t="s">
        <v>506</v>
      </c>
      <c r="G136" s="128" t="s">
        <v>507</v>
      </c>
      <c r="H136" s="98" t="s">
        <v>508</v>
      </c>
      <c r="I136" s="98" t="s">
        <v>46</v>
      </c>
      <c r="J136" s="98" t="s">
        <v>1241</v>
      </c>
      <c r="K136" s="98" t="s">
        <v>47</v>
      </c>
      <c r="L136" s="128" t="s">
        <v>955</v>
      </c>
      <c r="M136" s="128" t="s">
        <v>782</v>
      </c>
      <c r="N136" s="131" t="s">
        <v>783</v>
      </c>
      <c r="O136" s="135" t="s">
        <v>1229</v>
      </c>
      <c r="P136" s="98"/>
      <c r="Q136" s="98" t="s">
        <v>628</v>
      </c>
      <c r="R136" s="98" t="s">
        <v>230</v>
      </c>
    </row>
    <row r="137" spans="1:18">
      <c r="A137" s="127" t="s">
        <v>317</v>
      </c>
      <c r="B137" s="127"/>
      <c r="C137" s="98" t="s">
        <v>263</v>
      </c>
      <c r="D137" s="98" t="s">
        <v>40</v>
      </c>
      <c r="E137" s="98">
        <v>2563</v>
      </c>
      <c r="F137" s="98" t="s">
        <v>208</v>
      </c>
      <c r="G137" s="128" t="s">
        <v>99</v>
      </c>
      <c r="H137" s="98" t="s">
        <v>265</v>
      </c>
      <c r="I137" s="98" t="s">
        <v>266</v>
      </c>
      <c r="J137" s="98" t="s">
        <v>1254</v>
      </c>
      <c r="K137" s="98" t="s">
        <v>267</v>
      </c>
      <c r="L137" s="128" t="s">
        <v>1106</v>
      </c>
      <c r="M137" s="128" t="s">
        <v>799</v>
      </c>
      <c r="N137" s="131" t="s">
        <v>800</v>
      </c>
      <c r="O137" s="135" t="s">
        <v>1229</v>
      </c>
      <c r="P137" s="98"/>
      <c r="Q137" s="98" t="s">
        <v>1186</v>
      </c>
      <c r="R137" s="98" t="s">
        <v>252</v>
      </c>
    </row>
    <row r="138" spans="1:18">
      <c r="A138" s="127" t="s">
        <v>482</v>
      </c>
      <c r="B138" s="127"/>
      <c r="C138" s="98" t="s">
        <v>483</v>
      </c>
      <c r="D138" s="98" t="s">
        <v>40</v>
      </c>
      <c r="E138" s="98">
        <v>2564</v>
      </c>
      <c r="F138" s="98" t="s">
        <v>208</v>
      </c>
      <c r="G138" s="128" t="s">
        <v>99</v>
      </c>
      <c r="H138" s="98" t="s">
        <v>265</v>
      </c>
      <c r="I138" s="98" t="s">
        <v>266</v>
      </c>
      <c r="J138" s="98" t="s">
        <v>1254</v>
      </c>
      <c r="K138" s="98" t="s">
        <v>267</v>
      </c>
      <c r="L138" s="128" t="s">
        <v>1112</v>
      </c>
      <c r="M138" s="128" t="s">
        <v>799</v>
      </c>
      <c r="N138" s="131" t="s">
        <v>800</v>
      </c>
      <c r="O138" s="135" t="s">
        <v>1229</v>
      </c>
      <c r="P138" s="98"/>
      <c r="Q138" s="98" t="s">
        <v>1187</v>
      </c>
      <c r="R138" s="98" t="s">
        <v>252</v>
      </c>
    </row>
    <row r="139" spans="1:18">
      <c r="A139" s="127" t="s">
        <v>289</v>
      </c>
      <c r="B139" s="127"/>
      <c r="C139" s="98" t="s">
        <v>290</v>
      </c>
      <c r="D139" s="98" t="s">
        <v>40</v>
      </c>
      <c r="E139" s="98">
        <v>2564</v>
      </c>
      <c r="F139" s="98" t="s">
        <v>202</v>
      </c>
      <c r="G139" s="128" t="s">
        <v>203</v>
      </c>
      <c r="H139" s="98" t="s">
        <v>265</v>
      </c>
      <c r="I139" s="98" t="s">
        <v>266</v>
      </c>
      <c r="J139" s="98" t="s">
        <v>1254</v>
      </c>
      <c r="K139" s="98" t="s">
        <v>267</v>
      </c>
      <c r="L139" s="128" t="s">
        <v>1112</v>
      </c>
      <c r="M139" s="128" t="s">
        <v>777</v>
      </c>
      <c r="N139" s="131" t="s">
        <v>778</v>
      </c>
      <c r="O139" s="135" t="s">
        <v>1229</v>
      </c>
      <c r="P139" s="98"/>
      <c r="Q139" s="98" t="s">
        <v>1188</v>
      </c>
      <c r="R139" s="98" t="s">
        <v>292</v>
      </c>
    </row>
    <row r="140" spans="1:18">
      <c r="A140" s="127" t="s">
        <v>1189</v>
      </c>
      <c r="B140" s="127"/>
      <c r="C140" s="98" t="s">
        <v>1190</v>
      </c>
      <c r="D140" s="98" t="s">
        <v>40</v>
      </c>
      <c r="E140" s="98">
        <v>2566</v>
      </c>
      <c r="F140" s="98" t="s">
        <v>285</v>
      </c>
      <c r="G140" s="128" t="s">
        <v>385</v>
      </c>
      <c r="H140" s="98" t="s">
        <v>879</v>
      </c>
      <c r="I140" s="135" t="s">
        <v>1234</v>
      </c>
      <c r="J140" s="98" t="s">
        <v>1244</v>
      </c>
      <c r="K140" s="98" t="s">
        <v>47</v>
      </c>
      <c r="L140" s="98" t="s">
        <v>962</v>
      </c>
      <c r="M140" s="128" t="s">
        <v>782</v>
      </c>
      <c r="N140" s="132" t="s">
        <v>969</v>
      </c>
      <c r="O140" s="135" t="s">
        <v>1230</v>
      </c>
      <c r="P140" s="98"/>
      <c r="Q140" s="98" t="s">
        <v>1193</v>
      </c>
      <c r="R140" s="127" t="s">
        <v>1191</v>
      </c>
    </row>
    <row r="141" spans="1:18">
      <c r="A141" s="127" t="s">
        <v>1194</v>
      </c>
      <c r="B141" s="127"/>
      <c r="C141" s="98" t="s">
        <v>1195</v>
      </c>
      <c r="D141" s="98" t="s">
        <v>40</v>
      </c>
      <c r="E141" s="98">
        <v>2564</v>
      </c>
      <c r="F141" s="98" t="s">
        <v>202</v>
      </c>
      <c r="G141" s="128" t="s">
        <v>203</v>
      </c>
      <c r="H141" s="98" t="s">
        <v>1196</v>
      </c>
      <c r="I141" s="135" t="s">
        <v>1234</v>
      </c>
      <c r="J141" s="98" t="s">
        <v>1244</v>
      </c>
      <c r="K141" s="98" t="s">
        <v>47</v>
      </c>
      <c r="L141" s="128" t="s">
        <v>1112</v>
      </c>
      <c r="M141" s="128" t="s">
        <v>782</v>
      </c>
      <c r="N141" s="132" t="s">
        <v>783</v>
      </c>
      <c r="O141" s="135" t="s">
        <v>1230</v>
      </c>
      <c r="P141" s="98"/>
      <c r="Q141" s="98" t="s">
        <v>1199</v>
      </c>
      <c r="R141" s="98" t="s">
        <v>1197</v>
      </c>
    </row>
    <row r="142" spans="1:18">
      <c r="A142" s="127" t="s">
        <v>1200</v>
      </c>
      <c r="B142" s="127"/>
      <c r="C142" s="98" t="s">
        <v>1201</v>
      </c>
      <c r="D142" s="98" t="s">
        <v>40</v>
      </c>
      <c r="E142" s="98">
        <v>2566</v>
      </c>
      <c r="F142" s="98" t="s">
        <v>285</v>
      </c>
      <c r="G142" s="128" t="s">
        <v>385</v>
      </c>
      <c r="H142" s="98" t="s">
        <v>352</v>
      </c>
      <c r="I142" s="98" t="s">
        <v>154</v>
      </c>
      <c r="J142" s="98" t="s">
        <v>1242</v>
      </c>
      <c r="K142" s="98" t="s">
        <v>155</v>
      </c>
      <c r="L142" s="98" t="s">
        <v>962</v>
      </c>
      <c r="M142" s="128" t="s">
        <v>777</v>
      </c>
      <c r="N142" s="132" t="s">
        <v>957</v>
      </c>
      <c r="O142" s="135" t="s">
        <v>1230</v>
      </c>
      <c r="P142" s="98"/>
      <c r="Q142" s="98" t="s">
        <v>1205</v>
      </c>
      <c r="R142" s="127" t="s">
        <v>1203</v>
      </c>
    </row>
    <row r="143" spans="1:18">
      <c r="A143" s="127" t="s">
        <v>1206</v>
      </c>
      <c r="B143" s="127"/>
      <c r="C143" s="98" t="s">
        <v>1207</v>
      </c>
      <c r="D143" s="98" t="s">
        <v>40</v>
      </c>
      <c r="E143" s="98">
        <v>2566</v>
      </c>
      <c r="F143" s="98" t="s">
        <v>285</v>
      </c>
      <c r="G143" s="128" t="s">
        <v>385</v>
      </c>
      <c r="H143" s="98" t="s">
        <v>45</v>
      </c>
      <c r="I143" s="98" t="s">
        <v>46</v>
      </c>
      <c r="J143" s="98" t="s">
        <v>1241</v>
      </c>
      <c r="K143" s="98" t="s">
        <v>47</v>
      </c>
      <c r="L143" s="98" t="s">
        <v>962</v>
      </c>
      <c r="M143" s="128" t="s">
        <v>777</v>
      </c>
      <c r="N143" s="132" t="s">
        <v>778</v>
      </c>
      <c r="O143" s="135" t="s">
        <v>1230</v>
      </c>
      <c r="P143" s="98"/>
      <c r="Q143" s="98" t="s">
        <v>1208</v>
      </c>
      <c r="R143" s="127" t="s">
        <v>1203</v>
      </c>
    </row>
    <row r="144" spans="1:18">
      <c r="A144" s="127" t="s">
        <v>1209</v>
      </c>
      <c r="B144" s="127"/>
      <c r="C144" s="98" t="s">
        <v>1210</v>
      </c>
      <c r="D144" s="98" t="s">
        <v>40</v>
      </c>
      <c r="E144" s="98">
        <v>2566</v>
      </c>
      <c r="F144" s="98" t="s">
        <v>285</v>
      </c>
      <c r="G144" s="128" t="s">
        <v>385</v>
      </c>
      <c r="H144" s="98" t="s">
        <v>1212</v>
      </c>
      <c r="I144" s="98" t="s">
        <v>1211</v>
      </c>
      <c r="J144" s="98" t="s">
        <v>1262</v>
      </c>
      <c r="K144" s="98" t="s">
        <v>36</v>
      </c>
      <c r="L144" s="98" t="s">
        <v>962</v>
      </c>
      <c r="M144" s="128" t="s">
        <v>777</v>
      </c>
      <c r="N144" s="132" t="s">
        <v>1144</v>
      </c>
      <c r="O144" s="135" t="s">
        <v>1230</v>
      </c>
      <c r="P144" s="98"/>
      <c r="Q144" s="98" t="s">
        <v>1218</v>
      </c>
      <c r="R144" s="127" t="s">
        <v>1215</v>
      </c>
    </row>
    <row r="145" spans="1:18">
      <c r="A145" s="127" t="s">
        <v>1219</v>
      </c>
      <c r="B145" s="127"/>
      <c r="C145" s="98" t="s">
        <v>1220</v>
      </c>
      <c r="D145" s="98" t="s">
        <v>28</v>
      </c>
      <c r="E145" s="98">
        <v>2565</v>
      </c>
      <c r="F145" s="98" t="s">
        <v>208</v>
      </c>
      <c r="G145" s="128" t="s">
        <v>99</v>
      </c>
      <c r="H145" s="98" t="s">
        <v>1223</v>
      </c>
      <c r="I145" s="98" t="s">
        <v>1222</v>
      </c>
      <c r="J145" s="98" t="s">
        <v>1263</v>
      </c>
      <c r="K145" s="98" t="s">
        <v>1221</v>
      </c>
      <c r="L145" s="128" t="s">
        <v>955</v>
      </c>
      <c r="M145" s="128" t="s">
        <v>777</v>
      </c>
      <c r="N145" s="132" t="s">
        <v>787</v>
      </c>
      <c r="O145" s="135" t="s">
        <v>1230</v>
      </c>
      <c r="P145" s="98"/>
      <c r="Q145" s="98" t="s">
        <v>1226</v>
      </c>
      <c r="R145" s="98" t="s">
        <v>1224</v>
      </c>
    </row>
  </sheetData>
  <autoFilter ref="A8:R145" xr:uid="{7827D106-E55F-47C5-A255-A876CEB8001A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C1E32-F614-4071-A6E0-B06ECE952A0B}">
  <dimension ref="A1:N175"/>
  <sheetViews>
    <sheetView workbookViewId="0">
      <pane ySplit="1" topLeftCell="A161" activePane="bottomLeft" state="frozen"/>
      <selection activeCell="G28" sqref="G28"/>
      <selection pane="bottomLeft" activeCell="G28" sqref="G28"/>
    </sheetView>
  </sheetViews>
  <sheetFormatPr defaultRowHeight="14.4"/>
  <cols>
    <col min="1" max="1" width="47.5546875" customWidth="1"/>
    <col min="2" max="2" width="12.6640625" customWidth="1"/>
    <col min="3" max="3" width="36.88671875" customWidth="1"/>
    <col min="4" max="4" width="14.33203125" customWidth="1"/>
    <col min="5" max="5" width="20.109375" customWidth="1"/>
    <col min="6" max="6" width="54.88671875" customWidth="1"/>
    <col min="7" max="7" width="22.77734375" customWidth="1"/>
    <col min="8" max="8" width="16.77734375" customWidth="1"/>
    <col min="9" max="9" width="40.77734375" customWidth="1"/>
    <col min="10" max="10" width="18.88671875" customWidth="1"/>
    <col min="11" max="11" width="50.5546875" customWidth="1"/>
    <col min="12" max="12" width="12.6640625" customWidth="1"/>
    <col min="13" max="13" width="9" customWidth="1"/>
    <col min="14" max="14" width="14.5546875" customWidth="1"/>
  </cols>
  <sheetData>
    <row r="1" spans="1:14" s="224" customFormat="1">
      <c r="A1" s="218" t="s">
        <v>1352</v>
      </c>
      <c r="B1" s="219" t="s">
        <v>1232</v>
      </c>
      <c r="C1" s="218" t="s">
        <v>1353</v>
      </c>
      <c r="D1" s="220" t="s">
        <v>1354</v>
      </c>
      <c r="E1" s="221" t="s">
        <v>1355</v>
      </c>
      <c r="F1" s="221" t="s">
        <v>1356</v>
      </c>
      <c r="G1" s="221" t="s">
        <v>1357</v>
      </c>
      <c r="H1" s="222" t="s">
        <v>1358</v>
      </c>
      <c r="I1" s="222" t="s">
        <v>22</v>
      </c>
      <c r="J1" s="222" t="s">
        <v>1359</v>
      </c>
      <c r="K1" s="222" t="s">
        <v>23</v>
      </c>
      <c r="L1" s="222" t="s">
        <v>1360</v>
      </c>
      <c r="M1" s="223" t="s">
        <v>1351</v>
      </c>
      <c r="N1" s="222" t="s">
        <v>1361</v>
      </c>
    </row>
    <row r="2" spans="1:14" ht="18">
      <c r="A2" t="s">
        <v>1364</v>
      </c>
      <c r="B2" s="207" t="s">
        <v>1327</v>
      </c>
      <c r="C2" t="s">
        <v>36</v>
      </c>
      <c r="D2" t="s">
        <v>1383</v>
      </c>
      <c r="E2" t="s">
        <v>29</v>
      </c>
      <c r="F2" t="s">
        <v>1363</v>
      </c>
      <c r="H2" t="s">
        <v>534</v>
      </c>
      <c r="I2" t="s">
        <v>1384</v>
      </c>
      <c r="J2" s="197" t="s">
        <v>975</v>
      </c>
      <c r="K2" t="s">
        <v>1385</v>
      </c>
      <c r="M2" s="217" t="s">
        <v>1332</v>
      </c>
    </row>
    <row r="3" spans="1:14" ht="18">
      <c r="A3" s="197" t="s">
        <v>1365</v>
      </c>
      <c r="B3" s="207" t="s">
        <v>1328</v>
      </c>
      <c r="C3" s="197" t="s">
        <v>36</v>
      </c>
      <c r="D3" s="197" t="s">
        <v>1383</v>
      </c>
      <c r="E3" s="197" t="s">
        <v>29</v>
      </c>
      <c r="F3" s="197" t="s">
        <v>1363</v>
      </c>
      <c r="H3" s="197" t="s">
        <v>534</v>
      </c>
      <c r="I3" s="197" t="s">
        <v>1384</v>
      </c>
      <c r="J3" s="197" t="s">
        <v>975</v>
      </c>
      <c r="K3" s="197" t="s">
        <v>1385</v>
      </c>
      <c r="M3" s="217" t="s">
        <v>1332</v>
      </c>
    </row>
    <row r="4" spans="1:14" ht="18">
      <c r="A4" s="197" t="s">
        <v>1366</v>
      </c>
      <c r="B4" s="208" t="s">
        <v>1362</v>
      </c>
      <c r="C4" s="197" t="s">
        <v>267</v>
      </c>
      <c r="D4" s="197" t="s">
        <v>1383</v>
      </c>
      <c r="E4" s="197" t="s">
        <v>29</v>
      </c>
      <c r="F4" s="197" t="s">
        <v>1363</v>
      </c>
      <c r="H4" s="197" t="s">
        <v>534</v>
      </c>
      <c r="I4" s="197" t="s">
        <v>1384</v>
      </c>
      <c r="J4" s="197" t="s">
        <v>975</v>
      </c>
      <c r="K4" s="197" t="s">
        <v>1385</v>
      </c>
      <c r="M4" s="217" t="s">
        <v>1332</v>
      </c>
    </row>
    <row r="5" spans="1:14" ht="18">
      <c r="A5" s="197" t="s">
        <v>298</v>
      </c>
      <c r="B5" s="207" t="s">
        <v>1257</v>
      </c>
      <c r="C5" s="197" t="s">
        <v>1377</v>
      </c>
      <c r="D5" s="197" t="s">
        <v>1383</v>
      </c>
      <c r="E5" s="197" t="s">
        <v>29</v>
      </c>
      <c r="F5" s="197" t="s">
        <v>1363</v>
      </c>
      <c r="H5" s="197" t="s">
        <v>534</v>
      </c>
      <c r="I5" s="197" t="s">
        <v>1384</v>
      </c>
      <c r="J5" s="197" t="s">
        <v>975</v>
      </c>
      <c r="K5" s="197" t="s">
        <v>1385</v>
      </c>
      <c r="M5" s="217" t="s">
        <v>1332</v>
      </c>
    </row>
    <row r="6" spans="1:14">
      <c r="A6" s="197" t="s">
        <v>154</v>
      </c>
      <c r="B6" s="197" t="s">
        <v>1242</v>
      </c>
      <c r="C6" s="197" t="s">
        <v>155</v>
      </c>
      <c r="D6" s="197" t="s">
        <v>1383</v>
      </c>
      <c r="E6" s="197" t="s">
        <v>29</v>
      </c>
      <c r="F6" s="197" t="s">
        <v>1363</v>
      </c>
      <c r="H6" s="197" t="s">
        <v>534</v>
      </c>
      <c r="I6" s="197" t="s">
        <v>1384</v>
      </c>
      <c r="J6" s="197" t="s">
        <v>975</v>
      </c>
      <c r="K6" s="197" t="s">
        <v>1385</v>
      </c>
      <c r="M6" s="217" t="s">
        <v>1330</v>
      </c>
    </row>
    <row r="7" spans="1:14">
      <c r="A7" s="197" t="s">
        <v>259</v>
      </c>
      <c r="B7" s="206" t="s">
        <v>1260</v>
      </c>
      <c r="C7" s="197" t="s">
        <v>47</v>
      </c>
      <c r="D7" s="197" t="s">
        <v>1383</v>
      </c>
      <c r="E7" s="197" t="s">
        <v>29</v>
      </c>
      <c r="F7" s="197" t="s">
        <v>1363</v>
      </c>
      <c r="H7" s="197" t="s">
        <v>534</v>
      </c>
      <c r="I7" s="197" t="s">
        <v>1384</v>
      </c>
      <c r="J7" s="197" t="s">
        <v>808</v>
      </c>
      <c r="K7" s="197" t="s">
        <v>1386</v>
      </c>
      <c r="M7" s="217" t="s">
        <v>1330</v>
      </c>
    </row>
    <row r="8" spans="1:14" ht="18">
      <c r="A8" s="197" t="s">
        <v>1364</v>
      </c>
      <c r="B8" s="207" t="s">
        <v>1327</v>
      </c>
      <c r="C8" s="197" t="s">
        <v>36</v>
      </c>
      <c r="D8" s="197" t="s">
        <v>1383</v>
      </c>
      <c r="E8" s="197" t="s">
        <v>29</v>
      </c>
      <c r="F8" s="197" t="s">
        <v>1363</v>
      </c>
      <c r="H8" s="197" t="s">
        <v>534</v>
      </c>
      <c r="I8" s="197" t="s">
        <v>1384</v>
      </c>
      <c r="J8" s="197" t="s">
        <v>808</v>
      </c>
      <c r="K8" s="197" t="s">
        <v>1386</v>
      </c>
      <c r="M8" s="217" t="s">
        <v>1332</v>
      </c>
    </row>
    <row r="9" spans="1:14" ht="18">
      <c r="A9" s="197" t="s">
        <v>1365</v>
      </c>
      <c r="B9" s="207" t="s">
        <v>1328</v>
      </c>
      <c r="C9" s="197" t="s">
        <v>36</v>
      </c>
      <c r="D9" s="197" t="s">
        <v>1383</v>
      </c>
      <c r="E9" s="197" t="s">
        <v>29</v>
      </c>
      <c r="F9" s="197" t="s">
        <v>1363</v>
      </c>
      <c r="H9" s="197" t="s">
        <v>534</v>
      </c>
      <c r="I9" s="197" t="s">
        <v>1384</v>
      </c>
      <c r="J9" s="197" t="s">
        <v>808</v>
      </c>
      <c r="K9" s="197" t="s">
        <v>1386</v>
      </c>
      <c r="M9" s="217" t="s">
        <v>1332</v>
      </c>
    </row>
    <row r="10" spans="1:14" ht="18">
      <c r="A10" s="197" t="s">
        <v>298</v>
      </c>
      <c r="B10" s="207" t="s">
        <v>1257</v>
      </c>
      <c r="C10" s="197" t="s">
        <v>1377</v>
      </c>
      <c r="D10" s="197" t="s">
        <v>1383</v>
      </c>
      <c r="E10" s="197" t="s">
        <v>29</v>
      </c>
      <c r="F10" s="197" t="s">
        <v>1363</v>
      </c>
      <c r="H10" s="197" t="s">
        <v>534</v>
      </c>
      <c r="I10" s="197" t="s">
        <v>1384</v>
      </c>
      <c r="J10" s="197" t="s">
        <v>808</v>
      </c>
      <c r="K10" s="197" t="s">
        <v>1386</v>
      </c>
      <c r="M10" s="217" t="s">
        <v>1332</v>
      </c>
    </row>
    <row r="11" spans="1:14">
      <c r="A11" s="197" t="s">
        <v>210</v>
      </c>
      <c r="B11" s="197" t="s">
        <v>1239</v>
      </c>
      <c r="C11" s="197" t="s">
        <v>211</v>
      </c>
      <c r="D11" s="197" t="s">
        <v>1383</v>
      </c>
      <c r="E11" s="197" t="s">
        <v>29</v>
      </c>
      <c r="F11" s="197" t="s">
        <v>1363</v>
      </c>
      <c r="H11" s="197" t="s">
        <v>229</v>
      </c>
      <c r="I11" s="197" t="s">
        <v>1387</v>
      </c>
      <c r="J11" s="197" t="s">
        <v>783</v>
      </c>
      <c r="K11" s="197" t="s">
        <v>1388</v>
      </c>
      <c r="M11" s="217" t="s">
        <v>1330</v>
      </c>
    </row>
    <row r="12" spans="1:14">
      <c r="A12" s="197" t="s">
        <v>89</v>
      </c>
      <c r="B12" s="206" t="s">
        <v>1240</v>
      </c>
      <c r="C12" s="197" t="s">
        <v>47</v>
      </c>
      <c r="D12" s="197" t="s">
        <v>1383</v>
      </c>
      <c r="E12" s="197" t="s">
        <v>29</v>
      </c>
      <c r="F12" s="197" t="s">
        <v>1363</v>
      </c>
      <c r="H12" s="197" t="s">
        <v>229</v>
      </c>
      <c r="I12" s="197" t="s">
        <v>1387</v>
      </c>
      <c r="J12" s="197" t="s">
        <v>783</v>
      </c>
      <c r="K12" s="197" t="s">
        <v>1388</v>
      </c>
      <c r="M12" s="217" t="s">
        <v>1330</v>
      </c>
    </row>
    <row r="13" spans="1:14">
      <c r="A13" s="197" t="s">
        <v>108</v>
      </c>
      <c r="B13" s="197" t="s">
        <v>1321</v>
      </c>
      <c r="C13" s="197" t="s">
        <v>36</v>
      </c>
      <c r="D13" s="197" t="s">
        <v>1383</v>
      </c>
      <c r="E13" s="197" t="s">
        <v>29</v>
      </c>
      <c r="F13" s="197" t="s">
        <v>1363</v>
      </c>
      <c r="H13" s="197" t="s">
        <v>229</v>
      </c>
      <c r="I13" s="197" t="s">
        <v>1387</v>
      </c>
      <c r="J13" s="197" t="s">
        <v>783</v>
      </c>
      <c r="K13" s="197" t="s">
        <v>1388</v>
      </c>
      <c r="M13" s="217" t="s">
        <v>1330</v>
      </c>
    </row>
    <row r="14" spans="1:14" ht="18">
      <c r="A14" s="197" t="s">
        <v>1367</v>
      </c>
      <c r="B14" s="207" t="s">
        <v>1334</v>
      </c>
      <c r="C14" s="197" t="s">
        <v>36</v>
      </c>
      <c r="D14" s="197" t="s">
        <v>1383</v>
      </c>
      <c r="E14" s="197" t="s">
        <v>29</v>
      </c>
      <c r="F14" s="197" t="s">
        <v>1363</v>
      </c>
      <c r="H14" s="197" t="s">
        <v>229</v>
      </c>
      <c r="I14" s="197" t="s">
        <v>1387</v>
      </c>
      <c r="J14" s="197" t="s">
        <v>783</v>
      </c>
      <c r="K14" s="197" t="s">
        <v>1388</v>
      </c>
      <c r="M14" s="217" t="s">
        <v>1332</v>
      </c>
    </row>
    <row r="15" spans="1:14">
      <c r="A15" s="197" t="s">
        <v>35</v>
      </c>
      <c r="B15" s="206" t="s">
        <v>1247</v>
      </c>
      <c r="C15" s="197" t="s">
        <v>1377</v>
      </c>
      <c r="D15" s="197" t="s">
        <v>1383</v>
      </c>
      <c r="E15" s="197" t="s">
        <v>29</v>
      </c>
      <c r="F15" s="197" t="s">
        <v>1363</v>
      </c>
      <c r="H15" s="197" t="s">
        <v>229</v>
      </c>
      <c r="I15" s="197" t="s">
        <v>1387</v>
      </c>
      <c r="J15" s="197" t="s">
        <v>783</v>
      </c>
      <c r="K15" s="197" t="s">
        <v>1388</v>
      </c>
      <c r="M15" s="217" t="s">
        <v>1330</v>
      </c>
    </row>
    <row r="16" spans="1:14" ht="18">
      <c r="A16" s="197" t="s">
        <v>1364</v>
      </c>
      <c r="B16" s="207" t="s">
        <v>1327</v>
      </c>
      <c r="C16" s="197" t="s">
        <v>36</v>
      </c>
      <c r="D16" s="197" t="s">
        <v>1383</v>
      </c>
      <c r="E16" s="197" t="s">
        <v>29</v>
      </c>
      <c r="F16" s="197" t="s">
        <v>1363</v>
      </c>
      <c r="H16" s="197" t="s">
        <v>229</v>
      </c>
      <c r="I16" s="197" t="s">
        <v>1387</v>
      </c>
      <c r="J16" s="197" t="s">
        <v>783</v>
      </c>
      <c r="K16" s="197" t="s">
        <v>1388</v>
      </c>
      <c r="M16" s="217" t="s">
        <v>1332</v>
      </c>
    </row>
    <row r="17" spans="1:13" ht="18">
      <c r="A17" s="197" t="s">
        <v>1365</v>
      </c>
      <c r="B17" s="207" t="s">
        <v>1328</v>
      </c>
      <c r="C17" s="197" t="s">
        <v>36</v>
      </c>
      <c r="D17" s="197" t="s">
        <v>1383</v>
      </c>
      <c r="E17" s="197" t="s">
        <v>29</v>
      </c>
      <c r="F17" s="197" t="s">
        <v>1363</v>
      </c>
      <c r="H17" s="197" t="s">
        <v>229</v>
      </c>
      <c r="I17" s="197" t="s">
        <v>1387</v>
      </c>
      <c r="J17" s="197" t="s">
        <v>783</v>
      </c>
      <c r="K17" s="197" t="s">
        <v>1388</v>
      </c>
      <c r="M17" s="217" t="s">
        <v>1332</v>
      </c>
    </row>
    <row r="18" spans="1:13">
      <c r="A18" s="197" t="s">
        <v>670</v>
      </c>
      <c r="B18" s="206" t="s">
        <v>1259</v>
      </c>
      <c r="C18" s="197" t="s">
        <v>36</v>
      </c>
      <c r="D18" s="197" t="s">
        <v>1383</v>
      </c>
      <c r="E18" s="197" t="s">
        <v>29</v>
      </c>
      <c r="F18" s="197" t="s">
        <v>1363</v>
      </c>
      <c r="H18" s="197" t="s">
        <v>229</v>
      </c>
      <c r="I18" s="197" t="s">
        <v>1387</v>
      </c>
      <c r="J18" s="197" t="s">
        <v>783</v>
      </c>
      <c r="K18" s="197" t="s">
        <v>1388</v>
      </c>
      <c r="M18" s="217" t="s">
        <v>1330</v>
      </c>
    </row>
    <row r="19" spans="1:13" ht="18">
      <c r="A19" s="197" t="s">
        <v>1368</v>
      </c>
      <c r="B19" s="207" t="s">
        <v>1335</v>
      </c>
      <c r="C19" s="197" t="s">
        <v>36</v>
      </c>
      <c r="D19" s="197" t="s">
        <v>1383</v>
      </c>
      <c r="E19" s="197" t="s">
        <v>29</v>
      </c>
      <c r="F19" s="197" t="s">
        <v>1363</v>
      </c>
      <c r="H19" s="197" t="s">
        <v>229</v>
      </c>
      <c r="I19" s="197" t="s">
        <v>1387</v>
      </c>
      <c r="J19" s="197" t="s">
        <v>783</v>
      </c>
      <c r="K19" s="197" t="s">
        <v>1388</v>
      </c>
      <c r="M19" s="217" t="s">
        <v>1332</v>
      </c>
    </row>
    <row r="20" spans="1:13" ht="18">
      <c r="A20" s="197" t="s">
        <v>298</v>
      </c>
      <c r="B20" s="207" t="s">
        <v>1257</v>
      </c>
      <c r="C20" s="197" t="s">
        <v>1377</v>
      </c>
      <c r="D20" s="197" t="s">
        <v>1383</v>
      </c>
      <c r="E20" s="197" t="s">
        <v>29</v>
      </c>
      <c r="F20" s="197" t="s">
        <v>1363</v>
      </c>
      <c r="H20" s="197" t="s">
        <v>229</v>
      </c>
      <c r="I20" s="197" t="s">
        <v>1387</v>
      </c>
      <c r="J20" s="197" t="s">
        <v>783</v>
      </c>
      <c r="K20" s="197" t="s">
        <v>1388</v>
      </c>
      <c r="M20" s="217" t="s">
        <v>1332</v>
      </c>
    </row>
    <row r="21" spans="1:13">
      <c r="A21" s="197" t="s">
        <v>1234</v>
      </c>
      <c r="B21" s="206" t="s">
        <v>1244</v>
      </c>
      <c r="C21" s="197" t="s">
        <v>1378</v>
      </c>
      <c r="D21" s="197" t="s">
        <v>1383</v>
      </c>
      <c r="E21" s="197" t="s">
        <v>29</v>
      </c>
      <c r="F21" s="197" t="s">
        <v>1363</v>
      </c>
      <c r="H21" s="197" t="s">
        <v>229</v>
      </c>
      <c r="I21" s="197" t="s">
        <v>1387</v>
      </c>
      <c r="J21" s="197" t="s">
        <v>783</v>
      </c>
      <c r="K21" s="197" t="s">
        <v>1388</v>
      </c>
      <c r="M21" s="217" t="s">
        <v>1330</v>
      </c>
    </row>
    <row r="22" spans="1:13">
      <c r="A22" s="197" t="s">
        <v>740</v>
      </c>
      <c r="B22" s="197" t="s">
        <v>1249</v>
      </c>
      <c r="C22" s="197" t="s">
        <v>47</v>
      </c>
      <c r="D22" s="197" t="s">
        <v>1383</v>
      </c>
      <c r="E22" s="197" t="s">
        <v>29</v>
      </c>
      <c r="F22" s="197" t="s">
        <v>1363</v>
      </c>
      <c r="H22" s="197" t="s">
        <v>229</v>
      </c>
      <c r="I22" s="197" t="s">
        <v>1387</v>
      </c>
      <c r="J22" s="197" t="s">
        <v>783</v>
      </c>
      <c r="K22" s="197" t="s">
        <v>1388</v>
      </c>
      <c r="M22" s="217" t="s">
        <v>1330</v>
      </c>
    </row>
    <row r="23" spans="1:13">
      <c r="A23" s="197" t="s">
        <v>154</v>
      </c>
      <c r="B23" s="197" t="s">
        <v>1242</v>
      </c>
      <c r="C23" s="197" t="s">
        <v>155</v>
      </c>
      <c r="D23" s="197" t="s">
        <v>1383</v>
      </c>
      <c r="E23" s="197" t="s">
        <v>29</v>
      </c>
      <c r="F23" s="197" t="s">
        <v>1363</v>
      </c>
      <c r="H23" s="197" t="s">
        <v>229</v>
      </c>
      <c r="I23" s="197" t="s">
        <v>1387</v>
      </c>
      <c r="J23" s="197" t="s">
        <v>783</v>
      </c>
      <c r="K23" s="197" t="s">
        <v>1388</v>
      </c>
      <c r="M23" s="217" t="s">
        <v>1330</v>
      </c>
    </row>
    <row r="24" spans="1:13">
      <c r="A24" s="197" t="s">
        <v>46</v>
      </c>
      <c r="B24" s="206" t="s">
        <v>1241</v>
      </c>
      <c r="C24" s="197" t="s">
        <v>47</v>
      </c>
      <c r="D24" s="197" t="s">
        <v>1383</v>
      </c>
      <c r="E24" s="197" t="s">
        <v>29</v>
      </c>
      <c r="F24" s="197" t="s">
        <v>1363</v>
      </c>
      <c r="H24" s="197" t="s">
        <v>229</v>
      </c>
      <c r="I24" s="197" t="s">
        <v>1387</v>
      </c>
      <c r="J24" s="197" t="s">
        <v>783</v>
      </c>
      <c r="K24" s="197" t="s">
        <v>1388</v>
      </c>
      <c r="M24" s="217" t="s">
        <v>1330</v>
      </c>
    </row>
    <row r="25" spans="1:13">
      <c r="A25" s="197" t="s">
        <v>1233</v>
      </c>
      <c r="B25" s="197" t="s">
        <v>1238</v>
      </c>
      <c r="C25" s="197" t="s">
        <v>102</v>
      </c>
      <c r="D25" s="197" t="s">
        <v>1383</v>
      </c>
      <c r="E25" s="197" t="s">
        <v>29</v>
      </c>
      <c r="F25" s="197" t="s">
        <v>1363</v>
      </c>
      <c r="H25" s="197" t="s">
        <v>229</v>
      </c>
      <c r="I25" s="197" t="s">
        <v>1387</v>
      </c>
      <c r="J25" s="197" t="s">
        <v>783</v>
      </c>
      <c r="K25" s="197" t="s">
        <v>1388</v>
      </c>
      <c r="M25" s="217" t="s">
        <v>1330</v>
      </c>
    </row>
    <row r="26" spans="1:13" ht="18">
      <c r="A26" s="197" t="s">
        <v>89</v>
      </c>
      <c r="B26" s="207" t="s">
        <v>1240</v>
      </c>
      <c r="C26" s="197" t="s">
        <v>47</v>
      </c>
      <c r="D26" s="197" t="s">
        <v>1383</v>
      </c>
      <c r="E26" s="197" t="s">
        <v>29</v>
      </c>
      <c r="F26" s="197" t="s">
        <v>1363</v>
      </c>
      <c r="H26" s="197" t="s">
        <v>229</v>
      </c>
      <c r="I26" s="197" t="s">
        <v>1387</v>
      </c>
      <c r="J26" s="197" t="s">
        <v>969</v>
      </c>
      <c r="K26" s="197" t="s">
        <v>1389</v>
      </c>
      <c r="M26" s="217" t="s">
        <v>1332</v>
      </c>
    </row>
    <row r="27" spans="1:13" ht="18">
      <c r="A27" s="197" t="s">
        <v>1367</v>
      </c>
      <c r="B27" s="207" t="s">
        <v>1334</v>
      </c>
      <c r="C27" s="197" t="s">
        <v>36</v>
      </c>
      <c r="D27" s="197" t="s">
        <v>1383</v>
      </c>
      <c r="E27" s="197" t="s">
        <v>29</v>
      </c>
      <c r="F27" s="197" t="s">
        <v>1363</v>
      </c>
      <c r="H27" s="197" t="s">
        <v>229</v>
      </c>
      <c r="I27" s="197" t="s">
        <v>1387</v>
      </c>
      <c r="J27" s="197" t="s">
        <v>969</v>
      </c>
      <c r="K27" s="197" t="s">
        <v>1389</v>
      </c>
      <c r="M27" s="217" t="s">
        <v>1332</v>
      </c>
    </row>
    <row r="28" spans="1:13" ht="18">
      <c r="A28" s="197" t="s">
        <v>1364</v>
      </c>
      <c r="B28" s="207" t="s">
        <v>1327</v>
      </c>
      <c r="C28" s="197" t="s">
        <v>36</v>
      </c>
      <c r="D28" s="197" t="s">
        <v>1383</v>
      </c>
      <c r="E28" s="197" t="s">
        <v>29</v>
      </c>
      <c r="F28" s="197" t="s">
        <v>1363</v>
      </c>
      <c r="H28" s="197" t="s">
        <v>229</v>
      </c>
      <c r="I28" s="197" t="s">
        <v>1387</v>
      </c>
      <c r="J28" s="197" t="s">
        <v>969</v>
      </c>
      <c r="K28" s="197" t="s">
        <v>1389</v>
      </c>
      <c r="M28" s="217" t="s">
        <v>1332</v>
      </c>
    </row>
    <row r="29" spans="1:13" ht="18">
      <c r="A29" s="197" t="s">
        <v>1365</v>
      </c>
      <c r="B29" s="207" t="s">
        <v>1328</v>
      </c>
      <c r="C29" s="197" t="s">
        <v>36</v>
      </c>
      <c r="D29" s="197" t="s">
        <v>1383</v>
      </c>
      <c r="E29" s="197" t="s">
        <v>29</v>
      </c>
      <c r="F29" s="197" t="s">
        <v>1363</v>
      </c>
      <c r="H29" s="197" t="s">
        <v>229</v>
      </c>
      <c r="I29" s="197" t="s">
        <v>1387</v>
      </c>
      <c r="J29" s="197" t="s">
        <v>969</v>
      </c>
      <c r="K29" s="197" t="s">
        <v>1389</v>
      </c>
      <c r="M29" s="217" t="s">
        <v>1332</v>
      </c>
    </row>
    <row r="30" spans="1:13" ht="18">
      <c r="A30" s="197" t="s">
        <v>1369</v>
      </c>
      <c r="B30" s="207" t="s">
        <v>1336</v>
      </c>
      <c r="C30" s="197" t="s">
        <v>36</v>
      </c>
      <c r="D30" s="197" t="s">
        <v>1383</v>
      </c>
      <c r="E30" s="197" t="s">
        <v>29</v>
      </c>
      <c r="F30" s="197" t="s">
        <v>1363</v>
      </c>
      <c r="H30" s="197" t="s">
        <v>229</v>
      </c>
      <c r="I30" s="197" t="s">
        <v>1387</v>
      </c>
      <c r="J30" s="197" t="s">
        <v>969</v>
      </c>
      <c r="K30" s="197" t="s">
        <v>1389</v>
      </c>
      <c r="M30" s="217" t="s">
        <v>1332</v>
      </c>
    </row>
    <row r="31" spans="1:13" ht="18">
      <c r="A31" s="197" t="s">
        <v>298</v>
      </c>
      <c r="B31" s="207" t="s">
        <v>1257</v>
      </c>
      <c r="C31" s="197" t="s">
        <v>1377</v>
      </c>
      <c r="D31" s="197" t="s">
        <v>1383</v>
      </c>
      <c r="E31" s="197" t="s">
        <v>29</v>
      </c>
      <c r="F31" s="197" t="s">
        <v>1363</v>
      </c>
      <c r="H31" s="197" t="s">
        <v>229</v>
      </c>
      <c r="I31" s="197" t="s">
        <v>1387</v>
      </c>
      <c r="J31" s="197" t="s">
        <v>969</v>
      </c>
      <c r="K31" s="197" t="s">
        <v>1389</v>
      </c>
      <c r="M31" s="217" t="s">
        <v>1332</v>
      </c>
    </row>
    <row r="32" spans="1:13">
      <c r="A32" s="197" t="s">
        <v>712</v>
      </c>
      <c r="B32" s="206" t="s">
        <v>1248</v>
      </c>
      <c r="C32" s="197" t="s">
        <v>36</v>
      </c>
      <c r="D32" s="197" t="s">
        <v>1383</v>
      </c>
      <c r="E32" s="197" t="s">
        <v>29</v>
      </c>
      <c r="F32" s="197" t="s">
        <v>1363</v>
      </c>
      <c r="H32" s="197" t="s">
        <v>229</v>
      </c>
      <c r="I32" s="197" t="s">
        <v>1387</v>
      </c>
      <c r="J32" s="197" t="s">
        <v>969</v>
      </c>
      <c r="K32" s="197" t="s">
        <v>1389</v>
      </c>
      <c r="M32" s="217" t="s">
        <v>1330</v>
      </c>
    </row>
    <row r="33" spans="1:13" ht="18">
      <c r="A33" s="197" t="s">
        <v>465</v>
      </c>
      <c r="B33" s="207" t="s">
        <v>1337</v>
      </c>
      <c r="C33" s="197" t="s">
        <v>466</v>
      </c>
      <c r="D33" s="197" t="s">
        <v>1383</v>
      </c>
      <c r="E33" s="197" t="s">
        <v>29</v>
      </c>
      <c r="F33" s="197" t="s">
        <v>1363</v>
      </c>
      <c r="H33" s="197" t="s">
        <v>229</v>
      </c>
      <c r="I33" s="197" t="s">
        <v>1387</v>
      </c>
      <c r="J33" s="197" t="s">
        <v>969</v>
      </c>
      <c r="K33" s="197" t="s">
        <v>1389</v>
      </c>
      <c r="M33" s="217" t="s">
        <v>1332</v>
      </c>
    </row>
    <row r="34" spans="1:13">
      <c r="A34" s="197" t="s">
        <v>1234</v>
      </c>
      <c r="B34" s="206" t="s">
        <v>1244</v>
      </c>
      <c r="C34" s="197" t="s">
        <v>1378</v>
      </c>
      <c r="D34" s="197" t="s">
        <v>1383</v>
      </c>
      <c r="E34" s="197" t="s">
        <v>29</v>
      </c>
      <c r="F34" s="197" t="s">
        <v>1363</v>
      </c>
      <c r="H34" s="197" t="s">
        <v>229</v>
      </c>
      <c r="I34" s="197" t="s">
        <v>1387</v>
      </c>
      <c r="J34" s="197" t="s">
        <v>969</v>
      </c>
      <c r="K34" s="197" t="s">
        <v>1389</v>
      </c>
      <c r="M34" s="217" t="s">
        <v>1330</v>
      </c>
    </row>
    <row r="35" spans="1:13">
      <c r="A35" s="197" t="s">
        <v>154</v>
      </c>
      <c r="B35" s="197" t="s">
        <v>1242</v>
      </c>
      <c r="C35" s="197" t="s">
        <v>155</v>
      </c>
      <c r="D35" s="197" t="s">
        <v>1383</v>
      </c>
      <c r="E35" s="197" t="s">
        <v>29</v>
      </c>
      <c r="F35" s="197" t="s">
        <v>1363</v>
      </c>
      <c r="H35" s="197" t="s">
        <v>229</v>
      </c>
      <c r="I35" s="197" t="s">
        <v>1387</v>
      </c>
      <c r="J35" s="197" t="s">
        <v>969</v>
      </c>
      <c r="K35" s="197" t="s">
        <v>1389</v>
      </c>
      <c r="M35" s="217" t="s">
        <v>1330</v>
      </c>
    </row>
    <row r="36" spans="1:13">
      <c r="A36" s="197" t="s">
        <v>46</v>
      </c>
      <c r="B36" s="197" t="s">
        <v>1241</v>
      </c>
      <c r="C36" s="197" t="s">
        <v>47</v>
      </c>
      <c r="D36" s="197" t="s">
        <v>1383</v>
      </c>
      <c r="E36" s="197" t="s">
        <v>29</v>
      </c>
      <c r="F36" s="197" t="s">
        <v>1363</v>
      </c>
      <c r="H36" s="197" t="s">
        <v>229</v>
      </c>
      <c r="I36" s="197" t="s">
        <v>1387</v>
      </c>
      <c r="J36" s="197" t="s">
        <v>969</v>
      </c>
      <c r="K36" s="197" t="s">
        <v>1389</v>
      </c>
      <c r="M36" s="217" t="s">
        <v>1330</v>
      </c>
    </row>
    <row r="37" spans="1:13" ht="18">
      <c r="A37" s="197" t="s">
        <v>1370</v>
      </c>
      <c r="B37" s="207" t="s">
        <v>1338</v>
      </c>
      <c r="C37" s="197" t="s">
        <v>1221</v>
      </c>
      <c r="D37" s="197" t="s">
        <v>1383</v>
      </c>
      <c r="E37" s="197" t="s">
        <v>29</v>
      </c>
      <c r="F37" s="197" t="s">
        <v>1363</v>
      </c>
      <c r="H37" s="197" t="s">
        <v>229</v>
      </c>
      <c r="I37" s="197" t="s">
        <v>1387</v>
      </c>
      <c r="J37" s="197" t="s">
        <v>969</v>
      </c>
      <c r="K37" s="197" t="s">
        <v>1389</v>
      </c>
      <c r="M37" s="217" t="s">
        <v>1332</v>
      </c>
    </row>
    <row r="38" spans="1:13" ht="18">
      <c r="A38" s="197" t="s">
        <v>1371</v>
      </c>
      <c r="B38" s="214" t="s">
        <v>1339</v>
      </c>
      <c r="C38" s="197" t="s">
        <v>36</v>
      </c>
      <c r="D38" s="197" t="s">
        <v>1383</v>
      </c>
      <c r="E38" s="197" t="s">
        <v>29</v>
      </c>
      <c r="F38" s="197" t="s">
        <v>1363</v>
      </c>
      <c r="H38" s="197" t="s">
        <v>229</v>
      </c>
      <c r="I38" s="197" t="s">
        <v>1387</v>
      </c>
      <c r="J38" s="197" t="s">
        <v>1299</v>
      </c>
      <c r="K38" s="197" t="s">
        <v>1390</v>
      </c>
      <c r="M38" s="217" t="s">
        <v>1332</v>
      </c>
    </row>
    <row r="39" spans="1:13" ht="18">
      <c r="A39" s="197" t="s">
        <v>1364</v>
      </c>
      <c r="B39" s="207" t="s">
        <v>1327</v>
      </c>
      <c r="C39" s="197" t="s">
        <v>36</v>
      </c>
      <c r="D39" s="197" t="s">
        <v>1383</v>
      </c>
      <c r="E39" s="197" t="s">
        <v>29</v>
      </c>
      <c r="F39" s="197" t="s">
        <v>1363</v>
      </c>
      <c r="H39" s="197" t="s">
        <v>229</v>
      </c>
      <c r="I39" s="197" t="s">
        <v>1387</v>
      </c>
      <c r="J39" s="153" t="s">
        <v>1299</v>
      </c>
      <c r="K39" s="197" t="s">
        <v>1390</v>
      </c>
      <c r="M39" s="217" t="s">
        <v>1332</v>
      </c>
    </row>
    <row r="40" spans="1:13" ht="18">
      <c r="A40" s="197" t="s">
        <v>1365</v>
      </c>
      <c r="B40" s="207" t="s">
        <v>1328</v>
      </c>
      <c r="C40" s="197" t="s">
        <v>36</v>
      </c>
      <c r="D40" s="197" t="s">
        <v>1383</v>
      </c>
      <c r="E40" s="197" t="s">
        <v>29</v>
      </c>
      <c r="F40" s="197" t="s">
        <v>1363</v>
      </c>
      <c r="H40" s="197" t="s">
        <v>229</v>
      </c>
      <c r="I40" s="197" t="s">
        <v>1387</v>
      </c>
      <c r="J40" s="197" t="s">
        <v>1299</v>
      </c>
      <c r="K40" s="197" t="s">
        <v>1390</v>
      </c>
      <c r="M40" s="217" t="s">
        <v>1332</v>
      </c>
    </row>
    <row r="41" spans="1:13">
      <c r="A41" s="197" t="s">
        <v>298</v>
      </c>
      <c r="B41" s="216" t="s">
        <v>1257</v>
      </c>
      <c r="C41" s="197" t="s">
        <v>1377</v>
      </c>
      <c r="D41" s="197" t="s">
        <v>1383</v>
      </c>
      <c r="E41" s="197" t="s">
        <v>29</v>
      </c>
      <c r="F41" s="197" t="s">
        <v>1363</v>
      </c>
      <c r="H41" s="197" t="s">
        <v>229</v>
      </c>
      <c r="I41" s="197" t="s">
        <v>1387</v>
      </c>
      <c r="J41" s="197" t="s">
        <v>1299</v>
      </c>
      <c r="K41" s="197" t="s">
        <v>1390</v>
      </c>
      <c r="M41" s="217" t="s">
        <v>1332</v>
      </c>
    </row>
    <row r="42" spans="1:13">
      <c r="A42" s="197" t="s">
        <v>89</v>
      </c>
      <c r="B42" s="153" t="s">
        <v>1240</v>
      </c>
      <c r="C42" s="197" t="s">
        <v>47</v>
      </c>
      <c r="D42" s="197" t="s">
        <v>1383</v>
      </c>
      <c r="E42" s="197" t="s">
        <v>29</v>
      </c>
      <c r="F42" s="197" t="s">
        <v>1363</v>
      </c>
      <c r="H42" s="197" t="s">
        <v>229</v>
      </c>
      <c r="I42" s="197" t="s">
        <v>1387</v>
      </c>
      <c r="J42" s="197" t="s">
        <v>980</v>
      </c>
      <c r="K42" s="197" t="s">
        <v>1391</v>
      </c>
      <c r="M42" s="217" t="s">
        <v>1330</v>
      </c>
    </row>
    <row r="43" spans="1:13" ht="18">
      <c r="A43" s="197" t="s">
        <v>1364</v>
      </c>
      <c r="B43" s="207" t="s">
        <v>1327</v>
      </c>
      <c r="C43" s="197" t="s">
        <v>36</v>
      </c>
      <c r="D43" s="197" t="s">
        <v>1383</v>
      </c>
      <c r="E43" s="197" t="s">
        <v>29</v>
      </c>
      <c r="F43" s="197" t="s">
        <v>1363</v>
      </c>
      <c r="H43" s="197" t="s">
        <v>229</v>
      </c>
      <c r="I43" s="197" t="s">
        <v>1387</v>
      </c>
      <c r="J43" s="197" t="s">
        <v>980</v>
      </c>
      <c r="K43" s="197" t="s">
        <v>1391</v>
      </c>
      <c r="M43" s="217" t="s">
        <v>1332</v>
      </c>
    </row>
    <row r="44" spans="1:13" ht="18">
      <c r="A44" s="197" t="s">
        <v>1365</v>
      </c>
      <c r="B44" s="207" t="s">
        <v>1328</v>
      </c>
      <c r="C44" s="197" t="s">
        <v>36</v>
      </c>
      <c r="D44" s="197" t="s">
        <v>1383</v>
      </c>
      <c r="E44" s="197" t="s">
        <v>29</v>
      </c>
      <c r="F44" s="197" t="s">
        <v>1363</v>
      </c>
      <c r="H44" s="197" t="s">
        <v>229</v>
      </c>
      <c r="I44" s="197" t="s">
        <v>1387</v>
      </c>
      <c r="J44" s="197" t="s">
        <v>980</v>
      </c>
      <c r="K44" s="197" t="s">
        <v>1391</v>
      </c>
      <c r="M44" s="217" t="s">
        <v>1332</v>
      </c>
    </row>
    <row r="45" spans="1:13">
      <c r="A45" s="197" t="s">
        <v>298</v>
      </c>
      <c r="B45" s="206" t="s">
        <v>1257</v>
      </c>
      <c r="C45" s="197" t="s">
        <v>1377</v>
      </c>
      <c r="D45" s="197" t="s">
        <v>1383</v>
      </c>
      <c r="E45" s="197" t="s">
        <v>29</v>
      </c>
      <c r="F45" s="197" t="s">
        <v>1363</v>
      </c>
      <c r="H45" s="197" t="s">
        <v>229</v>
      </c>
      <c r="I45" s="197" t="s">
        <v>1387</v>
      </c>
      <c r="J45" s="197" t="s">
        <v>980</v>
      </c>
      <c r="K45" s="197" t="s">
        <v>1391</v>
      </c>
      <c r="M45" s="217" t="s">
        <v>1330</v>
      </c>
    </row>
    <row r="46" spans="1:13" ht="18">
      <c r="A46" s="197" t="s">
        <v>1234</v>
      </c>
      <c r="B46" s="207" t="s">
        <v>1244</v>
      </c>
      <c r="C46" s="197" t="s">
        <v>1378</v>
      </c>
      <c r="D46" s="197" t="s">
        <v>1383</v>
      </c>
      <c r="E46" s="197" t="s">
        <v>29</v>
      </c>
      <c r="F46" s="197" t="s">
        <v>1363</v>
      </c>
      <c r="H46" s="197" t="s">
        <v>229</v>
      </c>
      <c r="I46" s="197" t="s">
        <v>1387</v>
      </c>
      <c r="J46" s="197" t="s">
        <v>980</v>
      </c>
      <c r="K46" s="197" t="s">
        <v>1391</v>
      </c>
      <c r="M46" s="217" t="s">
        <v>1332</v>
      </c>
    </row>
    <row r="47" spans="1:13" ht="18">
      <c r="A47" s="197" t="s">
        <v>653</v>
      </c>
      <c r="B47" s="215" t="s">
        <v>1246</v>
      </c>
      <c r="C47" s="197" t="s">
        <v>36</v>
      </c>
      <c r="D47" s="197" t="s">
        <v>1383</v>
      </c>
      <c r="E47" s="197" t="s">
        <v>29</v>
      </c>
      <c r="F47" s="197" t="s">
        <v>1363</v>
      </c>
      <c r="H47" s="197" t="s">
        <v>229</v>
      </c>
      <c r="I47" s="197" t="s">
        <v>1387</v>
      </c>
      <c r="J47" s="197" t="s">
        <v>980</v>
      </c>
      <c r="K47" s="197" t="s">
        <v>1391</v>
      </c>
      <c r="M47" s="217" t="s">
        <v>1332</v>
      </c>
    </row>
    <row r="48" spans="1:13" ht="18">
      <c r="A48" s="197" t="s">
        <v>1372</v>
      </c>
      <c r="B48" s="208" t="s">
        <v>1340</v>
      </c>
      <c r="C48" s="197" t="s">
        <v>267</v>
      </c>
      <c r="D48" s="197" t="s">
        <v>1383</v>
      </c>
      <c r="E48" s="197" t="s">
        <v>29</v>
      </c>
      <c r="F48" s="197" t="s">
        <v>1363</v>
      </c>
      <c r="H48" s="197" t="s">
        <v>229</v>
      </c>
      <c r="I48" s="197" t="s">
        <v>1387</v>
      </c>
      <c r="J48" s="197" t="s">
        <v>980</v>
      </c>
      <c r="K48" s="197" t="s">
        <v>1391</v>
      </c>
      <c r="M48" s="217" t="s">
        <v>1332</v>
      </c>
    </row>
    <row r="49" spans="1:13">
      <c r="A49" s="197" t="s">
        <v>46</v>
      </c>
      <c r="B49" s="153" t="s">
        <v>1241</v>
      </c>
      <c r="C49" s="197" t="s">
        <v>47</v>
      </c>
      <c r="D49" s="197" t="s">
        <v>1383</v>
      </c>
      <c r="E49" s="197" t="s">
        <v>29</v>
      </c>
      <c r="F49" s="197" t="s">
        <v>1363</v>
      </c>
      <c r="H49" s="197" t="s">
        <v>229</v>
      </c>
      <c r="I49" s="197" t="s">
        <v>1387</v>
      </c>
      <c r="J49" s="197" t="s">
        <v>980</v>
      </c>
      <c r="K49" s="197" t="s">
        <v>1391</v>
      </c>
      <c r="M49" s="217" t="s">
        <v>1330</v>
      </c>
    </row>
    <row r="50" spans="1:13">
      <c r="A50" s="197" t="s">
        <v>210</v>
      </c>
      <c r="B50" s="197" t="s">
        <v>1239</v>
      </c>
      <c r="C50" s="197" t="s">
        <v>211</v>
      </c>
      <c r="D50" s="197" t="s">
        <v>1383</v>
      </c>
      <c r="E50" s="197" t="s">
        <v>29</v>
      </c>
      <c r="F50" s="197" t="s">
        <v>1363</v>
      </c>
      <c r="H50" s="197" t="s">
        <v>229</v>
      </c>
      <c r="I50" s="197" t="s">
        <v>1387</v>
      </c>
      <c r="J50" s="197" t="s">
        <v>956</v>
      </c>
      <c r="K50" s="197" t="s">
        <v>1392</v>
      </c>
      <c r="M50" s="217" t="s">
        <v>1330</v>
      </c>
    </row>
    <row r="51" spans="1:13">
      <c r="A51" s="197" t="s">
        <v>394</v>
      </c>
      <c r="B51" s="197" t="s">
        <v>1250</v>
      </c>
      <c r="C51" s="197" t="s">
        <v>47</v>
      </c>
      <c r="D51" s="197" t="s">
        <v>1383</v>
      </c>
      <c r="E51" s="197" t="s">
        <v>29</v>
      </c>
      <c r="F51" s="197" t="s">
        <v>1363</v>
      </c>
      <c r="H51" s="197" t="s">
        <v>229</v>
      </c>
      <c r="I51" s="197" t="s">
        <v>1387</v>
      </c>
      <c r="J51" s="197" t="s">
        <v>956</v>
      </c>
      <c r="K51" s="197" t="s">
        <v>1392</v>
      </c>
      <c r="M51" s="217" t="s">
        <v>1330</v>
      </c>
    </row>
    <row r="52" spans="1:13">
      <c r="A52" s="197" t="s">
        <v>478</v>
      </c>
      <c r="B52" s="197" t="s">
        <v>1236</v>
      </c>
      <c r="C52" s="197" t="s">
        <v>1377</v>
      </c>
      <c r="D52" s="197" t="s">
        <v>1383</v>
      </c>
      <c r="E52" s="197" t="s">
        <v>29</v>
      </c>
      <c r="F52" s="197" t="s">
        <v>1363</v>
      </c>
      <c r="H52" s="197" t="s">
        <v>229</v>
      </c>
      <c r="I52" s="197" t="s">
        <v>1387</v>
      </c>
      <c r="J52" s="197" t="s">
        <v>956</v>
      </c>
      <c r="K52" s="197" t="s">
        <v>1392</v>
      </c>
      <c r="M52" s="217" t="s">
        <v>1330</v>
      </c>
    </row>
    <row r="53" spans="1:13" ht="18">
      <c r="A53" s="197" t="s">
        <v>1367</v>
      </c>
      <c r="B53" s="207" t="s">
        <v>1334</v>
      </c>
      <c r="C53" s="197" t="s">
        <v>36</v>
      </c>
      <c r="D53" s="197" t="s">
        <v>1383</v>
      </c>
      <c r="E53" s="197" t="s">
        <v>29</v>
      </c>
      <c r="F53" s="197" t="s">
        <v>1363</v>
      </c>
      <c r="H53" s="197" t="s">
        <v>229</v>
      </c>
      <c r="I53" s="197" t="s">
        <v>1387</v>
      </c>
      <c r="J53" s="197" t="s">
        <v>956</v>
      </c>
      <c r="K53" s="197" t="s">
        <v>1392</v>
      </c>
      <c r="M53" s="217" t="s">
        <v>1332</v>
      </c>
    </row>
    <row r="54" spans="1:13" ht="18">
      <c r="A54" s="197" t="s">
        <v>1364</v>
      </c>
      <c r="B54" s="207" t="s">
        <v>1327</v>
      </c>
      <c r="C54" s="197" t="s">
        <v>36</v>
      </c>
      <c r="D54" s="197" t="s">
        <v>1383</v>
      </c>
      <c r="E54" s="197" t="s">
        <v>29</v>
      </c>
      <c r="F54" s="197" t="s">
        <v>1363</v>
      </c>
      <c r="H54" s="197" t="s">
        <v>229</v>
      </c>
      <c r="I54" s="197" t="s">
        <v>1387</v>
      </c>
      <c r="J54" s="197" t="s">
        <v>956</v>
      </c>
      <c r="K54" s="197" t="s">
        <v>1392</v>
      </c>
      <c r="M54" s="217" t="s">
        <v>1332</v>
      </c>
    </row>
    <row r="55" spans="1:13" ht="18">
      <c r="A55" s="197" t="s">
        <v>1365</v>
      </c>
      <c r="B55" s="207" t="s">
        <v>1328</v>
      </c>
      <c r="C55" s="197" t="s">
        <v>36</v>
      </c>
      <c r="D55" s="197" t="s">
        <v>1383</v>
      </c>
      <c r="E55" s="197" t="s">
        <v>29</v>
      </c>
      <c r="F55" s="197" t="s">
        <v>1363</v>
      </c>
      <c r="H55" s="197" t="s">
        <v>229</v>
      </c>
      <c r="I55" s="197" t="s">
        <v>1387</v>
      </c>
      <c r="J55" s="197" t="s">
        <v>956</v>
      </c>
      <c r="K55" s="197" t="s">
        <v>1392</v>
      </c>
      <c r="M55" s="217" t="s">
        <v>1332</v>
      </c>
    </row>
    <row r="56" spans="1:13" ht="18">
      <c r="A56" s="197" t="s">
        <v>298</v>
      </c>
      <c r="B56" s="207" t="s">
        <v>1257</v>
      </c>
      <c r="C56" s="197" t="s">
        <v>1377</v>
      </c>
      <c r="D56" s="197" t="s">
        <v>1383</v>
      </c>
      <c r="E56" s="197" t="s">
        <v>29</v>
      </c>
      <c r="F56" s="197" t="s">
        <v>1363</v>
      </c>
      <c r="H56" s="197" t="s">
        <v>229</v>
      </c>
      <c r="I56" s="197" t="s">
        <v>1387</v>
      </c>
      <c r="J56" s="197" t="s">
        <v>956</v>
      </c>
      <c r="K56" s="197" t="s">
        <v>1392</v>
      </c>
      <c r="M56" s="217" t="s">
        <v>1332</v>
      </c>
    </row>
    <row r="57" spans="1:13" ht="18">
      <c r="A57" s="197" t="s">
        <v>712</v>
      </c>
      <c r="B57" s="207" t="s">
        <v>1248</v>
      </c>
      <c r="C57" s="197" t="s">
        <v>36</v>
      </c>
      <c r="D57" s="197" t="s">
        <v>1383</v>
      </c>
      <c r="E57" s="197" t="s">
        <v>29</v>
      </c>
      <c r="F57" s="197" t="s">
        <v>1363</v>
      </c>
      <c r="H57" s="197" t="s">
        <v>229</v>
      </c>
      <c r="I57" s="197" t="s">
        <v>1387</v>
      </c>
      <c r="J57" s="197" t="s">
        <v>956</v>
      </c>
      <c r="K57" s="197" t="s">
        <v>1392</v>
      </c>
      <c r="M57" s="217" t="s">
        <v>1332</v>
      </c>
    </row>
    <row r="58" spans="1:13" ht="18">
      <c r="A58" s="197" t="s">
        <v>1234</v>
      </c>
      <c r="B58" s="208" t="s">
        <v>1244</v>
      </c>
      <c r="C58" s="197" t="s">
        <v>1378</v>
      </c>
      <c r="D58" s="197" t="s">
        <v>1383</v>
      </c>
      <c r="E58" s="197" t="s">
        <v>29</v>
      </c>
      <c r="F58" s="197" t="s">
        <v>1363</v>
      </c>
      <c r="H58" s="197" t="s">
        <v>229</v>
      </c>
      <c r="I58" s="197" t="s">
        <v>1387</v>
      </c>
      <c r="J58" s="197" t="s">
        <v>956</v>
      </c>
      <c r="K58" s="197" t="s">
        <v>1392</v>
      </c>
      <c r="M58" s="217" t="s">
        <v>1332</v>
      </c>
    </row>
    <row r="59" spans="1:13">
      <c r="A59" s="197" t="s">
        <v>653</v>
      </c>
      <c r="B59" s="153" t="s">
        <v>1246</v>
      </c>
      <c r="C59" s="197" t="s">
        <v>36</v>
      </c>
      <c r="D59" s="197" t="s">
        <v>1383</v>
      </c>
      <c r="E59" s="197" t="s">
        <v>29</v>
      </c>
      <c r="F59" s="197" t="s">
        <v>1363</v>
      </c>
      <c r="H59" s="197" t="s">
        <v>229</v>
      </c>
      <c r="I59" s="197" t="s">
        <v>1387</v>
      </c>
      <c r="J59" s="197" t="s">
        <v>956</v>
      </c>
      <c r="K59" s="197" t="s">
        <v>1392</v>
      </c>
      <c r="M59" s="217" t="s">
        <v>1330</v>
      </c>
    </row>
    <row r="60" spans="1:13" ht="18">
      <c r="A60" s="197" t="s">
        <v>1364</v>
      </c>
      <c r="B60" s="207" t="s">
        <v>1327</v>
      </c>
      <c r="C60" s="197" t="s">
        <v>36</v>
      </c>
      <c r="D60" s="197" t="s">
        <v>1383</v>
      </c>
      <c r="E60" s="197" t="s">
        <v>29</v>
      </c>
      <c r="F60" s="197" t="s">
        <v>1363</v>
      </c>
      <c r="H60" s="197" t="s">
        <v>245</v>
      </c>
      <c r="I60" s="197" t="s">
        <v>1393</v>
      </c>
      <c r="J60" s="153" t="s">
        <v>1341</v>
      </c>
      <c r="K60" s="197" t="s">
        <v>1394</v>
      </c>
      <c r="M60" s="217" t="s">
        <v>1332</v>
      </c>
    </row>
    <row r="61" spans="1:13" ht="18">
      <c r="A61" s="197" t="s">
        <v>1365</v>
      </c>
      <c r="B61" s="207" t="s">
        <v>1328</v>
      </c>
      <c r="C61" s="197" t="s">
        <v>36</v>
      </c>
      <c r="D61" s="197" t="s">
        <v>1383</v>
      </c>
      <c r="E61" s="197" t="s">
        <v>29</v>
      </c>
      <c r="F61" s="197" t="s">
        <v>1363</v>
      </c>
      <c r="H61" s="197" t="s">
        <v>245</v>
      </c>
      <c r="I61" s="197" t="s">
        <v>1393</v>
      </c>
      <c r="J61" s="197" t="s">
        <v>1341</v>
      </c>
      <c r="K61" s="197" t="s">
        <v>1394</v>
      </c>
      <c r="M61" s="217" t="s">
        <v>1332</v>
      </c>
    </row>
    <row r="62" spans="1:13" ht="18">
      <c r="A62" s="197" t="s">
        <v>1373</v>
      </c>
      <c r="B62" s="207" t="s">
        <v>1342</v>
      </c>
      <c r="C62" s="197" t="s">
        <v>36</v>
      </c>
      <c r="D62" s="197" t="s">
        <v>1383</v>
      </c>
      <c r="E62" s="197" t="s">
        <v>29</v>
      </c>
      <c r="F62" s="197" t="s">
        <v>1363</v>
      </c>
      <c r="H62" s="197" t="s">
        <v>245</v>
      </c>
      <c r="I62" s="197" t="s">
        <v>1393</v>
      </c>
      <c r="J62" s="197" t="s">
        <v>1341</v>
      </c>
      <c r="K62" s="197" t="s">
        <v>1394</v>
      </c>
      <c r="M62" s="217" t="s">
        <v>1332</v>
      </c>
    </row>
    <row r="63" spans="1:13" ht="18">
      <c r="A63" s="197" t="s">
        <v>1368</v>
      </c>
      <c r="B63" s="207" t="s">
        <v>1335</v>
      </c>
      <c r="C63" s="197" t="s">
        <v>36</v>
      </c>
      <c r="D63" s="197" t="s">
        <v>1383</v>
      </c>
      <c r="E63" s="197" t="s">
        <v>29</v>
      </c>
      <c r="F63" s="197" t="s">
        <v>1363</v>
      </c>
      <c r="H63" s="197" t="s">
        <v>245</v>
      </c>
      <c r="I63" s="197" t="s">
        <v>1393</v>
      </c>
      <c r="J63" s="197" t="s">
        <v>1341</v>
      </c>
      <c r="K63" s="197" t="s">
        <v>1394</v>
      </c>
      <c r="M63" s="217" t="s">
        <v>1332</v>
      </c>
    </row>
    <row r="64" spans="1:13" ht="18">
      <c r="A64" s="197" t="s">
        <v>1369</v>
      </c>
      <c r="B64" s="207" t="s">
        <v>1336</v>
      </c>
      <c r="C64" s="197" t="s">
        <v>36</v>
      </c>
      <c r="D64" s="197" t="s">
        <v>1383</v>
      </c>
      <c r="E64" s="197" t="s">
        <v>29</v>
      </c>
      <c r="F64" s="197" t="s">
        <v>1363</v>
      </c>
      <c r="H64" s="197" t="s">
        <v>245</v>
      </c>
      <c r="I64" s="197" t="s">
        <v>1393</v>
      </c>
      <c r="J64" s="197" t="s">
        <v>1341</v>
      </c>
      <c r="K64" s="197" t="s">
        <v>1394</v>
      </c>
      <c r="M64" s="217" t="s">
        <v>1332</v>
      </c>
    </row>
    <row r="65" spans="1:13" ht="18">
      <c r="A65" s="197" t="s">
        <v>465</v>
      </c>
      <c r="B65" s="208" t="s">
        <v>1337</v>
      </c>
      <c r="C65" s="197" t="s">
        <v>466</v>
      </c>
      <c r="D65" s="197" t="s">
        <v>1383</v>
      </c>
      <c r="E65" s="197" t="s">
        <v>29</v>
      </c>
      <c r="F65" s="197" t="s">
        <v>1363</v>
      </c>
      <c r="H65" s="197" t="s">
        <v>245</v>
      </c>
      <c r="I65" s="197" t="s">
        <v>1393</v>
      </c>
      <c r="J65" s="197" t="s">
        <v>1341</v>
      </c>
      <c r="K65" s="197" t="s">
        <v>1394</v>
      </c>
      <c r="M65" s="217" t="s">
        <v>1332</v>
      </c>
    </row>
    <row r="66" spans="1:13">
      <c r="A66" s="197" t="s">
        <v>101</v>
      </c>
      <c r="B66" s="197" t="s">
        <v>1323</v>
      </c>
      <c r="C66" s="197" t="s">
        <v>102</v>
      </c>
      <c r="D66" s="197" t="s">
        <v>1383</v>
      </c>
      <c r="E66" s="197" t="s">
        <v>29</v>
      </c>
      <c r="F66" s="197" t="s">
        <v>1363</v>
      </c>
      <c r="H66" s="197" t="s">
        <v>245</v>
      </c>
      <c r="I66" s="197" t="s">
        <v>1393</v>
      </c>
      <c r="J66" s="197" t="s">
        <v>1110</v>
      </c>
      <c r="K66" s="197" t="s">
        <v>1395</v>
      </c>
      <c r="M66" s="217" t="s">
        <v>1330</v>
      </c>
    </row>
    <row r="67" spans="1:13">
      <c r="A67" s="197" t="s">
        <v>364</v>
      </c>
      <c r="B67" s="197" t="s">
        <v>1255</v>
      </c>
      <c r="C67" s="197" t="s">
        <v>1377</v>
      </c>
      <c r="D67" s="197" t="s">
        <v>1383</v>
      </c>
      <c r="E67" s="197" t="s">
        <v>29</v>
      </c>
      <c r="F67" s="197" t="s">
        <v>1363</v>
      </c>
      <c r="H67" s="197" t="s">
        <v>245</v>
      </c>
      <c r="I67" s="197" t="s">
        <v>1393</v>
      </c>
      <c r="J67" s="197" t="s">
        <v>1110</v>
      </c>
      <c r="K67" s="197" t="s">
        <v>1395</v>
      </c>
      <c r="M67" s="217" t="s">
        <v>1330</v>
      </c>
    </row>
    <row r="68" spans="1:13" ht="18">
      <c r="A68" s="197" t="s">
        <v>1364</v>
      </c>
      <c r="B68" s="207" t="s">
        <v>1327</v>
      </c>
      <c r="C68" s="197" t="s">
        <v>36</v>
      </c>
      <c r="D68" s="197" t="s">
        <v>1383</v>
      </c>
      <c r="E68" s="197" t="s">
        <v>29</v>
      </c>
      <c r="F68" s="197" t="s">
        <v>1363</v>
      </c>
      <c r="H68" s="197" t="s">
        <v>245</v>
      </c>
      <c r="I68" s="197" t="s">
        <v>1393</v>
      </c>
      <c r="J68" s="197" t="s">
        <v>1110</v>
      </c>
      <c r="K68" s="197" t="s">
        <v>1395</v>
      </c>
      <c r="M68" s="217" t="s">
        <v>1332</v>
      </c>
    </row>
    <row r="69" spans="1:13" ht="18">
      <c r="A69" s="197" t="s">
        <v>1365</v>
      </c>
      <c r="B69" s="207" t="s">
        <v>1328</v>
      </c>
      <c r="C69" s="197" t="s">
        <v>36</v>
      </c>
      <c r="D69" s="197" t="s">
        <v>1383</v>
      </c>
      <c r="E69" s="197" t="s">
        <v>29</v>
      </c>
      <c r="F69" s="197" t="s">
        <v>1363</v>
      </c>
      <c r="H69" s="197" t="s">
        <v>245</v>
      </c>
      <c r="I69" s="197" t="s">
        <v>1393</v>
      </c>
      <c r="J69" s="197" t="s">
        <v>1110</v>
      </c>
      <c r="K69" s="197" t="s">
        <v>1395</v>
      </c>
      <c r="M69" s="217" t="s">
        <v>1332</v>
      </c>
    </row>
    <row r="70" spans="1:13" ht="18">
      <c r="A70" s="197" t="s">
        <v>1372</v>
      </c>
      <c r="B70" s="208" t="s">
        <v>1340</v>
      </c>
      <c r="C70" s="197" t="s">
        <v>267</v>
      </c>
      <c r="D70" s="197" t="s">
        <v>1383</v>
      </c>
      <c r="E70" s="197" t="s">
        <v>29</v>
      </c>
      <c r="F70" s="197" t="s">
        <v>1363</v>
      </c>
      <c r="H70" s="197" t="s">
        <v>245</v>
      </c>
      <c r="I70" s="197" t="s">
        <v>1393</v>
      </c>
      <c r="J70" s="197" t="s">
        <v>1110</v>
      </c>
      <c r="K70" s="197" t="s">
        <v>1395</v>
      </c>
      <c r="M70" s="217" t="s">
        <v>1332</v>
      </c>
    </row>
    <row r="71" spans="1:13">
      <c r="A71" s="197" t="s">
        <v>154</v>
      </c>
      <c r="B71" s="197" t="s">
        <v>1242</v>
      </c>
      <c r="C71" s="197" t="s">
        <v>155</v>
      </c>
      <c r="D71" s="197" t="s">
        <v>1383</v>
      </c>
      <c r="E71" s="197" t="s">
        <v>29</v>
      </c>
      <c r="F71" s="197" t="s">
        <v>1363</v>
      </c>
      <c r="H71" s="197" t="s">
        <v>245</v>
      </c>
      <c r="I71" s="197" t="s">
        <v>1393</v>
      </c>
      <c r="J71" s="197" t="s">
        <v>1110</v>
      </c>
      <c r="K71" s="197" t="s">
        <v>1395</v>
      </c>
      <c r="M71" s="217" t="s">
        <v>1330</v>
      </c>
    </row>
    <row r="72" spans="1:13" ht="18">
      <c r="A72" s="197" t="s">
        <v>761</v>
      </c>
      <c r="B72" s="207" t="s">
        <v>1343</v>
      </c>
      <c r="C72" s="197" t="s">
        <v>466</v>
      </c>
      <c r="D72" s="197" t="s">
        <v>1383</v>
      </c>
      <c r="E72" s="197" t="s">
        <v>29</v>
      </c>
      <c r="F72" s="197" t="s">
        <v>1363</v>
      </c>
      <c r="H72" s="197" t="s">
        <v>245</v>
      </c>
      <c r="I72" s="197" t="s">
        <v>1393</v>
      </c>
      <c r="J72" s="197" t="s">
        <v>1110</v>
      </c>
      <c r="K72" s="197" t="s">
        <v>1395</v>
      </c>
      <c r="M72" s="217" t="s">
        <v>1332</v>
      </c>
    </row>
    <row r="73" spans="1:13">
      <c r="A73" s="197" t="s">
        <v>1233</v>
      </c>
      <c r="B73" s="197" t="s">
        <v>1238</v>
      </c>
      <c r="C73" s="197" t="s">
        <v>102</v>
      </c>
      <c r="D73" s="197" t="s">
        <v>1383</v>
      </c>
      <c r="E73" s="197" t="s">
        <v>29</v>
      </c>
      <c r="F73" s="197" t="s">
        <v>1363</v>
      </c>
      <c r="H73" s="197" t="s">
        <v>245</v>
      </c>
      <c r="I73" s="197" t="s">
        <v>1393</v>
      </c>
      <c r="J73" s="197" t="s">
        <v>1110</v>
      </c>
      <c r="K73" s="197" t="s">
        <v>1395</v>
      </c>
      <c r="M73" s="217" t="s">
        <v>1330</v>
      </c>
    </row>
    <row r="74" spans="1:13">
      <c r="A74" s="197" t="s">
        <v>376</v>
      </c>
      <c r="B74" s="197" t="s">
        <v>1245</v>
      </c>
      <c r="C74" s="197" t="s">
        <v>1396</v>
      </c>
      <c r="D74" s="197" t="s">
        <v>1383</v>
      </c>
      <c r="E74" s="197" t="s">
        <v>29</v>
      </c>
      <c r="F74" s="197" t="s">
        <v>1363</v>
      </c>
      <c r="H74" s="197" t="s">
        <v>245</v>
      </c>
      <c r="I74" s="197" t="s">
        <v>1393</v>
      </c>
      <c r="J74" s="197" t="s">
        <v>1110</v>
      </c>
      <c r="K74" s="197" t="s">
        <v>1395</v>
      </c>
      <c r="M74" s="217" t="s">
        <v>1330</v>
      </c>
    </row>
    <row r="75" spans="1:13">
      <c r="A75" s="197" t="s">
        <v>167</v>
      </c>
      <c r="B75" s="197" t="s">
        <v>1251</v>
      </c>
      <c r="C75" s="197" t="s">
        <v>36</v>
      </c>
      <c r="D75" s="197" t="s">
        <v>1383</v>
      </c>
      <c r="E75" s="197" t="s">
        <v>29</v>
      </c>
      <c r="F75" s="197" t="s">
        <v>1363</v>
      </c>
      <c r="H75" s="197" t="s">
        <v>245</v>
      </c>
      <c r="I75" s="197" t="s">
        <v>1393</v>
      </c>
      <c r="J75" s="197" t="s">
        <v>833</v>
      </c>
      <c r="K75" s="197" t="s">
        <v>1397</v>
      </c>
      <c r="M75" s="217" t="s">
        <v>1330</v>
      </c>
    </row>
    <row r="76" spans="1:13" ht="18">
      <c r="A76" s="197" t="s">
        <v>1364</v>
      </c>
      <c r="B76" s="207" t="s">
        <v>1327</v>
      </c>
      <c r="C76" s="197" t="s">
        <v>36</v>
      </c>
      <c r="D76" s="197" t="s">
        <v>1383</v>
      </c>
      <c r="E76" s="197" t="s">
        <v>29</v>
      </c>
      <c r="F76" s="197" t="s">
        <v>1363</v>
      </c>
      <c r="H76" s="197" t="s">
        <v>245</v>
      </c>
      <c r="I76" s="197" t="s">
        <v>1393</v>
      </c>
      <c r="J76" s="197" t="s">
        <v>833</v>
      </c>
      <c r="K76" s="197" t="s">
        <v>1397</v>
      </c>
      <c r="M76" s="217" t="s">
        <v>1332</v>
      </c>
    </row>
    <row r="77" spans="1:13" ht="18">
      <c r="A77" s="197" t="s">
        <v>1365</v>
      </c>
      <c r="B77" s="207" t="s">
        <v>1328</v>
      </c>
      <c r="C77" s="197" t="s">
        <v>36</v>
      </c>
      <c r="D77" s="197" t="s">
        <v>1383</v>
      </c>
      <c r="E77" s="197" t="s">
        <v>29</v>
      </c>
      <c r="F77" s="197" t="s">
        <v>1363</v>
      </c>
      <c r="H77" s="197" t="s">
        <v>245</v>
      </c>
      <c r="I77" s="197" t="s">
        <v>1393</v>
      </c>
      <c r="J77" s="197" t="s">
        <v>833</v>
      </c>
      <c r="K77" s="197" t="s">
        <v>1397</v>
      </c>
      <c r="M77" s="217" t="s">
        <v>1332</v>
      </c>
    </row>
    <row r="78" spans="1:13" ht="18">
      <c r="A78" s="197" t="s">
        <v>1372</v>
      </c>
      <c r="B78" s="208" t="s">
        <v>1340</v>
      </c>
      <c r="C78" s="197" t="s">
        <v>267</v>
      </c>
      <c r="D78" s="197" t="s">
        <v>1383</v>
      </c>
      <c r="E78" s="197" t="s">
        <v>29</v>
      </c>
      <c r="F78" s="197" t="s">
        <v>1363</v>
      </c>
      <c r="H78" s="197" t="s">
        <v>245</v>
      </c>
      <c r="I78" s="197" t="s">
        <v>1393</v>
      </c>
      <c r="J78" s="197" t="s">
        <v>833</v>
      </c>
      <c r="K78" s="197" t="s">
        <v>1397</v>
      </c>
      <c r="M78" s="217" t="s">
        <v>1332</v>
      </c>
    </row>
    <row r="79" spans="1:13" ht="18">
      <c r="A79" s="197" t="s">
        <v>761</v>
      </c>
      <c r="B79" s="215" t="s">
        <v>1343</v>
      </c>
      <c r="C79" s="197" t="s">
        <v>466</v>
      </c>
      <c r="D79" s="197" t="s">
        <v>1383</v>
      </c>
      <c r="E79" s="197" t="s">
        <v>29</v>
      </c>
      <c r="F79" s="197" t="s">
        <v>1363</v>
      </c>
      <c r="H79" s="197" t="s">
        <v>245</v>
      </c>
      <c r="I79" s="197" t="s">
        <v>1393</v>
      </c>
      <c r="J79" s="197" t="s">
        <v>833</v>
      </c>
      <c r="K79" s="197" t="s">
        <v>1397</v>
      </c>
      <c r="M79" s="217" t="s">
        <v>1332</v>
      </c>
    </row>
    <row r="80" spans="1:13">
      <c r="A80" s="197" t="s">
        <v>210</v>
      </c>
      <c r="B80" s="197" t="s">
        <v>1239</v>
      </c>
      <c r="C80" s="197" t="s">
        <v>211</v>
      </c>
      <c r="D80" s="197" t="s">
        <v>1383</v>
      </c>
      <c r="E80" s="197" t="s">
        <v>29</v>
      </c>
      <c r="F80" s="197" t="s">
        <v>1363</v>
      </c>
      <c r="H80" s="197" t="s">
        <v>279</v>
      </c>
      <c r="I80" s="197" t="s">
        <v>1398</v>
      </c>
      <c r="J80" s="197" t="s">
        <v>800</v>
      </c>
      <c r="K80" s="197" t="s">
        <v>1399</v>
      </c>
      <c r="M80" s="217" t="s">
        <v>1330</v>
      </c>
    </row>
    <row r="81" spans="1:13">
      <c r="A81" s="197" t="s">
        <v>89</v>
      </c>
      <c r="B81" s="206" t="s">
        <v>1240</v>
      </c>
      <c r="C81" s="197" t="s">
        <v>47</v>
      </c>
      <c r="D81" s="197" t="s">
        <v>1383</v>
      </c>
      <c r="E81" s="197" t="s">
        <v>29</v>
      </c>
      <c r="F81" s="197" t="s">
        <v>1363</v>
      </c>
      <c r="H81" s="197" t="s">
        <v>279</v>
      </c>
      <c r="I81" s="197" t="s">
        <v>1398</v>
      </c>
      <c r="J81" s="197" t="s">
        <v>800</v>
      </c>
      <c r="K81" s="197" t="s">
        <v>1399</v>
      </c>
      <c r="M81" s="217" t="s">
        <v>1330</v>
      </c>
    </row>
    <row r="82" spans="1:13" ht="18">
      <c r="A82" s="197" t="s">
        <v>1367</v>
      </c>
      <c r="B82" s="207" t="s">
        <v>1334</v>
      </c>
      <c r="C82" s="197" t="s">
        <v>36</v>
      </c>
      <c r="D82" s="197" t="s">
        <v>1383</v>
      </c>
      <c r="E82" s="197" t="s">
        <v>29</v>
      </c>
      <c r="F82" s="197" t="s">
        <v>1363</v>
      </c>
      <c r="H82" s="197" t="s">
        <v>279</v>
      </c>
      <c r="I82" s="197" t="s">
        <v>1398</v>
      </c>
      <c r="J82" s="197" t="s">
        <v>800</v>
      </c>
      <c r="K82" s="197" t="s">
        <v>1399</v>
      </c>
      <c r="M82" s="217" t="s">
        <v>1332</v>
      </c>
    </row>
    <row r="83" spans="1:13">
      <c r="A83" s="197" t="s">
        <v>35</v>
      </c>
      <c r="B83" s="206" t="s">
        <v>1247</v>
      </c>
      <c r="C83" s="197" t="s">
        <v>1377</v>
      </c>
      <c r="D83" s="197" t="s">
        <v>1383</v>
      </c>
      <c r="E83" s="197" t="s">
        <v>29</v>
      </c>
      <c r="F83" s="197" t="s">
        <v>1363</v>
      </c>
      <c r="H83" s="197" t="s">
        <v>279</v>
      </c>
      <c r="I83" s="197" t="s">
        <v>1398</v>
      </c>
      <c r="J83" s="197" t="s">
        <v>800</v>
      </c>
      <c r="K83" s="197" t="s">
        <v>1399</v>
      </c>
      <c r="M83" s="217" t="s">
        <v>1330</v>
      </c>
    </row>
    <row r="84" spans="1:13">
      <c r="A84" s="197" t="s">
        <v>167</v>
      </c>
      <c r="B84" s="197" t="s">
        <v>1251</v>
      </c>
      <c r="C84" s="197" t="s">
        <v>36</v>
      </c>
      <c r="D84" s="197" t="s">
        <v>1383</v>
      </c>
      <c r="E84" s="197" t="s">
        <v>29</v>
      </c>
      <c r="F84" s="197" t="s">
        <v>1363</v>
      </c>
      <c r="H84" s="197" t="s">
        <v>279</v>
      </c>
      <c r="I84" s="197" t="s">
        <v>1398</v>
      </c>
      <c r="J84" s="197" t="s">
        <v>800</v>
      </c>
      <c r="K84" s="197" t="s">
        <v>1399</v>
      </c>
      <c r="M84" s="217" t="s">
        <v>1330</v>
      </c>
    </row>
    <row r="85" spans="1:13" ht="18">
      <c r="A85" s="197" t="s">
        <v>1364</v>
      </c>
      <c r="B85" s="207" t="s">
        <v>1327</v>
      </c>
      <c r="C85" s="197" t="s">
        <v>36</v>
      </c>
      <c r="D85" s="197" t="s">
        <v>1383</v>
      </c>
      <c r="E85" s="197" t="s">
        <v>29</v>
      </c>
      <c r="F85" s="197" t="s">
        <v>1363</v>
      </c>
      <c r="H85" s="197" t="s">
        <v>279</v>
      </c>
      <c r="I85" s="197" t="s">
        <v>1398</v>
      </c>
      <c r="J85" s="197" t="s">
        <v>800</v>
      </c>
      <c r="K85" s="197" t="s">
        <v>1399</v>
      </c>
      <c r="M85" s="217" t="s">
        <v>1332</v>
      </c>
    </row>
    <row r="86" spans="1:13" ht="18">
      <c r="A86" s="197" t="s">
        <v>1365</v>
      </c>
      <c r="B86" s="207" t="s">
        <v>1328</v>
      </c>
      <c r="C86" s="197" t="s">
        <v>36</v>
      </c>
      <c r="D86" s="197" t="s">
        <v>1383</v>
      </c>
      <c r="E86" s="197" t="s">
        <v>29</v>
      </c>
      <c r="F86" s="197" t="s">
        <v>1363</v>
      </c>
      <c r="H86" s="197" t="s">
        <v>279</v>
      </c>
      <c r="I86" s="197" t="s">
        <v>1398</v>
      </c>
      <c r="J86" s="197" t="s">
        <v>800</v>
      </c>
      <c r="K86" s="197" t="s">
        <v>1399</v>
      </c>
      <c r="M86" s="217" t="s">
        <v>1332</v>
      </c>
    </row>
    <row r="87" spans="1:13" ht="18">
      <c r="A87" s="197" t="s">
        <v>1373</v>
      </c>
      <c r="B87" s="207" t="s">
        <v>1342</v>
      </c>
      <c r="C87" s="197" t="s">
        <v>36</v>
      </c>
      <c r="D87" s="197" t="s">
        <v>1383</v>
      </c>
      <c r="E87" s="197" t="s">
        <v>29</v>
      </c>
      <c r="F87" s="197" t="s">
        <v>1363</v>
      </c>
      <c r="H87" s="197" t="s">
        <v>279</v>
      </c>
      <c r="I87" s="197" t="s">
        <v>1398</v>
      </c>
      <c r="J87" s="197" t="s">
        <v>800</v>
      </c>
      <c r="K87" s="197" t="s">
        <v>1399</v>
      </c>
      <c r="M87" s="217" t="s">
        <v>1332</v>
      </c>
    </row>
    <row r="88" spans="1:13">
      <c r="A88" s="197" t="s">
        <v>670</v>
      </c>
      <c r="B88" s="197" t="s">
        <v>1259</v>
      </c>
      <c r="C88" s="197" t="s">
        <v>36</v>
      </c>
      <c r="D88" s="197" t="s">
        <v>1383</v>
      </c>
      <c r="E88" s="197" t="s">
        <v>29</v>
      </c>
      <c r="F88" s="197" t="s">
        <v>1363</v>
      </c>
      <c r="H88" s="197" t="s">
        <v>279</v>
      </c>
      <c r="I88" s="197" t="s">
        <v>1398</v>
      </c>
      <c r="J88" s="197" t="s">
        <v>800</v>
      </c>
      <c r="K88" s="197" t="s">
        <v>1399</v>
      </c>
      <c r="M88" s="217" t="s">
        <v>1330</v>
      </c>
    </row>
    <row r="89" spans="1:13" ht="18">
      <c r="A89" s="197" t="s">
        <v>1368</v>
      </c>
      <c r="B89" s="207" t="s">
        <v>1335</v>
      </c>
      <c r="C89" s="197" t="s">
        <v>36</v>
      </c>
      <c r="D89" s="197" t="s">
        <v>1383</v>
      </c>
      <c r="E89" s="197" t="s">
        <v>29</v>
      </c>
      <c r="F89" s="197" t="s">
        <v>1363</v>
      </c>
      <c r="H89" s="197" t="s">
        <v>279</v>
      </c>
      <c r="I89" s="197" t="s">
        <v>1398</v>
      </c>
      <c r="J89" s="197" t="s">
        <v>800</v>
      </c>
      <c r="K89" s="197" t="s">
        <v>1399</v>
      </c>
      <c r="M89" s="217" t="s">
        <v>1332</v>
      </c>
    </row>
    <row r="90" spans="1:13">
      <c r="A90" s="197" t="s">
        <v>266</v>
      </c>
      <c r="B90" s="206" t="s">
        <v>1254</v>
      </c>
      <c r="C90" s="197" t="s">
        <v>267</v>
      </c>
      <c r="D90" s="197" t="s">
        <v>1383</v>
      </c>
      <c r="E90" s="197" t="s">
        <v>29</v>
      </c>
      <c r="F90" s="197" t="s">
        <v>1363</v>
      </c>
      <c r="H90" s="197" t="s">
        <v>279</v>
      </c>
      <c r="I90" s="197" t="s">
        <v>1398</v>
      </c>
      <c r="J90" s="197" t="s">
        <v>800</v>
      </c>
      <c r="K90" s="197" t="s">
        <v>1399</v>
      </c>
      <c r="M90" s="217" t="s">
        <v>1330</v>
      </c>
    </row>
    <row r="91" spans="1:13" ht="18">
      <c r="A91" s="197" t="s">
        <v>298</v>
      </c>
      <c r="B91" s="207" t="s">
        <v>1257</v>
      </c>
      <c r="C91" s="197" t="s">
        <v>1377</v>
      </c>
      <c r="D91" s="197" t="s">
        <v>1383</v>
      </c>
      <c r="E91" s="197" t="s">
        <v>29</v>
      </c>
      <c r="F91" s="197" t="s">
        <v>1363</v>
      </c>
      <c r="H91" s="197" t="s">
        <v>279</v>
      </c>
      <c r="I91" s="197" t="s">
        <v>1398</v>
      </c>
      <c r="J91" s="197" t="s">
        <v>800</v>
      </c>
      <c r="K91" s="197" t="s">
        <v>1399</v>
      </c>
      <c r="M91" s="217" t="s">
        <v>1332</v>
      </c>
    </row>
    <row r="92" spans="1:13" ht="18">
      <c r="A92" s="197" t="s">
        <v>1234</v>
      </c>
      <c r="B92" s="207" t="s">
        <v>1244</v>
      </c>
      <c r="C92" s="197" t="s">
        <v>1378</v>
      </c>
      <c r="D92" s="197" t="s">
        <v>1383</v>
      </c>
      <c r="E92" s="197" t="s">
        <v>29</v>
      </c>
      <c r="F92" s="197" t="s">
        <v>1363</v>
      </c>
      <c r="H92" s="197" t="s">
        <v>279</v>
      </c>
      <c r="I92" s="197" t="s">
        <v>1398</v>
      </c>
      <c r="J92" s="197" t="s">
        <v>800</v>
      </c>
      <c r="K92" s="197" t="s">
        <v>1399</v>
      </c>
      <c r="M92" s="217" t="s">
        <v>1332</v>
      </c>
    </row>
    <row r="93" spans="1:13">
      <c r="A93" s="197" t="s">
        <v>154</v>
      </c>
      <c r="B93" s="197" t="s">
        <v>1242</v>
      </c>
      <c r="C93" s="197" t="s">
        <v>155</v>
      </c>
      <c r="D93" s="197" t="s">
        <v>1383</v>
      </c>
      <c r="E93" s="197" t="s">
        <v>29</v>
      </c>
      <c r="F93" s="197" t="s">
        <v>1363</v>
      </c>
      <c r="H93" s="197" t="s">
        <v>279</v>
      </c>
      <c r="I93" s="197" t="s">
        <v>1398</v>
      </c>
      <c r="J93" s="197" t="s">
        <v>800</v>
      </c>
      <c r="K93" s="197" t="s">
        <v>1399</v>
      </c>
      <c r="M93" s="217" t="s">
        <v>1330</v>
      </c>
    </row>
    <row r="94" spans="1:13">
      <c r="A94" s="197" t="s">
        <v>46</v>
      </c>
      <c r="B94" s="197" t="s">
        <v>1241</v>
      </c>
      <c r="C94" s="197" t="s">
        <v>47</v>
      </c>
      <c r="D94" s="197" t="s">
        <v>1383</v>
      </c>
      <c r="E94" s="197" t="s">
        <v>29</v>
      </c>
      <c r="F94" s="197" t="s">
        <v>1363</v>
      </c>
      <c r="H94" s="197" t="s">
        <v>279</v>
      </c>
      <c r="I94" s="197" t="s">
        <v>1398</v>
      </c>
      <c r="J94" s="197" t="s">
        <v>800</v>
      </c>
      <c r="K94" s="197" t="s">
        <v>1399</v>
      </c>
      <c r="M94" s="217" t="s">
        <v>1330</v>
      </c>
    </row>
    <row r="95" spans="1:13">
      <c r="A95" s="197" t="s">
        <v>1235</v>
      </c>
      <c r="B95" s="197" t="s">
        <v>1252</v>
      </c>
      <c r="C95" s="197" t="s">
        <v>36</v>
      </c>
      <c r="D95" s="197" t="s">
        <v>1383</v>
      </c>
      <c r="E95" s="197" t="s">
        <v>29</v>
      </c>
      <c r="F95" s="197" t="s">
        <v>1363</v>
      </c>
      <c r="H95" s="197" t="s">
        <v>279</v>
      </c>
      <c r="I95" s="197" t="s">
        <v>1398</v>
      </c>
      <c r="J95" s="197" t="s">
        <v>800</v>
      </c>
      <c r="K95" s="197" t="s">
        <v>1399</v>
      </c>
      <c r="M95" s="217" t="s">
        <v>1330</v>
      </c>
    </row>
    <row r="96" spans="1:13" ht="18">
      <c r="A96" s="197" t="s">
        <v>1370</v>
      </c>
      <c r="B96" s="207" t="s">
        <v>1338</v>
      </c>
      <c r="C96" s="197" t="s">
        <v>1221</v>
      </c>
      <c r="D96" s="197" t="s">
        <v>1383</v>
      </c>
      <c r="E96" s="197" t="s">
        <v>29</v>
      </c>
      <c r="F96" s="197" t="s">
        <v>1363</v>
      </c>
      <c r="H96" s="197" t="s">
        <v>279</v>
      </c>
      <c r="I96" s="197" t="s">
        <v>1398</v>
      </c>
      <c r="J96" s="197" t="s">
        <v>800</v>
      </c>
      <c r="K96" s="197" t="s">
        <v>1399</v>
      </c>
      <c r="M96" s="217" t="s">
        <v>1332</v>
      </c>
    </row>
    <row r="97" spans="1:13">
      <c r="A97" s="197" t="s">
        <v>1048</v>
      </c>
      <c r="B97" s="197" t="s">
        <v>1253</v>
      </c>
      <c r="C97" s="197" t="s">
        <v>155</v>
      </c>
      <c r="D97" s="197" t="s">
        <v>1383</v>
      </c>
      <c r="E97" s="197" t="s">
        <v>29</v>
      </c>
      <c r="F97" s="197" t="s">
        <v>1363</v>
      </c>
      <c r="H97" s="197" t="s">
        <v>279</v>
      </c>
      <c r="I97" s="197" t="s">
        <v>1398</v>
      </c>
      <c r="J97" s="197" t="s">
        <v>1098</v>
      </c>
      <c r="K97" s="197" t="s">
        <v>1400</v>
      </c>
      <c r="M97" s="217" t="s">
        <v>1330</v>
      </c>
    </row>
    <row r="98" spans="1:13" ht="18">
      <c r="A98" s="197" t="s">
        <v>1367</v>
      </c>
      <c r="B98" s="207" t="s">
        <v>1334</v>
      </c>
      <c r="C98" s="197" t="s">
        <v>36</v>
      </c>
      <c r="D98" s="197" t="s">
        <v>1383</v>
      </c>
      <c r="E98" s="197" t="s">
        <v>29</v>
      </c>
      <c r="F98" s="197" t="s">
        <v>1363</v>
      </c>
      <c r="H98" s="197" t="s">
        <v>279</v>
      </c>
      <c r="I98" s="197" t="s">
        <v>1398</v>
      </c>
      <c r="J98" s="197" t="s">
        <v>1098</v>
      </c>
      <c r="K98" s="197" t="s">
        <v>1400</v>
      </c>
      <c r="M98" s="217" t="s">
        <v>1332</v>
      </c>
    </row>
    <row r="99" spans="1:13" ht="18">
      <c r="A99" s="197" t="s">
        <v>35</v>
      </c>
      <c r="B99" s="207" t="s">
        <v>1247</v>
      </c>
      <c r="C99" s="197" t="s">
        <v>1377</v>
      </c>
      <c r="D99" s="197" t="s">
        <v>1383</v>
      </c>
      <c r="E99" s="197" t="s">
        <v>29</v>
      </c>
      <c r="F99" s="197" t="s">
        <v>1363</v>
      </c>
      <c r="H99" s="197" t="s">
        <v>279</v>
      </c>
      <c r="I99" s="197" t="s">
        <v>1398</v>
      </c>
      <c r="J99" s="197" t="s">
        <v>1098</v>
      </c>
      <c r="K99" s="197" t="s">
        <v>1400</v>
      </c>
      <c r="M99" s="217" t="s">
        <v>1332</v>
      </c>
    </row>
    <row r="100" spans="1:13" ht="18">
      <c r="A100" s="197" t="s">
        <v>1364</v>
      </c>
      <c r="B100" s="207" t="s">
        <v>1327</v>
      </c>
      <c r="C100" s="197" t="s">
        <v>36</v>
      </c>
      <c r="D100" s="197" t="s">
        <v>1383</v>
      </c>
      <c r="E100" s="197" t="s">
        <v>29</v>
      </c>
      <c r="F100" s="197" t="s">
        <v>1363</v>
      </c>
      <c r="H100" s="197" t="s">
        <v>279</v>
      </c>
      <c r="I100" s="197" t="s">
        <v>1398</v>
      </c>
      <c r="J100" s="197" t="s">
        <v>1098</v>
      </c>
      <c r="K100" s="197" t="s">
        <v>1400</v>
      </c>
      <c r="M100" s="217" t="s">
        <v>1332</v>
      </c>
    </row>
    <row r="101" spans="1:13" ht="18">
      <c r="A101" s="197" t="s">
        <v>1364</v>
      </c>
      <c r="B101" s="207" t="s">
        <v>1327</v>
      </c>
      <c r="C101" s="197" t="s">
        <v>36</v>
      </c>
      <c r="D101" s="197" t="s">
        <v>1383</v>
      </c>
      <c r="E101" s="197" t="s">
        <v>29</v>
      </c>
      <c r="F101" s="197" t="s">
        <v>1363</v>
      </c>
      <c r="H101" s="197" t="s">
        <v>279</v>
      </c>
      <c r="I101" s="197" t="s">
        <v>1398</v>
      </c>
      <c r="J101" s="197" t="s">
        <v>1098</v>
      </c>
      <c r="K101" s="197" t="s">
        <v>1400</v>
      </c>
      <c r="M101" s="217" t="s">
        <v>1332</v>
      </c>
    </row>
    <row r="102" spans="1:13" ht="18">
      <c r="A102" s="197" t="s">
        <v>1365</v>
      </c>
      <c r="B102" s="207" t="s">
        <v>1328</v>
      </c>
      <c r="C102" s="197" t="s">
        <v>36</v>
      </c>
      <c r="D102" s="197" t="s">
        <v>1383</v>
      </c>
      <c r="E102" s="197" t="s">
        <v>29</v>
      </c>
      <c r="F102" s="197" t="s">
        <v>1363</v>
      </c>
      <c r="H102" s="197" t="s">
        <v>279</v>
      </c>
      <c r="I102" s="197" t="s">
        <v>1398</v>
      </c>
      <c r="J102" s="197" t="s">
        <v>1098</v>
      </c>
      <c r="K102" s="197" t="s">
        <v>1400</v>
      </c>
      <c r="M102" s="217" t="s">
        <v>1332</v>
      </c>
    </row>
    <row r="103" spans="1:13" ht="18">
      <c r="A103" s="197" t="s">
        <v>1365</v>
      </c>
      <c r="B103" s="207" t="s">
        <v>1328</v>
      </c>
      <c r="C103" s="197" t="s">
        <v>36</v>
      </c>
      <c r="D103" s="197" t="s">
        <v>1383</v>
      </c>
      <c r="E103" s="197" t="s">
        <v>29</v>
      </c>
      <c r="F103" s="197" t="s">
        <v>1363</v>
      </c>
      <c r="H103" s="197" t="s">
        <v>279</v>
      </c>
      <c r="I103" s="197" t="s">
        <v>1398</v>
      </c>
      <c r="J103" s="197" t="s">
        <v>1098</v>
      </c>
      <c r="K103" s="197" t="s">
        <v>1400</v>
      </c>
      <c r="M103" s="217" t="s">
        <v>1332</v>
      </c>
    </row>
    <row r="104" spans="1:13" ht="18">
      <c r="A104" s="197" t="s">
        <v>1368</v>
      </c>
      <c r="B104" s="207" t="s">
        <v>1335</v>
      </c>
      <c r="C104" s="197" t="s">
        <v>36</v>
      </c>
      <c r="D104" s="197" t="s">
        <v>1383</v>
      </c>
      <c r="E104" s="197" t="s">
        <v>29</v>
      </c>
      <c r="F104" s="197" t="s">
        <v>1363</v>
      </c>
      <c r="H104" s="197" t="s">
        <v>279</v>
      </c>
      <c r="I104" s="197" t="s">
        <v>1398</v>
      </c>
      <c r="J104" s="197" t="s">
        <v>1098</v>
      </c>
      <c r="K104" s="197" t="s">
        <v>1400</v>
      </c>
      <c r="M104" s="217" t="s">
        <v>1332</v>
      </c>
    </row>
    <row r="105" spans="1:13" ht="18">
      <c r="A105" s="197" t="s">
        <v>266</v>
      </c>
      <c r="B105" s="208" t="s">
        <v>1254</v>
      </c>
      <c r="C105" s="197" t="s">
        <v>267</v>
      </c>
      <c r="D105" s="197" t="s">
        <v>1383</v>
      </c>
      <c r="E105" s="197" t="s">
        <v>29</v>
      </c>
      <c r="F105" s="197" t="s">
        <v>1363</v>
      </c>
      <c r="H105" s="197" t="s">
        <v>279</v>
      </c>
      <c r="I105" s="197" t="s">
        <v>1398</v>
      </c>
      <c r="J105" s="197" t="s">
        <v>1098</v>
      </c>
      <c r="K105" s="197" t="s">
        <v>1400</v>
      </c>
      <c r="M105" s="217" t="s">
        <v>1332</v>
      </c>
    </row>
    <row r="106" spans="1:13" ht="18">
      <c r="A106" s="197" t="s">
        <v>266</v>
      </c>
      <c r="B106" s="208" t="s">
        <v>1254</v>
      </c>
      <c r="C106" s="197" t="s">
        <v>267</v>
      </c>
      <c r="D106" s="197" t="s">
        <v>1383</v>
      </c>
      <c r="E106" s="197" t="s">
        <v>29</v>
      </c>
      <c r="F106" s="197" t="s">
        <v>1363</v>
      </c>
      <c r="H106" s="197" t="s">
        <v>279</v>
      </c>
      <c r="I106" s="197" t="s">
        <v>1398</v>
      </c>
      <c r="J106" s="197" t="s">
        <v>1098</v>
      </c>
      <c r="K106" s="197" t="s">
        <v>1400</v>
      </c>
      <c r="M106" s="217" t="s">
        <v>1332</v>
      </c>
    </row>
    <row r="107" spans="1:13" ht="18">
      <c r="A107" s="197" t="s">
        <v>298</v>
      </c>
      <c r="B107" s="207" t="s">
        <v>1257</v>
      </c>
      <c r="C107" s="197" t="s">
        <v>1377</v>
      </c>
      <c r="D107" s="197" t="s">
        <v>1383</v>
      </c>
      <c r="E107" s="197" t="s">
        <v>29</v>
      </c>
      <c r="F107" s="197" t="s">
        <v>1363</v>
      </c>
      <c r="H107" s="197" t="s">
        <v>279</v>
      </c>
      <c r="I107" s="197" t="s">
        <v>1398</v>
      </c>
      <c r="J107" s="197" t="s">
        <v>1098</v>
      </c>
      <c r="K107" s="197" t="s">
        <v>1400</v>
      </c>
      <c r="M107" s="217" t="s">
        <v>1332</v>
      </c>
    </row>
    <row r="108" spans="1:13" ht="18">
      <c r="A108" s="197" t="s">
        <v>298</v>
      </c>
      <c r="B108" s="207" t="s">
        <v>1257</v>
      </c>
      <c r="C108" s="197" t="s">
        <v>1377</v>
      </c>
      <c r="D108" s="197" t="s">
        <v>1383</v>
      </c>
      <c r="E108" s="197" t="s">
        <v>29</v>
      </c>
      <c r="F108" s="197" t="s">
        <v>1363</v>
      </c>
      <c r="H108" s="197" t="s">
        <v>279</v>
      </c>
      <c r="I108" s="197" t="s">
        <v>1398</v>
      </c>
      <c r="J108" s="197" t="s">
        <v>1098</v>
      </c>
      <c r="K108" s="197" t="s">
        <v>1400</v>
      </c>
      <c r="M108" s="217" t="s">
        <v>1332</v>
      </c>
    </row>
    <row r="109" spans="1:13" ht="18">
      <c r="A109" s="197" t="s">
        <v>1370</v>
      </c>
      <c r="B109" s="207" t="s">
        <v>1338</v>
      </c>
      <c r="C109" s="197" t="s">
        <v>1221</v>
      </c>
      <c r="D109" s="197" t="s">
        <v>1383</v>
      </c>
      <c r="E109" s="197" t="s">
        <v>29</v>
      </c>
      <c r="F109" s="197" t="s">
        <v>1363</v>
      </c>
      <c r="H109" s="197" t="s">
        <v>279</v>
      </c>
      <c r="I109" s="197" t="s">
        <v>1398</v>
      </c>
      <c r="J109" s="197" t="s">
        <v>1098</v>
      </c>
      <c r="K109" s="197" t="s">
        <v>1400</v>
      </c>
      <c r="M109" s="217" t="s">
        <v>1332</v>
      </c>
    </row>
    <row r="110" spans="1:13">
      <c r="A110" s="197" t="s">
        <v>1048</v>
      </c>
      <c r="B110" s="197" t="s">
        <v>1253</v>
      </c>
      <c r="C110" s="197" t="s">
        <v>155</v>
      </c>
      <c r="D110" s="197" t="s">
        <v>1383</v>
      </c>
      <c r="E110" s="197" t="s">
        <v>29</v>
      </c>
      <c r="F110" s="197" t="s">
        <v>1363</v>
      </c>
      <c r="H110" s="197" t="s">
        <v>213</v>
      </c>
      <c r="I110" s="197" t="s">
        <v>1401</v>
      </c>
      <c r="J110" s="197" t="s">
        <v>778</v>
      </c>
      <c r="K110" s="197" t="s">
        <v>1402</v>
      </c>
      <c r="M110" s="217" t="s">
        <v>1330</v>
      </c>
    </row>
    <row r="111" spans="1:13">
      <c r="A111" s="197" t="s">
        <v>394</v>
      </c>
      <c r="B111" s="197" t="s">
        <v>1250</v>
      </c>
      <c r="C111" s="197" t="s">
        <v>47</v>
      </c>
      <c r="D111" s="197" t="s">
        <v>1383</v>
      </c>
      <c r="E111" s="197" t="s">
        <v>29</v>
      </c>
      <c r="F111" s="197" t="s">
        <v>1363</v>
      </c>
      <c r="H111" s="197" t="s">
        <v>213</v>
      </c>
      <c r="I111" s="197" t="s">
        <v>1401</v>
      </c>
      <c r="J111" s="197" t="s">
        <v>778</v>
      </c>
      <c r="K111" s="197" t="s">
        <v>1402</v>
      </c>
      <c r="M111" s="217" t="s">
        <v>1330</v>
      </c>
    </row>
    <row r="112" spans="1:13">
      <c r="A112" s="197" t="s">
        <v>35</v>
      </c>
      <c r="B112" s="197" t="s">
        <v>1247</v>
      </c>
      <c r="C112" s="197" t="s">
        <v>1377</v>
      </c>
      <c r="D112" s="197" t="s">
        <v>1383</v>
      </c>
      <c r="E112" s="197" t="s">
        <v>29</v>
      </c>
      <c r="F112" s="197" t="s">
        <v>1363</v>
      </c>
      <c r="H112" s="197" t="s">
        <v>213</v>
      </c>
      <c r="I112" s="197" t="s">
        <v>1401</v>
      </c>
      <c r="J112" s="197" t="s">
        <v>778</v>
      </c>
      <c r="K112" s="197" t="s">
        <v>1402</v>
      </c>
      <c r="M112" s="217" t="s">
        <v>1330</v>
      </c>
    </row>
    <row r="113" spans="1:13" ht="18">
      <c r="A113" s="197" t="s">
        <v>1364</v>
      </c>
      <c r="B113" s="207" t="s">
        <v>1327</v>
      </c>
      <c r="C113" s="197" t="s">
        <v>36</v>
      </c>
      <c r="D113" s="197" t="s">
        <v>1383</v>
      </c>
      <c r="E113" s="197" t="s">
        <v>29</v>
      </c>
      <c r="F113" s="197" t="s">
        <v>1363</v>
      </c>
      <c r="H113" s="197" t="s">
        <v>213</v>
      </c>
      <c r="I113" s="197" t="s">
        <v>1401</v>
      </c>
      <c r="J113" s="197" t="s">
        <v>778</v>
      </c>
      <c r="K113" s="197" t="s">
        <v>1402</v>
      </c>
      <c r="M113" s="217" t="s">
        <v>1332</v>
      </c>
    </row>
    <row r="114" spans="1:13" ht="18">
      <c r="A114" s="197" t="s">
        <v>1365</v>
      </c>
      <c r="B114" s="207" t="s">
        <v>1328</v>
      </c>
      <c r="C114" s="197" t="s">
        <v>36</v>
      </c>
      <c r="D114" s="197" t="s">
        <v>1383</v>
      </c>
      <c r="E114" s="197" t="s">
        <v>29</v>
      </c>
      <c r="F114" s="197" t="s">
        <v>1363</v>
      </c>
      <c r="H114" s="197" t="s">
        <v>213</v>
      </c>
      <c r="I114" s="197" t="s">
        <v>1401</v>
      </c>
      <c r="J114" s="197" t="s">
        <v>778</v>
      </c>
      <c r="K114" s="197" t="s">
        <v>1402</v>
      </c>
      <c r="M114" s="217" t="s">
        <v>1332</v>
      </c>
    </row>
    <row r="115" spans="1:13" ht="18">
      <c r="A115" s="197" t="s">
        <v>1368</v>
      </c>
      <c r="B115" s="208" t="s">
        <v>1335</v>
      </c>
      <c r="C115" s="197" t="s">
        <v>36</v>
      </c>
      <c r="D115" s="197" t="s">
        <v>1383</v>
      </c>
      <c r="E115" s="197" t="s">
        <v>29</v>
      </c>
      <c r="F115" s="197" t="s">
        <v>1363</v>
      </c>
      <c r="H115" s="197" t="s">
        <v>213</v>
      </c>
      <c r="I115" s="197" t="s">
        <v>1401</v>
      </c>
      <c r="J115" s="197" t="s">
        <v>778</v>
      </c>
      <c r="K115" s="197" t="s">
        <v>1402</v>
      </c>
      <c r="M115" s="217" t="s">
        <v>1332</v>
      </c>
    </row>
    <row r="116" spans="1:13">
      <c r="A116" s="197" t="s">
        <v>266</v>
      </c>
      <c r="B116" s="197" t="s">
        <v>1254</v>
      </c>
      <c r="C116" s="197" t="s">
        <v>267</v>
      </c>
      <c r="D116" s="197" t="s">
        <v>1383</v>
      </c>
      <c r="E116" s="197" t="s">
        <v>29</v>
      </c>
      <c r="F116" s="197" t="s">
        <v>1363</v>
      </c>
      <c r="H116" s="197" t="s">
        <v>213</v>
      </c>
      <c r="I116" s="197" t="s">
        <v>1401</v>
      </c>
      <c r="J116" s="197" t="s">
        <v>778</v>
      </c>
      <c r="K116" s="197" t="s">
        <v>1402</v>
      </c>
      <c r="M116" s="217" t="s">
        <v>1330</v>
      </c>
    </row>
    <row r="117" spans="1:13">
      <c r="A117" s="197" t="s">
        <v>121</v>
      </c>
      <c r="B117" s="197" t="s">
        <v>1326</v>
      </c>
      <c r="C117" s="197" t="s">
        <v>122</v>
      </c>
      <c r="D117" s="197" t="s">
        <v>1383</v>
      </c>
      <c r="E117" s="197" t="s">
        <v>29</v>
      </c>
      <c r="F117" s="197" t="s">
        <v>1363</v>
      </c>
      <c r="H117" s="197" t="s">
        <v>213</v>
      </c>
      <c r="I117" s="197" t="s">
        <v>1401</v>
      </c>
      <c r="J117" s="197" t="s">
        <v>778</v>
      </c>
      <c r="K117" s="197" t="s">
        <v>1402</v>
      </c>
      <c r="M117" s="217" t="s">
        <v>1330</v>
      </c>
    </row>
    <row r="118" spans="1:13">
      <c r="A118" s="197" t="s">
        <v>154</v>
      </c>
      <c r="B118" s="197" t="s">
        <v>1242</v>
      </c>
      <c r="C118" s="197" t="s">
        <v>155</v>
      </c>
      <c r="D118" s="197" t="s">
        <v>1383</v>
      </c>
      <c r="E118" s="197" t="s">
        <v>29</v>
      </c>
      <c r="F118" s="197" t="s">
        <v>1363</v>
      </c>
      <c r="H118" s="197" t="s">
        <v>213</v>
      </c>
      <c r="I118" s="197" t="s">
        <v>1401</v>
      </c>
      <c r="J118" s="197" t="s">
        <v>778</v>
      </c>
      <c r="K118" s="197" t="s">
        <v>1402</v>
      </c>
      <c r="M118" s="217" t="s">
        <v>1330</v>
      </c>
    </row>
    <row r="119" spans="1:13">
      <c r="A119" s="197" t="s">
        <v>46</v>
      </c>
      <c r="B119" s="197" t="s">
        <v>1241</v>
      </c>
      <c r="C119" s="197" t="s">
        <v>47</v>
      </c>
      <c r="D119" s="197" t="s">
        <v>1383</v>
      </c>
      <c r="E119" s="197" t="s">
        <v>29</v>
      </c>
      <c r="F119" s="197" t="s">
        <v>1363</v>
      </c>
      <c r="H119" s="197" t="s">
        <v>213</v>
      </c>
      <c r="I119" s="197" t="s">
        <v>1401</v>
      </c>
      <c r="J119" s="197" t="s">
        <v>778</v>
      </c>
      <c r="K119" s="197" t="s">
        <v>1402</v>
      </c>
      <c r="M119" s="217" t="s">
        <v>1330</v>
      </c>
    </row>
    <row r="120" spans="1:13">
      <c r="A120" s="197" t="s">
        <v>376</v>
      </c>
      <c r="B120" s="197" t="s">
        <v>1245</v>
      </c>
      <c r="C120" s="197" t="s">
        <v>1396</v>
      </c>
      <c r="D120" s="197" t="s">
        <v>1383</v>
      </c>
      <c r="E120" s="197" t="s">
        <v>29</v>
      </c>
      <c r="F120" s="197" t="s">
        <v>1363</v>
      </c>
      <c r="H120" s="197" t="s">
        <v>213</v>
      </c>
      <c r="I120" s="197" t="s">
        <v>1401</v>
      </c>
      <c r="J120" s="197" t="s">
        <v>778</v>
      </c>
      <c r="K120" s="197" t="s">
        <v>1402</v>
      </c>
      <c r="M120" s="217" t="s">
        <v>1330</v>
      </c>
    </row>
    <row r="121" spans="1:13">
      <c r="A121" s="197" t="s">
        <v>794</v>
      </c>
      <c r="B121" s="197" t="s">
        <v>1261</v>
      </c>
      <c r="C121" s="197" t="s">
        <v>344</v>
      </c>
      <c r="D121" s="197" t="s">
        <v>1383</v>
      </c>
      <c r="E121" s="197" t="s">
        <v>29</v>
      </c>
      <c r="F121" s="197" t="s">
        <v>1363</v>
      </c>
      <c r="H121" s="197" t="s">
        <v>213</v>
      </c>
      <c r="I121" s="197" t="s">
        <v>1401</v>
      </c>
      <c r="J121" s="197" t="s">
        <v>957</v>
      </c>
      <c r="K121" s="197" t="s">
        <v>1403</v>
      </c>
      <c r="M121" s="217" t="s">
        <v>1330</v>
      </c>
    </row>
    <row r="122" spans="1:13" ht="18">
      <c r="A122" s="197" t="s">
        <v>1367</v>
      </c>
      <c r="B122" s="207" t="s">
        <v>1334</v>
      </c>
      <c r="C122" s="197" t="s">
        <v>36</v>
      </c>
      <c r="D122" s="197" t="s">
        <v>1383</v>
      </c>
      <c r="E122" s="197" t="s">
        <v>29</v>
      </c>
      <c r="F122" s="197" t="s">
        <v>1363</v>
      </c>
      <c r="H122" s="197" t="s">
        <v>213</v>
      </c>
      <c r="I122" s="197" t="s">
        <v>1401</v>
      </c>
      <c r="J122" s="197" t="s">
        <v>957</v>
      </c>
      <c r="K122" s="197" t="s">
        <v>1403</v>
      </c>
      <c r="M122" s="217" t="s">
        <v>1332</v>
      </c>
    </row>
    <row r="123" spans="1:13">
      <c r="A123" s="197" t="s">
        <v>364</v>
      </c>
      <c r="B123" s="197" t="s">
        <v>1255</v>
      </c>
      <c r="C123" s="197" t="s">
        <v>1377</v>
      </c>
      <c r="D123" s="197" t="s">
        <v>1383</v>
      </c>
      <c r="E123" s="197" t="s">
        <v>29</v>
      </c>
      <c r="F123" s="197" t="s">
        <v>1363</v>
      </c>
      <c r="H123" s="197" t="s">
        <v>213</v>
      </c>
      <c r="I123" s="197" t="s">
        <v>1401</v>
      </c>
      <c r="J123" s="197" t="s">
        <v>957</v>
      </c>
      <c r="K123" s="197" t="s">
        <v>1403</v>
      </c>
      <c r="M123" s="217" t="s">
        <v>1330</v>
      </c>
    </row>
    <row r="124" spans="1:13" ht="18">
      <c r="A124" s="197" t="s">
        <v>1364</v>
      </c>
      <c r="B124" s="207" t="s">
        <v>1327</v>
      </c>
      <c r="C124" s="197" t="s">
        <v>36</v>
      </c>
      <c r="D124" s="197" t="s">
        <v>1383</v>
      </c>
      <c r="E124" s="197" t="s">
        <v>29</v>
      </c>
      <c r="F124" s="197" t="s">
        <v>1363</v>
      </c>
      <c r="H124" s="197" t="s">
        <v>213</v>
      </c>
      <c r="I124" s="197" t="s">
        <v>1401</v>
      </c>
      <c r="J124" s="197" t="s">
        <v>957</v>
      </c>
      <c r="K124" s="197" t="s">
        <v>1403</v>
      </c>
      <c r="M124" s="217" t="s">
        <v>1332</v>
      </c>
    </row>
    <row r="125" spans="1:13" ht="18">
      <c r="A125" s="197" t="s">
        <v>1365</v>
      </c>
      <c r="B125" s="207" t="s">
        <v>1328</v>
      </c>
      <c r="C125" s="197" t="s">
        <v>36</v>
      </c>
      <c r="D125" s="197" t="s">
        <v>1383</v>
      </c>
      <c r="E125" s="197" t="s">
        <v>29</v>
      </c>
      <c r="F125" s="197" t="s">
        <v>1363</v>
      </c>
      <c r="H125" s="197" t="s">
        <v>213</v>
      </c>
      <c r="I125" s="197" t="s">
        <v>1401</v>
      </c>
      <c r="J125" s="197" t="s">
        <v>957</v>
      </c>
      <c r="K125" s="197" t="s">
        <v>1403</v>
      </c>
      <c r="M125" s="217" t="s">
        <v>1332</v>
      </c>
    </row>
    <row r="126" spans="1:13">
      <c r="A126" s="197" t="s">
        <v>559</v>
      </c>
      <c r="B126" s="197" t="s">
        <v>1237</v>
      </c>
      <c r="C126" s="197" t="s">
        <v>1377</v>
      </c>
      <c r="D126" s="197" t="s">
        <v>1383</v>
      </c>
      <c r="E126" s="197" t="s">
        <v>29</v>
      </c>
      <c r="F126" s="197" t="s">
        <v>1363</v>
      </c>
      <c r="H126" s="197" t="s">
        <v>213</v>
      </c>
      <c r="I126" s="197" t="s">
        <v>1401</v>
      </c>
      <c r="J126" s="197" t="s">
        <v>957</v>
      </c>
      <c r="K126" s="197" t="s">
        <v>1403</v>
      </c>
      <c r="M126" s="217" t="s">
        <v>1330</v>
      </c>
    </row>
    <row r="127" spans="1:13">
      <c r="A127" s="197" t="s">
        <v>501</v>
      </c>
      <c r="B127" s="197" t="s">
        <v>1243</v>
      </c>
      <c r="C127" s="197" t="s">
        <v>36</v>
      </c>
      <c r="D127" s="197" t="s">
        <v>1383</v>
      </c>
      <c r="E127" s="197" t="s">
        <v>29</v>
      </c>
      <c r="F127" s="197" t="s">
        <v>1363</v>
      </c>
      <c r="H127" s="197" t="s">
        <v>213</v>
      </c>
      <c r="I127" s="197" t="s">
        <v>1401</v>
      </c>
      <c r="J127" s="197" t="s">
        <v>957</v>
      </c>
      <c r="K127" s="197" t="s">
        <v>1403</v>
      </c>
      <c r="M127" s="217" t="s">
        <v>1330</v>
      </c>
    </row>
    <row r="128" spans="1:13" ht="18">
      <c r="A128" s="197" t="s">
        <v>670</v>
      </c>
      <c r="B128" s="208" t="s">
        <v>1259</v>
      </c>
      <c r="C128" s="197" t="s">
        <v>36</v>
      </c>
      <c r="D128" s="197" t="s">
        <v>1383</v>
      </c>
      <c r="E128" s="197" t="s">
        <v>29</v>
      </c>
      <c r="F128" s="197" t="s">
        <v>1363</v>
      </c>
      <c r="H128" s="197" t="s">
        <v>213</v>
      </c>
      <c r="I128" s="197" t="s">
        <v>1401</v>
      </c>
      <c r="J128" s="197" t="s">
        <v>957</v>
      </c>
      <c r="K128" s="197" t="s">
        <v>1403</v>
      </c>
      <c r="M128" s="217" t="s">
        <v>1332</v>
      </c>
    </row>
    <row r="129" spans="1:13" ht="18">
      <c r="A129" s="197" t="s">
        <v>1368</v>
      </c>
      <c r="B129" s="207" t="s">
        <v>1335</v>
      </c>
      <c r="C129" s="197" t="s">
        <v>36</v>
      </c>
      <c r="D129" s="197" t="s">
        <v>1383</v>
      </c>
      <c r="E129" s="197" t="s">
        <v>29</v>
      </c>
      <c r="F129" s="197" t="s">
        <v>1363</v>
      </c>
      <c r="H129" s="197" t="s">
        <v>213</v>
      </c>
      <c r="I129" s="197" t="s">
        <v>1401</v>
      </c>
      <c r="J129" s="197" t="s">
        <v>957</v>
      </c>
      <c r="K129" s="197" t="s">
        <v>1403</v>
      </c>
      <c r="M129" s="217" t="s">
        <v>1332</v>
      </c>
    </row>
    <row r="130" spans="1:13">
      <c r="A130" s="197" t="s">
        <v>653</v>
      </c>
      <c r="B130" s="197" t="s">
        <v>1246</v>
      </c>
      <c r="C130" s="197" t="s">
        <v>36</v>
      </c>
      <c r="D130" s="197" t="s">
        <v>1383</v>
      </c>
      <c r="E130" s="197" t="s">
        <v>29</v>
      </c>
      <c r="F130" s="197" t="s">
        <v>1363</v>
      </c>
      <c r="H130" s="197" t="s">
        <v>213</v>
      </c>
      <c r="I130" s="197" t="s">
        <v>1401</v>
      </c>
      <c r="J130" s="197" t="s">
        <v>957</v>
      </c>
      <c r="K130" s="197" t="s">
        <v>1403</v>
      </c>
      <c r="M130" s="217" t="s">
        <v>1330</v>
      </c>
    </row>
    <row r="131" spans="1:13">
      <c r="A131" s="197" t="s">
        <v>154</v>
      </c>
      <c r="B131" s="197" t="s">
        <v>1242</v>
      </c>
      <c r="C131" s="197" t="s">
        <v>155</v>
      </c>
      <c r="D131" s="197" t="s">
        <v>1383</v>
      </c>
      <c r="E131" s="197" t="s">
        <v>29</v>
      </c>
      <c r="F131" s="197" t="s">
        <v>1363</v>
      </c>
      <c r="H131" s="197" t="s">
        <v>213</v>
      </c>
      <c r="I131" s="197" t="s">
        <v>1401</v>
      </c>
      <c r="J131" s="197" t="s">
        <v>957</v>
      </c>
      <c r="K131" s="197" t="s">
        <v>1403</v>
      </c>
      <c r="M131" s="217" t="s">
        <v>1330</v>
      </c>
    </row>
    <row r="132" spans="1:13">
      <c r="A132" s="197" t="s">
        <v>167</v>
      </c>
      <c r="B132" s="197" t="s">
        <v>1251</v>
      </c>
      <c r="C132" s="197" t="s">
        <v>36</v>
      </c>
      <c r="D132" s="197" t="s">
        <v>1383</v>
      </c>
      <c r="E132" s="197" t="s">
        <v>29</v>
      </c>
      <c r="F132" s="197" t="s">
        <v>1363</v>
      </c>
      <c r="H132" s="197" t="s">
        <v>213</v>
      </c>
      <c r="I132" s="197" t="s">
        <v>1401</v>
      </c>
      <c r="J132" s="197" t="s">
        <v>1040</v>
      </c>
      <c r="K132" s="197" t="s">
        <v>1404</v>
      </c>
      <c r="M132" s="217" t="s">
        <v>1330</v>
      </c>
    </row>
    <row r="133" spans="1:13" ht="18">
      <c r="A133" s="197" t="s">
        <v>1364</v>
      </c>
      <c r="B133" s="207" t="s">
        <v>1327</v>
      </c>
      <c r="C133" s="197" t="s">
        <v>36</v>
      </c>
      <c r="D133" s="197" t="s">
        <v>1383</v>
      </c>
      <c r="E133" s="197" t="s">
        <v>29</v>
      </c>
      <c r="F133" s="197" t="s">
        <v>1363</v>
      </c>
      <c r="H133" s="197" t="s">
        <v>213</v>
      </c>
      <c r="I133" s="197" t="s">
        <v>1401</v>
      </c>
      <c r="J133" s="197" t="s">
        <v>1040</v>
      </c>
      <c r="K133" s="197" t="s">
        <v>1404</v>
      </c>
      <c r="M133" s="217" t="s">
        <v>1332</v>
      </c>
    </row>
    <row r="134" spans="1:13" ht="18">
      <c r="A134" s="197" t="s">
        <v>1365</v>
      </c>
      <c r="B134" s="207" t="s">
        <v>1328</v>
      </c>
      <c r="C134" s="197" t="s">
        <v>36</v>
      </c>
      <c r="D134" s="197" t="s">
        <v>1383</v>
      </c>
      <c r="E134" s="197" t="s">
        <v>29</v>
      </c>
      <c r="F134" s="197" t="s">
        <v>1363</v>
      </c>
      <c r="H134" s="197" t="s">
        <v>213</v>
      </c>
      <c r="I134" s="197" t="s">
        <v>1401</v>
      </c>
      <c r="J134" s="197" t="s">
        <v>1040</v>
      </c>
      <c r="K134" s="197" t="s">
        <v>1404</v>
      </c>
      <c r="M134" s="217" t="s">
        <v>1332</v>
      </c>
    </row>
    <row r="135" spans="1:13" ht="18">
      <c r="A135" s="197" t="s">
        <v>1368</v>
      </c>
      <c r="B135" s="207" t="s">
        <v>1335</v>
      </c>
      <c r="C135" s="197" t="s">
        <v>36</v>
      </c>
      <c r="D135" s="197" t="s">
        <v>1383</v>
      </c>
      <c r="E135" s="197" t="s">
        <v>29</v>
      </c>
      <c r="F135" s="197" t="s">
        <v>1363</v>
      </c>
      <c r="H135" s="197" t="s">
        <v>213</v>
      </c>
      <c r="I135" s="197" t="s">
        <v>1401</v>
      </c>
      <c r="J135" s="197" t="s">
        <v>1040</v>
      </c>
      <c r="K135" s="197" t="s">
        <v>1404</v>
      </c>
      <c r="M135" s="217" t="s">
        <v>1332</v>
      </c>
    </row>
    <row r="136" spans="1:13" ht="18">
      <c r="A136" s="197" t="s">
        <v>740</v>
      </c>
      <c r="B136" s="208" t="s">
        <v>1249</v>
      </c>
      <c r="C136" s="197" t="s">
        <v>47</v>
      </c>
      <c r="D136" s="197" t="s">
        <v>1383</v>
      </c>
      <c r="E136" s="197" t="s">
        <v>29</v>
      </c>
      <c r="F136" s="197" t="s">
        <v>1363</v>
      </c>
      <c r="H136" s="197" t="s">
        <v>213</v>
      </c>
      <c r="I136" s="197" t="s">
        <v>1401</v>
      </c>
      <c r="J136" s="197" t="s">
        <v>1040</v>
      </c>
      <c r="K136" s="197" t="s">
        <v>1404</v>
      </c>
      <c r="M136" s="217" t="s">
        <v>1332</v>
      </c>
    </row>
    <row r="137" spans="1:13">
      <c r="A137" s="197" t="s">
        <v>653</v>
      </c>
      <c r="B137" s="197" t="s">
        <v>1246</v>
      </c>
      <c r="C137" s="197" t="s">
        <v>36</v>
      </c>
      <c r="D137" s="197" t="s">
        <v>1383</v>
      </c>
      <c r="E137" s="197" t="s">
        <v>29</v>
      </c>
      <c r="F137" s="197" t="s">
        <v>1363</v>
      </c>
      <c r="H137" s="197" t="s">
        <v>213</v>
      </c>
      <c r="I137" s="197" t="s">
        <v>1401</v>
      </c>
      <c r="J137" s="197" t="s">
        <v>1040</v>
      </c>
      <c r="K137" s="197" t="s">
        <v>1404</v>
      </c>
      <c r="M137" s="217" t="s">
        <v>1330</v>
      </c>
    </row>
    <row r="138" spans="1:13">
      <c r="A138" s="197" t="s">
        <v>794</v>
      </c>
      <c r="B138" s="197" t="s">
        <v>1261</v>
      </c>
      <c r="C138" s="197" t="s">
        <v>344</v>
      </c>
      <c r="D138" s="197" t="s">
        <v>1383</v>
      </c>
      <c r="E138" s="197" t="s">
        <v>29</v>
      </c>
      <c r="F138" s="197" t="s">
        <v>1363</v>
      </c>
      <c r="H138" s="197" t="s">
        <v>213</v>
      </c>
      <c r="I138" s="197" t="s">
        <v>1401</v>
      </c>
      <c r="J138" s="197" t="s">
        <v>795</v>
      </c>
      <c r="K138" s="197" t="s">
        <v>1405</v>
      </c>
      <c r="M138" s="217" t="s">
        <v>1330</v>
      </c>
    </row>
    <row r="139" spans="1:13" ht="18">
      <c r="A139" s="197" t="s">
        <v>1364</v>
      </c>
      <c r="B139" s="207" t="s">
        <v>1327</v>
      </c>
      <c r="C139" s="197" t="s">
        <v>36</v>
      </c>
      <c r="D139" s="197" t="s">
        <v>1383</v>
      </c>
      <c r="E139" s="197" t="s">
        <v>29</v>
      </c>
      <c r="F139" s="197" t="s">
        <v>1363</v>
      </c>
      <c r="H139" s="197" t="s">
        <v>213</v>
      </c>
      <c r="I139" s="197" t="s">
        <v>1401</v>
      </c>
      <c r="J139" s="197" t="s">
        <v>795</v>
      </c>
      <c r="K139" s="197" t="s">
        <v>1405</v>
      </c>
      <c r="M139" s="217" t="s">
        <v>1332</v>
      </c>
    </row>
    <row r="140" spans="1:13" ht="18">
      <c r="A140" s="197" t="s">
        <v>1365</v>
      </c>
      <c r="B140" s="207" t="s">
        <v>1328</v>
      </c>
      <c r="C140" s="197" t="s">
        <v>36</v>
      </c>
      <c r="D140" s="197" t="s">
        <v>1383</v>
      </c>
      <c r="E140" s="197" t="s">
        <v>29</v>
      </c>
      <c r="F140" s="197" t="s">
        <v>1363</v>
      </c>
      <c r="H140" s="197" t="s">
        <v>213</v>
      </c>
      <c r="I140" s="197" t="s">
        <v>1401</v>
      </c>
      <c r="J140" s="197" t="s">
        <v>795</v>
      </c>
      <c r="K140" s="197" t="s">
        <v>1405</v>
      </c>
      <c r="M140" s="217" t="s">
        <v>1332</v>
      </c>
    </row>
    <row r="141" spans="1:13">
      <c r="A141" s="197" t="s">
        <v>147</v>
      </c>
      <c r="B141" s="197" t="s">
        <v>1324</v>
      </c>
      <c r="C141" s="197" t="s">
        <v>36</v>
      </c>
      <c r="D141" s="197" t="s">
        <v>1383</v>
      </c>
      <c r="E141" s="197" t="s">
        <v>29</v>
      </c>
      <c r="F141" s="197" t="s">
        <v>1363</v>
      </c>
      <c r="H141" s="197" t="s">
        <v>213</v>
      </c>
      <c r="I141" s="197" t="s">
        <v>1401</v>
      </c>
      <c r="J141" s="197" t="s">
        <v>795</v>
      </c>
      <c r="K141" s="197" t="s">
        <v>1405</v>
      </c>
      <c r="M141" s="217" t="s">
        <v>1330</v>
      </c>
    </row>
    <row r="142" spans="1:13">
      <c r="A142" s="197" t="s">
        <v>154</v>
      </c>
      <c r="B142" s="197" t="s">
        <v>1242</v>
      </c>
      <c r="C142" s="197" t="s">
        <v>155</v>
      </c>
      <c r="D142" s="197" t="s">
        <v>1383</v>
      </c>
      <c r="E142" s="197" t="s">
        <v>29</v>
      </c>
      <c r="F142" s="197" t="s">
        <v>1363</v>
      </c>
      <c r="H142" s="197" t="s">
        <v>213</v>
      </c>
      <c r="I142" s="197" t="s">
        <v>1401</v>
      </c>
      <c r="J142" s="197" t="s">
        <v>795</v>
      </c>
      <c r="K142" s="197" t="s">
        <v>1405</v>
      </c>
      <c r="M142" s="217" t="s">
        <v>1330</v>
      </c>
    </row>
    <row r="143" spans="1:13">
      <c r="A143" s="197" t="s">
        <v>46</v>
      </c>
      <c r="B143" s="197" t="s">
        <v>1241</v>
      </c>
      <c r="C143" s="197" t="s">
        <v>47</v>
      </c>
      <c r="D143" s="197" t="s">
        <v>1383</v>
      </c>
      <c r="E143" s="197" t="s">
        <v>29</v>
      </c>
      <c r="F143" s="197" t="s">
        <v>1363</v>
      </c>
      <c r="H143" s="197" t="s">
        <v>213</v>
      </c>
      <c r="I143" s="197" t="s">
        <v>1401</v>
      </c>
      <c r="J143" s="197" t="s">
        <v>795</v>
      </c>
      <c r="K143" s="197" t="s">
        <v>1405</v>
      </c>
      <c r="M143" s="217" t="s">
        <v>1330</v>
      </c>
    </row>
    <row r="144" spans="1:13">
      <c r="A144" s="197" t="s">
        <v>1406</v>
      </c>
      <c r="B144" s="197" t="s">
        <v>1258</v>
      </c>
      <c r="C144" s="197" t="s">
        <v>1407</v>
      </c>
      <c r="D144" s="197" t="s">
        <v>1383</v>
      </c>
      <c r="E144" s="197" t="s">
        <v>29</v>
      </c>
      <c r="F144" s="197" t="s">
        <v>1363</v>
      </c>
      <c r="H144" s="197" t="s">
        <v>213</v>
      </c>
      <c r="I144" s="197" t="s">
        <v>1401</v>
      </c>
      <c r="J144" s="197" t="s">
        <v>1134</v>
      </c>
      <c r="K144" s="197" t="s">
        <v>1408</v>
      </c>
      <c r="M144" s="217" t="s">
        <v>1330</v>
      </c>
    </row>
    <row r="145" spans="1:13" ht="18">
      <c r="A145" s="197" t="s">
        <v>1364</v>
      </c>
      <c r="B145" s="207" t="s">
        <v>1327</v>
      </c>
      <c r="C145" s="197" t="s">
        <v>36</v>
      </c>
      <c r="D145" s="197" t="s">
        <v>1383</v>
      </c>
      <c r="E145" s="197" t="s">
        <v>29</v>
      </c>
      <c r="F145" s="197" t="s">
        <v>1363</v>
      </c>
      <c r="H145" s="197" t="s">
        <v>213</v>
      </c>
      <c r="I145" s="197" t="s">
        <v>1401</v>
      </c>
      <c r="J145" s="197" t="s">
        <v>1134</v>
      </c>
      <c r="K145" s="197" t="s">
        <v>1408</v>
      </c>
      <c r="M145" s="217" t="s">
        <v>1332</v>
      </c>
    </row>
    <row r="146" spans="1:13" ht="18">
      <c r="A146" s="197" t="s">
        <v>1365</v>
      </c>
      <c r="B146" s="207" t="s">
        <v>1328</v>
      </c>
      <c r="C146" s="197" t="s">
        <v>36</v>
      </c>
      <c r="D146" s="197" t="s">
        <v>1383</v>
      </c>
      <c r="E146" s="197" t="s">
        <v>29</v>
      </c>
      <c r="F146" s="197" t="s">
        <v>1363</v>
      </c>
      <c r="H146" s="197" t="s">
        <v>213</v>
      </c>
      <c r="I146" s="197" t="s">
        <v>1401</v>
      </c>
      <c r="J146" s="197" t="s">
        <v>1134</v>
      </c>
      <c r="K146" s="197" t="s">
        <v>1408</v>
      </c>
      <c r="M146" s="217" t="s">
        <v>1332</v>
      </c>
    </row>
    <row r="147" spans="1:13" ht="18">
      <c r="A147" s="197" t="s">
        <v>1374</v>
      </c>
      <c r="B147" s="208" t="s">
        <v>1347</v>
      </c>
      <c r="C147" s="197" t="s">
        <v>1377</v>
      </c>
      <c r="D147" s="197" t="s">
        <v>1383</v>
      </c>
      <c r="E147" s="197" t="s">
        <v>29</v>
      </c>
      <c r="F147" s="197" t="s">
        <v>1363</v>
      </c>
      <c r="H147" s="197" t="s">
        <v>213</v>
      </c>
      <c r="I147" s="197" t="s">
        <v>1401</v>
      </c>
      <c r="J147" s="197" t="s">
        <v>787</v>
      </c>
      <c r="K147" s="197" t="s">
        <v>1409</v>
      </c>
      <c r="M147" s="217" t="s">
        <v>1332</v>
      </c>
    </row>
    <row r="148" spans="1:13">
      <c r="A148" s="197" t="s">
        <v>210</v>
      </c>
      <c r="B148" s="197" t="s">
        <v>1239</v>
      </c>
      <c r="C148" s="197" t="s">
        <v>211</v>
      </c>
      <c r="D148" s="197" t="s">
        <v>1383</v>
      </c>
      <c r="E148" s="197" t="s">
        <v>29</v>
      </c>
      <c r="F148" s="197" t="s">
        <v>1363</v>
      </c>
      <c r="H148" s="197" t="s">
        <v>213</v>
      </c>
      <c r="I148" s="197" t="s">
        <v>1401</v>
      </c>
      <c r="J148" s="197" t="s">
        <v>787</v>
      </c>
      <c r="K148" s="197" t="s">
        <v>1409</v>
      </c>
      <c r="M148" s="217" t="s">
        <v>1330</v>
      </c>
    </row>
    <row r="149" spans="1:13">
      <c r="A149" s="197" t="s">
        <v>89</v>
      </c>
      <c r="B149" s="197" t="s">
        <v>1240</v>
      </c>
      <c r="C149" s="197" t="s">
        <v>47</v>
      </c>
      <c r="D149" s="197" t="s">
        <v>1383</v>
      </c>
      <c r="E149" s="197" t="s">
        <v>29</v>
      </c>
      <c r="F149" s="197" t="s">
        <v>1363</v>
      </c>
      <c r="H149" s="197" t="s">
        <v>213</v>
      </c>
      <c r="I149" s="197" t="s">
        <v>1401</v>
      </c>
      <c r="J149" s="197" t="s">
        <v>787</v>
      </c>
      <c r="K149" s="197" t="s">
        <v>1409</v>
      </c>
      <c r="M149" s="217" t="s">
        <v>1330</v>
      </c>
    </row>
    <row r="150" spans="1:13">
      <c r="A150" s="197" t="s">
        <v>478</v>
      </c>
      <c r="B150" s="197" t="s">
        <v>1236</v>
      </c>
      <c r="C150" s="197" t="s">
        <v>1377</v>
      </c>
      <c r="D150" s="197" t="s">
        <v>1383</v>
      </c>
      <c r="E150" s="197" t="s">
        <v>29</v>
      </c>
      <c r="F150" s="197" t="s">
        <v>1363</v>
      </c>
      <c r="H150" s="197" t="s">
        <v>213</v>
      </c>
      <c r="I150" s="197" t="s">
        <v>1401</v>
      </c>
      <c r="J150" s="197" t="s">
        <v>787</v>
      </c>
      <c r="K150" s="197" t="s">
        <v>1409</v>
      </c>
      <c r="M150" s="217" t="s">
        <v>1330</v>
      </c>
    </row>
    <row r="151" spans="1:13">
      <c r="A151" s="197" t="s">
        <v>35</v>
      </c>
      <c r="B151" s="197" t="s">
        <v>1247</v>
      </c>
      <c r="C151" s="197" t="s">
        <v>1377</v>
      </c>
      <c r="D151" s="197" t="s">
        <v>1383</v>
      </c>
      <c r="E151" s="197" t="s">
        <v>29</v>
      </c>
      <c r="F151" s="197" t="s">
        <v>1363</v>
      </c>
      <c r="H151" s="197" t="s">
        <v>213</v>
      </c>
      <c r="I151" s="197" t="s">
        <v>1401</v>
      </c>
      <c r="J151" s="197" t="s">
        <v>787</v>
      </c>
      <c r="K151" s="197" t="s">
        <v>1409</v>
      </c>
      <c r="M151" s="217" t="s">
        <v>1330</v>
      </c>
    </row>
    <row r="152" spans="1:13">
      <c r="A152" s="197" t="s">
        <v>364</v>
      </c>
      <c r="B152" s="197" t="s">
        <v>1255</v>
      </c>
      <c r="C152" s="197" t="s">
        <v>1377</v>
      </c>
      <c r="D152" s="197" t="s">
        <v>1383</v>
      </c>
      <c r="E152" s="197" t="s">
        <v>29</v>
      </c>
      <c r="F152" s="197" t="s">
        <v>1363</v>
      </c>
      <c r="H152" s="197" t="s">
        <v>213</v>
      </c>
      <c r="I152" s="197" t="s">
        <v>1401</v>
      </c>
      <c r="J152" s="197" t="s">
        <v>787</v>
      </c>
      <c r="K152" s="197" t="s">
        <v>1409</v>
      </c>
      <c r="M152" s="217" t="s">
        <v>1330</v>
      </c>
    </row>
    <row r="153" spans="1:13" ht="18">
      <c r="A153" s="197" t="s">
        <v>1364</v>
      </c>
      <c r="B153" s="207" t="s">
        <v>1327</v>
      </c>
      <c r="C153" s="197" t="s">
        <v>36</v>
      </c>
      <c r="D153" s="197" t="s">
        <v>1383</v>
      </c>
      <c r="E153" s="197" t="s">
        <v>29</v>
      </c>
      <c r="F153" s="197" t="s">
        <v>1363</v>
      </c>
      <c r="H153" s="197" t="s">
        <v>213</v>
      </c>
      <c r="I153" s="197" t="s">
        <v>1401</v>
      </c>
      <c r="J153" s="197" t="s">
        <v>787</v>
      </c>
      <c r="K153" s="197" t="s">
        <v>1409</v>
      </c>
      <c r="M153" s="217" t="s">
        <v>1332</v>
      </c>
    </row>
    <row r="154" spans="1:13" ht="18">
      <c r="A154" s="197" t="s">
        <v>1365</v>
      </c>
      <c r="B154" s="207" t="s">
        <v>1328</v>
      </c>
      <c r="C154" s="197" t="s">
        <v>36</v>
      </c>
      <c r="D154" s="197" t="s">
        <v>1383</v>
      </c>
      <c r="E154" s="197" t="s">
        <v>29</v>
      </c>
      <c r="F154" s="197" t="s">
        <v>1363</v>
      </c>
      <c r="H154" s="197" t="s">
        <v>213</v>
      </c>
      <c r="I154" s="197" t="s">
        <v>1401</v>
      </c>
      <c r="J154" s="197" t="s">
        <v>787</v>
      </c>
      <c r="K154" s="197" t="s">
        <v>1409</v>
      </c>
      <c r="M154" s="217" t="s">
        <v>1332</v>
      </c>
    </row>
    <row r="155" spans="1:13">
      <c r="A155" s="197" t="s">
        <v>278</v>
      </c>
      <c r="B155" s="197" t="s">
        <v>1256</v>
      </c>
      <c r="C155" s="197" t="s">
        <v>1377</v>
      </c>
      <c r="D155" s="197" t="s">
        <v>1383</v>
      </c>
      <c r="E155" s="197" t="s">
        <v>29</v>
      </c>
      <c r="F155" s="197" t="s">
        <v>1363</v>
      </c>
      <c r="H155" s="197" t="s">
        <v>213</v>
      </c>
      <c r="I155" s="197" t="s">
        <v>1401</v>
      </c>
      <c r="J155" s="197" t="s">
        <v>787</v>
      </c>
      <c r="K155" s="197" t="s">
        <v>1409</v>
      </c>
      <c r="M155" s="217" t="s">
        <v>1330</v>
      </c>
    </row>
    <row r="156" spans="1:13">
      <c r="A156" s="197" t="s">
        <v>670</v>
      </c>
      <c r="B156" s="197" t="s">
        <v>1259</v>
      </c>
      <c r="C156" s="197" t="s">
        <v>36</v>
      </c>
      <c r="D156" s="197" t="s">
        <v>1383</v>
      </c>
      <c r="E156" s="197" t="s">
        <v>29</v>
      </c>
      <c r="F156" s="197" t="s">
        <v>1363</v>
      </c>
      <c r="H156" s="197" t="s">
        <v>213</v>
      </c>
      <c r="I156" s="197" t="s">
        <v>1401</v>
      </c>
      <c r="J156" s="197" t="s">
        <v>787</v>
      </c>
      <c r="K156" s="197" t="s">
        <v>1409</v>
      </c>
      <c r="M156" s="217" t="s">
        <v>1330</v>
      </c>
    </row>
    <row r="157" spans="1:13" ht="18">
      <c r="A157" s="197" t="s">
        <v>1368</v>
      </c>
      <c r="B157" s="207" t="s">
        <v>1335</v>
      </c>
      <c r="C157" s="197" t="s">
        <v>36</v>
      </c>
      <c r="D157" s="197" t="s">
        <v>1383</v>
      </c>
      <c r="E157" s="197" t="s">
        <v>29</v>
      </c>
      <c r="F157" s="197" t="s">
        <v>1363</v>
      </c>
      <c r="H157" s="197" t="s">
        <v>213</v>
      </c>
      <c r="I157" s="197" t="s">
        <v>1401</v>
      </c>
      <c r="J157" s="197" t="s">
        <v>787</v>
      </c>
      <c r="K157" s="197" t="s">
        <v>1409</v>
      </c>
      <c r="M157" s="217" t="s">
        <v>1332</v>
      </c>
    </row>
    <row r="158" spans="1:13" ht="18">
      <c r="A158" s="197" t="s">
        <v>1375</v>
      </c>
      <c r="B158" s="207" t="s">
        <v>1345</v>
      </c>
      <c r="C158" s="197" t="s">
        <v>1377</v>
      </c>
      <c r="D158" s="197" t="s">
        <v>1383</v>
      </c>
      <c r="E158" s="197" t="s">
        <v>29</v>
      </c>
      <c r="F158" s="197" t="s">
        <v>1363</v>
      </c>
      <c r="H158" s="197" t="s">
        <v>213</v>
      </c>
      <c r="I158" s="197" t="s">
        <v>1401</v>
      </c>
      <c r="J158" s="197" t="s">
        <v>787</v>
      </c>
      <c r="K158" s="197" t="s">
        <v>1409</v>
      </c>
      <c r="M158" s="217" t="s">
        <v>1332</v>
      </c>
    </row>
    <row r="159" spans="1:13">
      <c r="A159" s="197" t="s">
        <v>1265</v>
      </c>
      <c r="B159" s="206" t="s">
        <v>1322</v>
      </c>
      <c r="C159" s="197" t="s">
        <v>36</v>
      </c>
      <c r="D159" s="197" t="s">
        <v>1383</v>
      </c>
      <c r="E159" s="197" t="s">
        <v>29</v>
      </c>
      <c r="F159" s="197" t="s">
        <v>1363</v>
      </c>
      <c r="H159" s="197" t="s">
        <v>213</v>
      </c>
      <c r="I159" s="197" t="s">
        <v>1401</v>
      </c>
      <c r="J159" s="197" t="s">
        <v>787</v>
      </c>
      <c r="K159" s="197" t="s">
        <v>1409</v>
      </c>
      <c r="M159" s="217" t="s">
        <v>1330</v>
      </c>
    </row>
    <row r="160" spans="1:13" ht="18">
      <c r="A160" s="197" t="s">
        <v>1376</v>
      </c>
      <c r="B160" s="207" t="s">
        <v>1346</v>
      </c>
      <c r="C160" s="197" t="s">
        <v>344</v>
      </c>
      <c r="D160" s="197" t="s">
        <v>1383</v>
      </c>
      <c r="E160" s="197" t="s">
        <v>29</v>
      </c>
      <c r="F160" s="197" t="s">
        <v>1363</v>
      </c>
      <c r="H160" s="197" t="s">
        <v>213</v>
      </c>
      <c r="I160" s="197" t="s">
        <v>1401</v>
      </c>
      <c r="J160" s="197" t="s">
        <v>787</v>
      </c>
      <c r="K160" s="197" t="s">
        <v>1409</v>
      </c>
      <c r="M160" s="217" t="s">
        <v>1332</v>
      </c>
    </row>
    <row r="161" spans="1:13">
      <c r="A161" s="197" t="s">
        <v>1410</v>
      </c>
      <c r="B161" s="197" t="s">
        <v>1263</v>
      </c>
      <c r="C161" s="197" t="s">
        <v>1221</v>
      </c>
      <c r="D161" s="197" t="s">
        <v>1383</v>
      </c>
      <c r="E161" s="197" t="s">
        <v>29</v>
      </c>
      <c r="F161" s="197" t="s">
        <v>1363</v>
      </c>
      <c r="H161" s="197" t="s">
        <v>213</v>
      </c>
      <c r="I161" s="197" t="s">
        <v>1401</v>
      </c>
      <c r="J161" s="197" t="s">
        <v>787</v>
      </c>
      <c r="K161" s="197" t="s">
        <v>1409</v>
      </c>
      <c r="M161" s="217" t="s">
        <v>1330</v>
      </c>
    </row>
    <row r="162" spans="1:13">
      <c r="A162" s="197" t="s">
        <v>653</v>
      </c>
      <c r="B162" s="197" t="s">
        <v>1246</v>
      </c>
      <c r="C162" s="197" t="s">
        <v>36</v>
      </c>
      <c r="D162" s="197" t="s">
        <v>1383</v>
      </c>
      <c r="E162" s="197" t="s">
        <v>29</v>
      </c>
      <c r="F162" s="197" t="s">
        <v>1363</v>
      </c>
      <c r="H162" s="197" t="s">
        <v>213</v>
      </c>
      <c r="I162" s="197" t="s">
        <v>1401</v>
      </c>
      <c r="J162" s="197" t="s">
        <v>787</v>
      </c>
      <c r="K162" s="197" t="s">
        <v>1409</v>
      </c>
      <c r="M162" s="217" t="s">
        <v>1330</v>
      </c>
    </row>
    <row r="163" spans="1:13">
      <c r="A163" s="197" t="s">
        <v>154</v>
      </c>
      <c r="B163" s="197" t="s">
        <v>1242</v>
      </c>
      <c r="C163" s="197" t="s">
        <v>155</v>
      </c>
      <c r="D163" s="197" t="s">
        <v>1383</v>
      </c>
      <c r="E163" s="197" t="s">
        <v>29</v>
      </c>
      <c r="F163" s="197" t="s">
        <v>1363</v>
      </c>
      <c r="H163" s="197" t="s">
        <v>213</v>
      </c>
      <c r="I163" s="197" t="s">
        <v>1401</v>
      </c>
      <c r="J163" s="197" t="s">
        <v>787</v>
      </c>
      <c r="K163" s="197" t="s">
        <v>1409</v>
      </c>
      <c r="M163" s="217" t="s">
        <v>1330</v>
      </c>
    </row>
    <row r="164" spans="1:13">
      <c r="A164" s="197" t="s">
        <v>46</v>
      </c>
      <c r="B164" s="197" t="s">
        <v>1241</v>
      </c>
      <c r="C164" s="197" t="s">
        <v>47</v>
      </c>
      <c r="D164" s="197" t="s">
        <v>1383</v>
      </c>
      <c r="E164" s="197" t="s">
        <v>29</v>
      </c>
      <c r="F164" s="197" t="s">
        <v>1363</v>
      </c>
      <c r="H164" s="197" t="s">
        <v>213</v>
      </c>
      <c r="I164" s="197" t="s">
        <v>1401</v>
      </c>
      <c r="J164" s="197" t="s">
        <v>787</v>
      </c>
      <c r="K164" s="197" t="s">
        <v>1409</v>
      </c>
      <c r="M164" s="217" t="s">
        <v>1330</v>
      </c>
    </row>
    <row r="165" spans="1:13">
      <c r="A165" s="197" t="s">
        <v>210</v>
      </c>
      <c r="B165" s="197" t="s">
        <v>1239</v>
      </c>
      <c r="C165" s="197" t="s">
        <v>211</v>
      </c>
      <c r="D165" s="197" t="s">
        <v>1383</v>
      </c>
      <c r="E165" s="197" t="s">
        <v>29</v>
      </c>
      <c r="F165" s="197" t="s">
        <v>1363</v>
      </c>
      <c r="H165" s="197" t="s">
        <v>213</v>
      </c>
      <c r="I165" s="197" t="s">
        <v>1401</v>
      </c>
      <c r="J165" s="197" t="s">
        <v>1144</v>
      </c>
      <c r="K165" s="197" t="s">
        <v>1411</v>
      </c>
      <c r="M165" s="217" t="s">
        <v>1330</v>
      </c>
    </row>
    <row r="166" spans="1:13">
      <c r="A166" s="197" t="s">
        <v>89</v>
      </c>
      <c r="B166" s="206" t="s">
        <v>1240</v>
      </c>
      <c r="C166" s="197" t="s">
        <v>47</v>
      </c>
      <c r="D166" s="197" t="s">
        <v>1383</v>
      </c>
      <c r="E166" s="197" t="s">
        <v>29</v>
      </c>
      <c r="F166" s="197" t="s">
        <v>1363</v>
      </c>
      <c r="H166" s="197" t="s">
        <v>213</v>
      </c>
      <c r="I166" s="197" t="s">
        <v>1401</v>
      </c>
      <c r="J166" s="197" t="s">
        <v>1144</v>
      </c>
      <c r="K166" s="197" t="s">
        <v>1411</v>
      </c>
      <c r="M166" s="217" t="s">
        <v>1330</v>
      </c>
    </row>
    <row r="167" spans="1:13" ht="18">
      <c r="A167" s="197" t="s">
        <v>1364</v>
      </c>
      <c r="B167" s="207" t="s">
        <v>1327</v>
      </c>
      <c r="C167" s="197" t="s">
        <v>36</v>
      </c>
      <c r="D167" s="197" t="s">
        <v>1383</v>
      </c>
      <c r="E167" s="197" t="s">
        <v>29</v>
      </c>
      <c r="F167" s="197" t="s">
        <v>1363</v>
      </c>
      <c r="H167" s="197" t="s">
        <v>213</v>
      </c>
      <c r="I167" s="197" t="s">
        <v>1401</v>
      </c>
      <c r="J167" s="197" t="s">
        <v>1144</v>
      </c>
      <c r="K167" s="197" t="s">
        <v>1411</v>
      </c>
      <c r="M167" s="217" t="s">
        <v>1332</v>
      </c>
    </row>
    <row r="168" spans="1:13" ht="18">
      <c r="A168" s="197" t="s">
        <v>1365</v>
      </c>
      <c r="B168" s="207" t="s">
        <v>1328</v>
      </c>
      <c r="C168" s="197" t="s">
        <v>36</v>
      </c>
      <c r="D168" s="197" t="s">
        <v>1383</v>
      </c>
      <c r="E168" s="197" t="s">
        <v>29</v>
      </c>
      <c r="F168" s="197" t="s">
        <v>1363</v>
      </c>
      <c r="H168" s="197" t="s">
        <v>213</v>
      </c>
      <c r="I168" s="197" t="s">
        <v>1401</v>
      </c>
      <c r="J168" s="197" t="s">
        <v>1144</v>
      </c>
      <c r="K168" s="197" t="s">
        <v>1411</v>
      </c>
      <c r="M168" s="217" t="s">
        <v>1332</v>
      </c>
    </row>
    <row r="169" spans="1:13" ht="18">
      <c r="A169" s="197" t="s">
        <v>1368</v>
      </c>
      <c r="B169" s="207" t="s">
        <v>1335</v>
      </c>
      <c r="C169" s="197" t="s">
        <v>36</v>
      </c>
      <c r="D169" s="197" t="s">
        <v>1383</v>
      </c>
      <c r="E169" s="197" t="s">
        <v>29</v>
      </c>
      <c r="F169" s="197" t="s">
        <v>1363</v>
      </c>
      <c r="H169" s="197" t="s">
        <v>213</v>
      </c>
      <c r="I169" s="197" t="s">
        <v>1401</v>
      </c>
      <c r="J169" s="197" t="s">
        <v>1144</v>
      </c>
      <c r="K169" s="197" t="s">
        <v>1411</v>
      </c>
      <c r="M169" s="217" t="s">
        <v>1332</v>
      </c>
    </row>
    <row r="170" spans="1:13">
      <c r="A170" s="197" t="s">
        <v>1211</v>
      </c>
      <c r="B170" s="197" t="s">
        <v>1262</v>
      </c>
      <c r="C170" s="197" t="s">
        <v>36</v>
      </c>
      <c r="D170" s="197" t="s">
        <v>1383</v>
      </c>
      <c r="E170" s="197" t="s">
        <v>29</v>
      </c>
      <c r="F170" s="197" t="s">
        <v>1363</v>
      </c>
      <c r="H170" s="197" t="s">
        <v>213</v>
      </c>
      <c r="I170" s="197" t="s">
        <v>1401</v>
      </c>
      <c r="J170" s="197" t="s">
        <v>1144</v>
      </c>
      <c r="K170" s="197" t="s">
        <v>1411</v>
      </c>
      <c r="M170" s="217" t="s">
        <v>1330</v>
      </c>
    </row>
    <row r="171" spans="1:13">
      <c r="A171" s="197" t="s">
        <v>1412</v>
      </c>
      <c r="B171" s="197" t="s">
        <v>1325</v>
      </c>
      <c r="C171" s="197" t="s">
        <v>1413</v>
      </c>
      <c r="D171" s="197" t="s">
        <v>1383</v>
      </c>
      <c r="E171" s="197" t="s">
        <v>29</v>
      </c>
      <c r="F171" s="197" t="s">
        <v>1363</v>
      </c>
      <c r="H171" s="197" t="s">
        <v>213</v>
      </c>
      <c r="I171" s="197" t="s">
        <v>1401</v>
      </c>
      <c r="J171" s="197" t="s">
        <v>1144</v>
      </c>
      <c r="K171" s="197" t="s">
        <v>1411</v>
      </c>
      <c r="M171" s="217" t="s">
        <v>1330</v>
      </c>
    </row>
    <row r="172" spans="1:13">
      <c r="A172" s="197" t="s">
        <v>266</v>
      </c>
      <c r="B172" s="197" t="s">
        <v>1254</v>
      </c>
      <c r="C172" s="197" t="s">
        <v>267</v>
      </c>
      <c r="D172" s="197" t="s">
        <v>1383</v>
      </c>
      <c r="E172" s="197" t="s">
        <v>29</v>
      </c>
      <c r="F172" s="197" t="s">
        <v>1363</v>
      </c>
      <c r="H172" s="197" t="s">
        <v>213</v>
      </c>
      <c r="I172" s="197" t="s">
        <v>1401</v>
      </c>
      <c r="J172" s="197" t="s">
        <v>1144</v>
      </c>
      <c r="K172" s="197" t="s">
        <v>1411</v>
      </c>
      <c r="M172" s="217" t="s">
        <v>1330</v>
      </c>
    </row>
    <row r="173" spans="1:13" ht="18">
      <c r="A173" s="197" t="s">
        <v>1234</v>
      </c>
      <c r="B173" s="208" t="s">
        <v>1244</v>
      </c>
      <c r="C173" s="197" t="s">
        <v>1378</v>
      </c>
      <c r="D173" s="197" t="s">
        <v>1383</v>
      </c>
      <c r="E173" s="197" t="s">
        <v>29</v>
      </c>
      <c r="F173" s="197" t="s">
        <v>1363</v>
      </c>
      <c r="H173" s="197" t="s">
        <v>213</v>
      </c>
      <c r="I173" s="197" t="s">
        <v>1401</v>
      </c>
      <c r="J173" s="197" t="s">
        <v>1144</v>
      </c>
      <c r="K173" s="197" t="s">
        <v>1411</v>
      </c>
      <c r="M173" s="217" t="s">
        <v>1332</v>
      </c>
    </row>
    <row r="174" spans="1:13">
      <c r="A174" s="197" t="s">
        <v>46</v>
      </c>
      <c r="B174" s="197" t="s">
        <v>1241</v>
      </c>
      <c r="C174" s="197" t="s">
        <v>47</v>
      </c>
      <c r="D174" s="197" t="s">
        <v>1383</v>
      </c>
      <c r="E174" s="197" t="s">
        <v>29</v>
      </c>
      <c r="F174" s="197" t="s">
        <v>1363</v>
      </c>
      <c r="H174" s="197" t="s">
        <v>213</v>
      </c>
      <c r="I174" s="197" t="s">
        <v>1401</v>
      </c>
      <c r="J174" s="197" t="s">
        <v>1144</v>
      </c>
      <c r="K174" s="197" t="s">
        <v>1411</v>
      </c>
      <c r="M174" s="217" t="s">
        <v>1330</v>
      </c>
    </row>
    <row r="175" spans="1:13" ht="18">
      <c r="A175" s="197" t="s">
        <v>1235</v>
      </c>
      <c r="B175" s="207" t="s">
        <v>1252</v>
      </c>
      <c r="C175" s="197" t="s">
        <v>36</v>
      </c>
      <c r="D175" s="197" t="s">
        <v>1383</v>
      </c>
      <c r="E175" s="197" t="s">
        <v>29</v>
      </c>
      <c r="F175" s="197" t="s">
        <v>1363</v>
      </c>
      <c r="H175" s="197" t="s">
        <v>213</v>
      </c>
      <c r="I175" s="197" t="s">
        <v>1401</v>
      </c>
      <c r="J175" s="197" t="s">
        <v>1144</v>
      </c>
      <c r="K175" s="197" t="s">
        <v>1411</v>
      </c>
      <c r="M175" s="217" t="s">
        <v>1332</v>
      </c>
    </row>
  </sheetData>
  <autoFilter ref="A1:N175" xr:uid="{60A7BDAF-341F-43CC-AA1A-05407561F145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89"/>
  <sheetViews>
    <sheetView topLeftCell="C1" zoomScale="70" zoomScaleNormal="70" workbookViewId="0">
      <pane xSplit="8" ySplit="1" topLeftCell="K2" activePane="bottomRight" state="frozen"/>
      <selection activeCell="G28" sqref="G28"/>
      <selection pane="topRight" activeCell="G28" sqref="G28"/>
      <selection pane="bottomLeft" activeCell="G28" sqref="G28"/>
      <selection pane="bottomRight" activeCell="G28" sqref="G28"/>
    </sheetView>
  </sheetViews>
  <sheetFormatPr defaultRowHeight="21"/>
  <cols>
    <col min="1" max="1" width="28.33203125" style="42" bestFit="1" customWidth="1"/>
    <col min="2" max="2" width="27.5546875" style="42" bestFit="1" customWidth="1"/>
    <col min="5" max="5" width="20.77734375" customWidth="1"/>
    <col min="6" max="6" width="20.33203125" customWidth="1"/>
    <col min="9" max="9" width="13.109375" customWidth="1"/>
    <col min="11" max="13" width="24" customWidth="1"/>
    <col min="14" max="14" width="12.33203125" style="198" customWidth="1"/>
    <col min="19" max="19" width="16" bestFit="1" customWidth="1"/>
    <col min="20" max="20" width="13.5546875" bestFit="1" customWidth="1"/>
  </cols>
  <sheetData>
    <row r="1" spans="1:20">
      <c r="A1" s="199" t="s">
        <v>574</v>
      </c>
      <c r="B1"/>
      <c r="E1" t="s">
        <v>574</v>
      </c>
      <c r="H1" s="153" t="s">
        <v>1331</v>
      </c>
      <c r="K1" s="153" t="s">
        <v>1350</v>
      </c>
      <c r="L1" s="153" t="s">
        <v>1349</v>
      </c>
      <c r="N1" s="217" t="s">
        <v>1351</v>
      </c>
    </row>
    <row r="2" spans="1:20">
      <c r="A2" s="200" t="s">
        <v>975</v>
      </c>
      <c r="B2"/>
      <c r="E2" t="s">
        <v>975</v>
      </c>
      <c r="F2" t="s">
        <v>1242</v>
      </c>
      <c r="G2" t="s">
        <v>1229</v>
      </c>
      <c r="H2" s="153" t="s">
        <v>1330</v>
      </c>
      <c r="K2" s="197" t="s">
        <v>975</v>
      </c>
      <c r="L2" s="207" t="s">
        <v>1327</v>
      </c>
      <c r="M2" s="197"/>
      <c r="N2" s="217" t="s">
        <v>1332</v>
      </c>
      <c r="S2" s="237" t="s">
        <v>1380</v>
      </c>
      <c r="T2" t="s">
        <v>1382</v>
      </c>
    </row>
    <row r="3" spans="1:20">
      <c r="A3" s="201" t="s">
        <v>1229</v>
      </c>
      <c r="B3"/>
      <c r="E3" s="197" t="s">
        <v>975</v>
      </c>
      <c r="F3" s="207" t="s">
        <v>1327</v>
      </c>
      <c r="G3" s="197"/>
      <c r="H3" s="153" t="s">
        <v>1332</v>
      </c>
      <c r="K3" s="197" t="s">
        <v>975</v>
      </c>
      <c r="L3" s="207" t="s">
        <v>1328</v>
      </c>
      <c r="M3" s="197"/>
      <c r="N3" s="217" t="s">
        <v>1332</v>
      </c>
      <c r="S3" s="238" t="s">
        <v>1253</v>
      </c>
      <c r="T3" s="140">
        <v>2</v>
      </c>
    </row>
    <row r="4" spans="1:20">
      <c r="A4" s="202" t="s">
        <v>1242</v>
      </c>
      <c r="B4"/>
      <c r="E4" s="197" t="s">
        <v>975</v>
      </c>
      <c r="F4" s="207" t="s">
        <v>1328</v>
      </c>
      <c r="G4" s="197"/>
      <c r="H4" s="153" t="s">
        <v>1332</v>
      </c>
      <c r="K4" s="197" t="s">
        <v>975</v>
      </c>
      <c r="L4" s="208" t="s">
        <v>1362</v>
      </c>
      <c r="M4" s="197"/>
      <c r="N4" s="217" t="s">
        <v>1332</v>
      </c>
      <c r="S4" s="238" t="s">
        <v>1362</v>
      </c>
      <c r="T4" s="140">
        <v>1</v>
      </c>
    </row>
    <row r="5" spans="1:20">
      <c r="A5" s="200" t="s">
        <v>808</v>
      </c>
      <c r="B5"/>
      <c r="E5" s="197" t="s">
        <v>975</v>
      </c>
      <c r="F5" s="207" t="s">
        <v>1257</v>
      </c>
      <c r="G5" s="197"/>
      <c r="H5" s="153" t="s">
        <v>1332</v>
      </c>
      <c r="K5" s="197" t="s">
        <v>975</v>
      </c>
      <c r="L5" s="207" t="s">
        <v>1257</v>
      </c>
      <c r="M5" s="197"/>
      <c r="N5" s="217" t="s">
        <v>1332</v>
      </c>
      <c r="S5" s="238" t="s">
        <v>1347</v>
      </c>
      <c r="T5" s="140">
        <v>1</v>
      </c>
    </row>
    <row r="6" spans="1:20">
      <c r="A6" s="201" t="s">
        <v>1229</v>
      </c>
      <c r="B6"/>
      <c r="E6" s="197" t="s">
        <v>975</v>
      </c>
      <c r="F6" s="208" t="s">
        <v>1329</v>
      </c>
      <c r="G6" s="197"/>
      <c r="H6" s="153" t="s">
        <v>1332</v>
      </c>
      <c r="K6" s="197" t="s">
        <v>975</v>
      </c>
      <c r="L6" s="197" t="s">
        <v>1242</v>
      </c>
      <c r="M6" s="197" t="s">
        <v>1229</v>
      </c>
      <c r="N6" s="217" t="s">
        <v>1330</v>
      </c>
      <c r="S6" s="238" t="s">
        <v>1260</v>
      </c>
      <c r="T6" s="140">
        <v>1</v>
      </c>
    </row>
    <row r="7" spans="1:20">
      <c r="A7" s="202" t="s">
        <v>1260</v>
      </c>
      <c r="B7"/>
      <c r="E7" t="s">
        <v>808</v>
      </c>
      <c r="F7" s="206" t="s">
        <v>1260</v>
      </c>
      <c r="G7" t="s">
        <v>1229</v>
      </c>
      <c r="H7" s="153" t="s">
        <v>1330</v>
      </c>
      <c r="K7" s="197" t="s">
        <v>808</v>
      </c>
      <c r="L7" s="206" t="s">
        <v>1260</v>
      </c>
      <c r="M7" s="197" t="s">
        <v>1229</v>
      </c>
      <c r="N7" s="217" t="s">
        <v>1330</v>
      </c>
      <c r="S7" s="238" t="s">
        <v>1239</v>
      </c>
      <c r="T7" s="140">
        <v>5</v>
      </c>
    </row>
    <row r="8" spans="1:20">
      <c r="A8" s="200" t="s">
        <v>783</v>
      </c>
      <c r="B8"/>
      <c r="E8" s="197" t="s">
        <v>808</v>
      </c>
      <c r="F8" s="207" t="s">
        <v>1327</v>
      </c>
      <c r="G8" s="197"/>
      <c r="H8" s="153" t="s">
        <v>1332</v>
      </c>
      <c r="K8" s="197" t="s">
        <v>808</v>
      </c>
      <c r="L8" s="207" t="s">
        <v>1327</v>
      </c>
      <c r="M8" s="197"/>
      <c r="N8" s="217" t="s">
        <v>1332</v>
      </c>
      <c r="S8" s="238" t="s">
        <v>1250</v>
      </c>
      <c r="T8" s="140">
        <v>2</v>
      </c>
    </row>
    <row r="9" spans="1:20">
      <c r="A9" s="201" t="s">
        <v>1229</v>
      </c>
      <c r="B9"/>
      <c r="E9" s="197" t="s">
        <v>808</v>
      </c>
      <c r="F9" s="207" t="s">
        <v>1333</v>
      </c>
      <c r="G9" s="197"/>
      <c r="H9" s="153" t="s">
        <v>1332</v>
      </c>
      <c r="K9" s="197" t="s">
        <v>808</v>
      </c>
      <c r="L9" s="207" t="s">
        <v>1328</v>
      </c>
      <c r="M9" s="197"/>
      <c r="N9" s="217" t="s">
        <v>1332</v>
      </c>
      <c r="S9" s="238" t="s">
        <v>1240</v>
      </c>
      <c r="T9" s="140">
        <v>6</v>
      </c>
    </row>
    <row r="10" spans="1:20">
      <c r="A10" s="202" t="s">
        <v>1239</v>
      </c>
      <c r="B10"/>
      <c r="E10" s="197" t="s">
        <v>808</v>
      </c>
      <c r="F10" s="207" t="s">
        <v>1257</v>
      </c>
      <c r="G10" s="197"/>
      <c r="H10" s="153" t="s">
        <v>1332</v>
      </c>
      <c r="I10" s="205"/>
      <c r="K10" s="197" t="s">
        <v>808</v>
      </c>
      <c r="L10" s="207" t="s">
        <v>1257</v>
      </c>
      <c r="M10" s="197"/>
      <c r="N10" s="217" t="s">
        <v>1332</v>
      </c>
      <c r="S10" s="238" t="s">
        <v>1261</v>
      </c>
      <c r="T10" s="140">
        <v>2</v>
      </c>
    </row>
    <row r="11" spans="1:20">
      <c r="A11" s="202" t="s">
        <v>1240</v>
      </c>
      <c r="B11"/>
      <c r="E11" t="s">
        <v>783</v>
      </c>
      <c r="F11" t="s">
        <v>1239</v>
      </c>
      <c r="G11" t="s">
        <v>1229</v>
      </c>
      <c r="H11" s="153" t="s">
        <v>1330</v>
      </c>
      <c r="K11" s="197" t="s">
        <v>783</v>
      </c>
      <c r="L11" s="197" t="s">
        <v>1239</v>
      </c>
      <c r="M11" s="197" t="s">
        <v>1229</v>
      </c>
      <c r="N11" s="217" t="s">
        <v>1330</v>
      </c>
      <c r="S11" s="238" t="s">
        <v>1236</v>
      </c>
      <c r="T11" s="140">
        <v>2</v>
      </c>
    </row>
    <row r="12" spans="1:20">
      <c r="A12" s="202" t="s">
        <v>1321</v>
      </c>
      <c r="B12"/>
      <c r="E12" t="s">
        <v>783</v>
      </c>
      <c r="F12" s="206" t="s">
        <v>1240</v>
      </c>
      <c r="G12" s="197" t="s">
        <v>1229</v>
      </c>
      <c r="H12" s="153" t="s">
        <v>1330</v>
      </c>
      <c r="K12" s="197" t="s">
        <v>783</v>
      </c>
      <c r="L12" s="206" t="s">
        <v>1240</v>
      </c>
      <c r="M12" s="197" t="s">
        <v>1229</v>
      </c>
      <c r="N12" s="217" t="s">
        <v>1330</v>
      </c>
      <c r="S12" s="238" t="s">
        <v>1258</v>
      </c>
      <c r="T12" s="140">
        <v>1</v>
      </c>
    </row>
    <row r="13" spans="1:20">
      <c r="A13" s="202" t="s">
        <v>1247</v>
      </c>
      <c r="B13"/>
      <c r="E13" t="s">
        <v>783</v>
      </c>
      <c r="F13" t="s">
        <v>1321</v>
      </c>
      <c r="G13" s="197" t="s">
        <v>1229</v>
      </c>
      <c r="H13" s="153" t="s">
        <v>1330</v>
      </c>
      <c r="K13" s="197" t="s">
        <v>783</v>
      </c>
      <c r="L13" s="197" t="s">
        <v>1321</v>
      </c>
      <c r="M13" s="197" t="s">
        <v>1229</v>
      </c>
      <c r="N13" s="217" t="s">
        <v>1330</v>
      </c>
      <c r="S13" s="238" t="s">
        <v>1323</v>
      </c>
      <c r="T13" s="140">
        <v>1</v>
      </c>
    </row>
    <row r="14" spans="1:20">
      <c r="A14" s="202" t="s">
        <v>1259</v>
      </c>
      <c r="B14"/>
      <c r="E14" t="s">
        <v>783</v>
      </c>
      <c r="F14" s="206" t="s">
        <v>1247</v>
      </c>
      <c r="G14" s="197" t="s">
        <v>1229</v>
      </c>
      <c r="H14" s="153" t="s">
        <v>1330</v>
      </c>
      <c r="K14" s="197" t="s">
        <v>783</v>
      </c>
      <c r="L14" s="207" t="s">
        <v>1334</v>
      </c>
      <c r="M14" s="197"/>
      <c r="N14" s="217" t="s">
        <v>1332</v>
      </c>
      <c r="S14" s="238" t="s">
        <v>1339</v>
      </c>
      <c r="T14" s="140">
        <v>1</v>
      </c>
    </row>
    <row r="15" spans="1:20">
      <c r="A15" s="202" t="s">
        <v>1249</v>
      </c>
      <c r="B15"/>
      <c r="E15" t="s">
        <v>783</v>
      </c>
      <c r="F15" s="206" t="s">
        <v>1259</v>
      </c>
      <c r="G15" s="197" t="s">
        <v>1229</v>
      </c>
      <c r="H15" s="153" t="s">
        <v>1330</v>
      </c>
      <c r="K15" s="197" t="s">
        <v>783</v>
      </c>
      <c r="L15" s="206" t="s">
        <v>1247</v>
      </c>
      <c r="M15" s="197" t="s">
        <v>1229</v>
      </c>
      <c r="N15" s="217" t="s">
        <v>1330</v>
      </c>
      <c r="S15" s="238" t="s">
        <v>1321</v>
      </c>
      <c r="T15" s="140">
        <v>1</v>
      </c>
    </row>
    <row r="16" spans="1:20">
      <c r="A16" s="202" t="s">
        <v>1242</v>
      </c>
      <c r="B16"/>
      <c r="E16" t="s">
        <v>783</v>
      </c>
      <c r="F16" t="s">
        <v>1249</v>
      </c>
      <c r="G16" s="197" t="s">
        <v>1229</v>
      </c>
      <c r="H16" s="153" t="s">
        <v>1330</v>
      </c>
      <c r="K16" s="197" t="s">
        <v>783</v>
      </c>
      <c r="L16" s="207" t="s">
        <v>1327</v>
      </c>
      <c r="M16" s="197"/>
      <c r="N16" s="217" t="s">
        <v>1332</v>
      </c>
      <c r="S16" s="238" t="s">
        <v>1334</v>
      </c>
      <c r="T16" s="140">
        <v>6</v>
      </c>
    </row>
    <row r="17" spans="1:20">
      <c r="A17" s="202" t="s">
        <v>1241</v>
      </c>
      <c r="B17"/>
      <c r="E17" t="s">
        <v>783</v>
      </c>
      <c r="F17" t="s">
        <v>1242</v>
      </c>
      <c r="G17" s="197" t="s">
        <v>1229</v>
      </c>
      <c r="H17" s="153" t="s">
        <v>1330</v>
      </c>
      <c r="I17" s="204"/>
      <c r="K17" s="197" t="s">
        <v>783</v>
      </c>
      <c r="L17" s="207" t="s">
        <v>1328</v>
      </c>
      <c r="M17" s="197"/>
      <c r="N17" s="217" t="s">
        <v>1332</v>
      </c>
      <c r="S17" s="238" t="s">
        <v>1247</v>
      </c>
      <c r="T17" s="140">
        <v>5</v>
      </c>
    </row>
    <row r="18" spans="1:20">
      <c r="A18" s="202" t="s">
        <v>1238</v>
      </c>
      <c r="B18"/>
      <c r="E18" t="s">
        <v>783</v>
      </c>
      <c r="F18" s="206" t="s">
        <v>1241</v>
      </c>
      <c r="G18" s="197" t="s">
        <v>1229</v>
      </c>
      <c r="H18" s="153" t="s">
        <v>1330</v>
      </c>
      <c r="I18" s="204"/>
      <c r="K18" s="197" t="s">
        <v>783</v>
      </c>
      <c r="L18" s="206" t="s">
        <v>1259</v>
      </c>
      <c r="M18" s="197" t="s">
        <v>1229</v>
      </c>
      <c r="N18" s="217" t="s">
        <v>1330</v>
      </c>
      <c r="S18" s="238" t="s">
        <v>1251</v>
      </c>
      <c r="T18" s="140">
        <v>3</v>
      </c>
    </row>
    <row r="19" spans="1:20">
      <c r="A19" s="201" t="s">
        <v>1230</v>
      </c>
      <c r="B19"/>
      <c r="E19" t="s">
        <v>783</v>
      </c>
      <c r="F19" t="s">
        <v>1238</v>
      </c>
      <c r="G19" s="197" t="s">
        <v>1229</v>
      </c>
      <c r="H19" s="153" t="s">
        <v>1330</v>
      </c>
      <c r="I19" s="209"/>
      <c r="K19" s="197" t="s">
        <v>783</v>
      </c>
      <c r="L19" s="207" t="s">
        <v>1335</v>
      </c>
      <c r="M19" s="197"/>
      <c r="N19" s="217" t="s">
        <v>1332</v>
      </c>
      <c r="S19" s="238" t="s">
        <v>1255</v>
      </c>
      <c r="T19" s="140">
        <v>3</v>
      </c>
    </row>
    <row r="20" spans="1:20">
      <c r="A20" s="202" t="s">
        <v>1244</v>
      </c>
      <c r="B20"/>
      <c r="E20" t="s">
        <v>783</v>
      </c>
      <c r="F20" s="206" t="s">
        <v>1244</v>
      </c>
      <c r="G20" t="s">
        <v>1230</v>
      </c>
      <c r="H20" s="153" t="s">
        <v>1330</v>
      </c>
      <c r="I20" s="205"/>
      <c r="K20" s="197" t="s">
        <v>783</v>
      </c>
      <c r="L20" s="207" t="s">
        <v>1257</v>
      </c>
      <c r="M20" s="197"/>
      <c r="N20" s="217" t="s">
        <v>1332</v>
      </c>
      <c r="S20" s="238" t="s">
        <v>1327</v>
      </c>
      <c r="T20" s="140">
        <v>20</v>
      </c>
    </row>
    <row r="21" spans="1:20">
      <c r="A21" s="202" t="s">
        <v>1241</v>
      </c>
      <c r="B21"/>
      <c r="E21" s="197" t="s">
        <v>783</v>
      </c>
      <c r="F21" s="207" t="s">
        <v>1334</v>
      </c>
      <c r="G21" s="197"/>
      <c r="H21" s="153" t="s">
        <v>1332</v>
      </c>
      <c r="K21" s="197" t="s">
        <v>783</v>
      </c>
      <c r="L21" s="206" t="s">
        <v>1244</v>
      </c>
      <c r="M21" s="197" t="s">
        <v>1230</v>
      </c>
      <c r="N21" s="217" t="s">
        <v>1330</v>
      </c>
      <c r="S21" s="238" t="s">
        <v>1328</v>
      </c>
      <c r="T21" s="140">
        <v>20</v>
      </c>
    </row>
    <row r="22" spans="1:20">
      <c r="A22" s="200" t="s">
        <v>969</v>
      </c>
      <c r="B22"/>
      <c r="E22" s="197" t="s">
        <v>783</v>
      </c>
      <c r="F22" s="207" t="s">
        <v>1327</v>
      </c>
      <c r="G22" s="197"/>
      <c r="H22" s="153" t="s">
        <v>1332</v>
      </c>
      <c r="K22" s="197" t="s">
        <v>783</v>
      </c>
      <c r="L22" s="197" t="s">
        <v>1249</v>
      </c>
      <c r="M22" s="197" t="s">
        <v>1229</v>
      </c>
      <c r="N22" s="217" t="s">
        <v>1330</v>
      </c>
      <c r="S22" s="238" t="s">
        <v>1324</v>
      </c>
      <c r="T22" s="140">
        <v>1</v>
      </c>
    </row>
    <row r="23" spans="1:20">
      <c r="A23" s="201" t="s">
        <v>1229</v>
      </c>
      <c r="B23"/>
      <c r="E23" s="197" t="s">
        <v>783</v>
      </c>
      <c r="F23" s="207" t="s">
        <v>1328</v>
      </c>
      <c r="G23" s="197"/>
      <c r="H23" s="153" t="s">
        <v>1332</v>
      </c>
      <c r="K23" s="197" t="s">
        <v>783</v>
      </c>
      <c r="L23" s="197" t="s">
        <v>1242</v>
      </c>
      <c r="M23" s="197" t="s">
        <v>1229</v>
      </c>
      <c r="N23" s="217" t="s">
        <v>1330</v>
      </c>
      <c r="S23" s="238" t="s">
        <v>1256</v>
      </c>
      <c r="T23" s="140">
        <v>1</v>
      </c>
    </row>
    <row r="24" spans="1:20">
      <c r="A24" s="202" t="s">
        <v>1248</v>
      </c>
      <c r="B24"/>
      <c r="E24" s="197" t="s">
        <v>783</v>
      </c>
      <c r="F24" s="207" t="s">
        <v>1335</v>
      </c>
      <c r="G24" s="197"/>
      <c r="H24" s="153" t="s">
        <v>1332</v>
      </c>
      <c r="K24" s="197" t="s">
        <v>783</v>
      </c>
      <c r="L24" s="206" t="s">
        <v>1241</v>
      </c>
      <c r="M24" s="197" t="s">
        <v>1229</v>
      </c>
      <c r="N24" s="217" t="s">
        <v>1330</v>
      </c>
      <c r="S24" s="238" t="s">
        <v>1342</v>
      </c>
      <c r="T24" s="140">
        <v>2</v>
      </c>
    </row>
    <row r="25" spans="1:20">
      <c r="A25" s="202" t="s">
        <v>1244</v>
      </c>
      <c r="B25"/>
      <c r="E25" s="197" t="s">
        <v>783</v>
      </c>
      <c r="F25" s="207" t="s">
        <v>1257</v>
      </c>
      <c r="G25" s="197"/>
      <c r="H25" s="153" t="s">
        <v>1332</v>
      </c>
      <c r="K25" s="197" t="s">
        <v>783</v>
      </c>
      <c r="L25" s="197" t="s">
        <v>1238</v>
      </c>
      <c r="M25" s="197" t="s">
        <v>1229</v>
      </c>
      <c r="N25" s="217" t="s">
        <v>1330</v>
      </c>
      <c r="S25" s="238" t="s">
        <v>1237</v>
      </c>
      <c r="T25" s="140">
        <v>1</v>
      </c>
    </row>
    <row r="26" spans="1:20">
      <c r="A26" s="202" t="s">
        <v>1242</v>
      </c>
      <c r="B26"/>
      <c r="E26" t="s">
        <v>969</v>
      </c>
      <c r="F26" s="206" t="s">
        <v>1248</v>
      </c>
      <c r="G26" t="s">
        <v>1229</v>
      </c>
      <c r="H26" s="153" t="s">
        <v>1330</v>
      </c>
      <c r="K26" s="197" t="s">
        <v>969</v>
      </c>
      <c r="L26" s="207" t="s">
        <v>1240</v>
      </c>
      <c r="M26" s="197"/>
      <c r="N26" s="217" t="s">
        <v>1332</v>
      </c>
      <c r="S26" s="238" t="s">
        <v>1243</v>
      </c>
      <c r="T26" s="140">
        <v>1</v>
      </c>
    </row>
    <row r="27" spans="1:20">
      <c r="A27" s="202" t="s">
        <v>1241</v>
      </c>
      <c r="B27"/>
      <c r="E27" t="s">
        <v>969</v>
      </c>
      <c r="F27" s="206" t="s">
        <v>1244</v>
      </c>
      <c r="G27" s="197" t="s">
        <v>1229</v>
      </c>
      <c r="H27" s="153" t="s">
        <v>1330</v>
      </c>
      <c r="K27" s="197" t="s">
        <v>969</v>
      </c>
      <c r="L27" s="207" t="s">
        <v>1334</v>
      </c>
      <c r="M27" s="197"/>
      <c r="N27" s="217" t="s">
        <v>1332</v>
      </c>
      <c r="S27" s="238" t="s">
        <v>1259</v>
      </c>
      <c r="T27" s="140">
        <v>4</v>
      </c>
    </row>
    <row r="28" spans="1:20">
      <c r="A28" s="201" t="s">
        <v>1230</v>
      </c>
      <c r="B28"/>
      <c r="E28" t="s">
        <v>969</v>
      </c>
      <c r="F28" t="s">
        <v>1242</v>
      </c>
      <c r="G28" s="197" t="s">
        <v>1229</v>
      </c>
      <c r="H28" s="153" t="s">
        <v>1330</v>
      </c>
      <c r="K28" s="197" t="s">
        <v>969</v>
      </c>
      <c r="L28" s="207" t="s">
        <v>1327</v>
      </c>
      <c r="M28" s="197"/>
      <c r="N28" s="217" t="s">
        <v>1332</v>
      </c>
      <c r="S28" s="238" t="s">
        <v>1335</v>
      </c>
      <c r="T28" s="140">
        <v>9</v>
      </c>
    </row>
    <row r="29" spans="1:20">
      <c r="A29" s="202" t="s">
        <v>1244</v>
      </c>
      <c r="B29"/>
      <c r="E29" t="s">
        <v>969</v>
      </c>
      <c r="F29" t="s">
        <v>1241</v>
      </c>
      <c r="G29" s="197" t="s">
        <v>1229</v>
      </c>
      <c r="H29" s="153" t="s">
        <v>1330</v>
      </c>
      <c r="K29" s="197" t="s">
        <v>969</v>
      </c>
      <c r="L29" s="207" t="s">
        <v>1328</v>
      </c>
      <c r="M29" s="197"/>
      <c r="N29" s="217" t="s">
        <v>1332</v>
      </c>
      <c r="S29" s="238" t="s">
        <v>1336</v>
      </c>
      <c r="T29" s="140">
        <v>2</v>
      </c>
    </row>
    <row r="30" spans="1:20">
      <c r="A30" s="200" t="s">
        <v>980</v>
      </c>
      <c r="B30"/>
      <c r="E30" s="197" t="s">
        <v>969</v>
      </c>
      <c r="F30" s="207" t="s">
        <v>1334</v>
      </c>
      <c r="G30" s="197"/>
      <c r="H30" s="153" t="s">
        <v>1332</v>
      </c>
      <c r="K30" s="197" t="s">
        <v>969</v>
      </c>
      <c r="L30" s="207" t="s">
        <v>1336</v>
      </c>
      <c r="M30" s="197"/>
      <c r="N30" s="217" t="s">
        <v>1332</v>
      </c>
      <c r="S30" s="238" t="s">
        <v>1262</v>
      </c>
      <c r="T30" s="140">
        <v>1</v>
      </c>
    </row>
    <row r="31" spans="1:20">
      <c r="A31" s="201" t="s">
        <v>1229</v>
      </c>
      <c r="B31"/>
      <c r="E31" s="197" t="s">
        <v>969</v>
      </c>
      <c r="F31" s="207" t="s">
        <v>1327</v>
      </c>
      <c r="G31" s="197"/>
      <c r="H31" s="153" t="s">
        <v>1332</v>
      </c>
      <c r="K31" s="197" t="s">
        <v>969</v>
      </c>
      <c r="L31" s="207" t="s">
        <v>1257</v>
      </c>
      <c r="M31" s="197"/>
      <c r="N31" s="217" t="s">
        <v>1332</v>
      </c>
      <c r="S31" s="238" t="s">
        <v>1325</v>
      </c>
      <c r="T31" s="140">
        <v>1</v>
      </c>
    </row>
    <row r="32" spans="1:20">
      <c r="A32" s="202" t="s">
        <v>1240</v>
      </c>
      <c r="B32"/>
      <c r="E32" s="197" t="s">
        <v>969</v>
      </c>
      <c r="F32" s="207" t="s">
        <v>1328</v>
      </c>
      <c r="G32" s="197"/>
      <c r="H32" s="153" t="s">
        <v>1332</v>
      </c>
      <c r="K32" s="197" t="s">
        <v>969</v>
      </c>
      <c r="L32" s="206" t="s">
        <v>1248</v>
      </c>
      <c r="M32" s="197" t="s">
        <v>1229</v>
      </c>
      <c r="N32" s="217" t="s">
        <v>1330</v>
      </c>
      <c r="S32" s="238" t="s">
        <v>1254</v>
      </c>
      <c r="T32" s="140">
        <v>5</v>
      </c>
    </row>
    <row r="33" spans="1:20">
      <c r="A33" s="202" t="s">
        <v>1257</v>
      </c>
      <c r="B33"/>
      <c r="E33" s="197" t="s">
        <v>969</v>
      </c>
      <c r="F33" s="207" t="s">
        <v>1336</v>
      </c>
      <c r="G33" s="197"/>
      <c r="H33" s="153" t="s">
        <v>1332</v>
      </c>
      <c r="K33" s="197" t="s">
        <v>969</v>
      </c>
      <c r="L33" s="207" t="s">
        <v>1337</v>
      </c>
      <c r="M33" s="197"/>
      <c r="N33" s="217" t="s">
        <v>1332</v>
      </c>
      <c r="S33" s="238" t="s">
        <v>1257</v>
      </c>
      <c r="T33" s="140">
        <v>10</v>
      </c>
    </row>
    <row r="34" spans="1:20">
      <c r="A34" s="202" t="s">
        <v>1241</v>
      </c>
      <c r="B34"/>
      <c r="E34" s="197" t="s">
        <v>969</v>
      </c>
      <c r="F34" s="207" t="s">
        <v>1257</v>
      </c>
      <c r="G34" s="197"/>
      <c r="H34" s="153" t="s">
        <v>1332</v>
      </c>
      <c r="K34" s="197" t="s">
        <v>969</v>
      </c>
      <c r="L34" s="206" t="s">
        <v>1244</v>
      </c>
      <c r="M34" s="197" t="s">
        <v>1229</v>
      </c>
      <c r="N34" s="217" t="s">
        <v>1330</v>
      </c>
      <c r="S34" s="238" t="s">
        <v>1345</v>
      </c>
      <c r="T34" s="140">
        <v>1</v>
      </c>
    </row>
    <row r="35" spans="1:20">
      <c r="A35" s="200" t="s">
        <v>956</v>
      </c>
      <c r="B35"/>
      <c r="E35" s="197" t="s">
        <v>969</v>
      </c>
      <c r="F35" s="207" t="s">
        <v>1337</v>
      </c>
      <c r="G35" s="197"/>
      <c r="H35" s="153" t="s">
        <v>1332</v>
      </c>
      <c r="I35" s="205"/>
      <c r="K35" s="197" t="s">
        <v>969</v>
      </c>
      <c r="L35" s="197" t="s">
        <v>1242</v>
      </c>
      <c r="M35" s="197" t="s">
        <v>1229</v>
      </c>
      <c r="N35" s="217" t="s">
        <v>1330</v>
      </c>
      <c r="S35" s="238" t="s">
        <v>1322</v>
      </c>
      <c r="T35" s="140">
        <v>1</v>
      </c>
    </row>
    <row r="36" spans="1:20">
      <c r="A36" s="201" t="s">
        <v>1229</v>
      </c>
      <c r="B36"/>
      <c r="E36" s="197" t="s">
        <v>969</v>
      </c>
      <c r="F36" s="207" t="s">
        <v>1338</v>
      </c>
      <c r="G36" s="197"/>
      <c r="H36" s="153" t="s">
        <v>1332</v>
      </c>
      <c r="K36" s="197" t="s">
        <v>969</v>
      </c>
      <c r="L36" s="197" t="s">
        <v>1241</v>
      </c>
      <c r="M36" s="197" t="s">
        <v>1229</v>
      </c>
      <c r="N36" s="217" t="s">
        <v>1330</v>
      </c>
      <c r="S36" s="238" t="s">
        <v>1326</v>
      </c>
      <c r="T36" s="140">
        <v>1</v>
      </c>
    </row>
    <row r="37" spans="1:20">
      <c r="A37" s="202" t="s">
        <v>1239</v>
      </c>
      <c r="B37"/>
      <c r="E37" s="197" t="s">
        <v>969</v>
      </c>
      <c r="F37" s="207" t="s">
        <v>1240</v>
      </c>
      <c r="G37" s="197"/>
      <c r="H37" s="153" t="s">
        <v>1332</v>
      </c>
      <c r="K37" s="197" t="s">
        <v>969</v>
      </c>
      <c r="L37" s="207" t="s">
        <v>1338</v>
      </c>
      <c r="M37" s="197"/>
      <c r="N37" s="217" t="s">
        <v>1332</v>
      </c>
      <c r="S37" s="238" t="s">
        <v>1248</v>
      </c>
      <c r="T37" s="140">
        <v>2</v>
      </c>
    </row>
    <row r="38" spans="1:20">
      <c r="A38" s="202" t="s">
        <v>1250</v>
      </c>
      <c r="B38"/>
      <c r="E38" s="153" t="s">
        <v>1299</v>
      </c>
      <c r="F38" s="207" t="s">
        <v>1327</v>
      </c>
      <c r="G38" s="197"/>
      <c r="H38" s="153" t="s">
        <v>1332</v>
      </c>
      <c r="I38" s="197"/>
      <c r="K38" s="197" t="s">
        <v>1299</v>
      </c>
      <c r="L38" s="214" t="s">
        <v>1339</v>
      </c>
      <c r="M38" s="197"/>
      <c r="N38" s="217" t="s">
        <v>1332</v>
      </c>
      <c r="S38" s="238" t="s">
        <v>1346</v>
      </c>
      <c r="T38" s="140">
        <v>1</v>
      </c>
    </row>
    <row r="39" spans="1:20">
      <c r="A39" s="202" t="s">
        <v>1236</v>
      </c>
      <c r="B39"/>
      <c r="E39" s="197" t="s">
        <v>1299</v>
      </c>
      <c r="F39" s="207" t="s">
        <v>1328</v>
      </c>
      <c r="G39" s="197"/>
      <c r="H39" s="153" t="s">
        <v>1332</v>
      </c>
      <c r="I39" s="197"/>
      <c r="K39" s="153" t="s">
        <v>1299</v>
      </c>
      <c r="L39" s="207" t="s">
        <v>1327</v>
      </c>
      <c r="M39" s="197"/>
      <c r="N39" s="217" t="s">
        <v>1332</v>
      </c>
      <c r="S39" s="238" t="s">
        <v>1337</v>
      </c>
      <c r="T39" s="140">
        <v>2</v>
      </c>
    </row>
    <row r="40" spans="1:20">
      <c r="A40" s="202" t="s">
        <v>1246</v>
      </c>
      <c r="B40"/>
      <c r="E40" s="197" t="s">
        <v>1299</v>
      </c>
      <c r="F40" s="214" t="s">
        <v>1339</v>
      </c>
      <c r="G40" s="197"/>
      <c r="H40" s="153" t="s">
        <v>1332</v>
      </c>
      <c r="I40" s="197"/>
      <c r="K40" s="197" t="s">
        <v>1299</v>
      </c>
      <c r="L40" s="207" t="s">
        <v>1328</v>
      </c>
      <c r="M40" s="197"/>
      <c r="N40" s="217" t="s">
        <v>1332</v>
      </c>
      <c r="S40" s="238" t="s">
        <v>1263</v>
      </c>
      <c r="T40" s="140">
        <v>1</v>
      </c>
    </row>
    <row r="41" spans="1:20">
      <c r="A41" s="201" t="s">
        <v>1230</v>
      </c>
      <c r="B41"/>
      <c r="E41" s="197" t="s">
        <v>1299</v>
      </c>
      <c r="F41" s="216" t="s">
        <v>1257</v>
      </c>
      <c r="G41" s="197"/>
      <c r="H41" s="153" t="s">
        <v>1332</v>
      </c>
      <c r="I41" s="197"/>
      <c r="K41" s="197" t="s">
        <v>1299</v>
      </c>
      <c r="L41" s="216" t="s">
        <v>1257</v>
      </c>
      <c r="M41" s="197"/>
      <c r="N41" s="217" t="s">
        <v>1332</v>
      </c>
      <c r="S41" s="238" t="s">
        <v>1244</v>
      </c>
      <c r="T41" s="140">
        <v>6</v>
      </c>
    </row>
    <row r="42" spans="1:20">
      <c r="A42" s="202" t="s">
        <v>1246</v>
      </c>
      <c r="B42"/>
      <c r="E42" t="s">
        <v>980</v>
      </c>
      <c r="F42" s="153" t="s">
        <v>1240</v>
      </c>
      <c r="G42" t="s">
        <v>1229</v>
      </c>
      <c r="H42" s="153" t="s">
        <v>1330</v>
      </c>
      <c r="K42" s="197" t="s">
        <v>980</v>
      </c>
      <c r="L42" s="153" t="s">
        <v>1240</v>
      </c>
      <c r="M42" s="197" t="s">
        <v>1229</v>
      </c>
      <c r="N42" s="217" t="s">
        <v>1330</v>
      </c>
      <c r="S42" s="238" t="s">
        <v>1249</v>
      </c>
      <c r="T42" s="140">
        <v>2</v>
      </c>
    </row>
    <row r="43" spans="1:20">
      <c r="A43" s="200" t="s">
        <v>1110</v>
      </c>
      <c r="B43"/>
      <c r="E43" t="s">
        <v>980</v>
      </c>
      <c r="F43" s="206" t="s">
        <v>1257</v>
      </c>
      <c r="G43" s="197" t="s">
        <v>1229</v>
      </c>
      <c r="H43" s="153" t="s">
        <v>1330</v>
      </c>
      <c r="K43" s="197" t="s">
        <v>980</v>
      </c>
      <c r="L43" s="207" t="s">
        <v>1327</v>
      </c>
      <c r="M43" s="197"/>
      <c r="N43" s="217" t="s">
        <v>1332</v>
      </c>
      <c r="S43" s="238" t="s">
        <v>1246</v>
      </c>
      <c r="T43" s="140">
        <v>5</v>
      </c>
    </row>
    <row r="44" spans="1:20">
      <c r="A44" s="201" t="s">
        <v>1229</v>
      </c>
      <c r="B44"/>
      <c r="E44" t="s">
        <v>980</v>
      </c>
      <c r="F44" s="153" t="s">
        <v>1241</v>
      </c>
      <c r="G44" s="197" t="s">
        <v>1229</v>
      </c>
      <c r="H44" s="153" t="s">
        <v>1330</v>
      </c>
      <c r="K44" s="197" t="s">
        <v>980</v>
      </c>
      <c r="L44" s="207" t="s">
        <v>1328</v>
      </c>
      <c r="M44" s="197"/>
      <c r="N44" s="217" t="s">
        <v>1332</v>
      </c>
      <c r="S44" s="238" t="s">
        <v>1340</v>
      </c>
      <c r="T44" s="140">
        <v>3</v>
      </c>
    </row>
    <row r="45" spans="1:20">
      <c r="A45" s="202" t="s">
        <v>1323</v>
      </c>
      <c r="B45"/>
      <c r="E45" s="197" t="s">
        <v>980</v>
      </c>
      <c r="F45" s="207" t="s">
        <v>1327</v>
      </c>
      <c r="G45" s="197"/>
      <c r="H45" s="153" t="s">
        <v>1332</v>
      </c>
      <c r="K45" s="197" t="s">
        <v>980</v>
      </c>
      <c r="L45" s="206" t="s">
        <v>1257</v>
      </c>
      <c r="M45" s="197" t="s">
        <v>1229</v>
      </c>
      <c r="N45" s="217" t="s">
        <v>1330</v>
      </c>
      <c r="S45" s="238" t="s">
        <v>1242</v>
      </c>
      <c r="T45" s="140">
        <v>9</v>
      </c>
    </row>
    <row r="46" spans="1:20">
      <c r="A46" s="202" t="s">
        <v>1255</v>
      </c>
      <c r="B46"/>
      <c r="E46" s="197" t="s">
        <v>980</v>
      </c>
      <c r="F46" s="207" t="s">
        <v>1328</v>
      </c>
      <c r="G46" s="197"/>
      <c r="H46" s="153" t="s">
        <v>1332</v>
      </c>
      <c r="K46" s="197" t="s">
        <v>980</v>
      </c>
      <c r="L46" s="207" t="s">
        <v>1244</v>
      </c>
      <c r="M46" s="197"/>
      <c r="N46" s="217" t="s">
        <v>1332</v>
      </c>
      <c r="S46" s="238" t="s">
        <v>1343</v>
      </c>
      <c r="T46" s="140">
        <v>2</v>
      </c>
    </row>
    <row r="47" spans="1:20">
      <c r="A47" s="202" t="s">
        <v>1242</v>
      </c>
      <c r="B47"/>
      <c r="E47" s="197" t="s">
        <v>980</v>
      </c>
      <c r="F47" s="215" t="s">
        <v>1246</v>
      </c>
      <c r="G47" s="197"/>
      <c r="H47" s="153" t="s">
        <v>1332</v>
      </c>
      <c r="K47" s="197" t="s">
        <v>980</v>
      </c>
      <c r="L47" s="215" t="s">
        <v>1246</v>
      </c>
      <c r="M47" s="197"/>
      <c r="N47" s="217" t="s">
        <v>1332</v>
      </c>
      <c r="S47" s="238" t="s">
        <v>1241</v>
      </c>
      <c r="T47" s="140">
        <v>8</v>
      </c>
    </row>
    <row r="48" spans="1:20">
      <c r="A48" s="202" t="s">
        <v>1238</v>
      </c>
      <c r="B48"/>
      <c r="E48" s="197" t="s">
        <v>980</v>
      </c>
      <c r="F48" s="207" t="s">
        <v>1244</v>
      </c>
      <c r="G48" s="197"/>
      <c r="H48" s="153" t="s">
        <v>1332</v>
      </c>
      <c r="K48" s="197" t="s">
        <v>980</v>
      </c>
      <c r="L48" s="208" t="s">
        <v>1340</v>
      </c>
      <c r="M48" s="197"/>
      <c r="N48" s="217" t="s">
        <v>1332</v>
      </c>
      <c r="S48" s="238" t="s">
        <v>1238</v>
      </c>
      <c r="T48" s="140">
        <v>2</v>
      </c>
    </row>
    <row r="49" spans="1:20">
      <c r="A49" s="202" t="s">
        <v>1245</v>
      </c>
      <c r="B49"/>
      <c r="E49" s="197" t="s">
        <v>980</v>
      </c>
      <c r="F49" s="208" t="s">
        <v>1340</v>
      </c>
      <c r="G49" s="197"/>
      <c r="H49" s="153" t="s">
        <v>1332</v>
      </c>
      <c r="K49" s="197" t="s">
        <v>980</v>
      </c>
      <c r="L49" s="153" t="s">
        <v>1241</v>
      </c>
      <c r="M49" s="197" t="s">
        <v>1229</v>
      </c>
      <c r="N49" s="217" t="s">
        <v>1330</v>
      </c>
      <c r="S49" s="238" t="s">
        <v>1252</v>
      </c>
      <c r="T49" s="140">
        <v>2</v>
      </c>
    </row>
    <row r="50" spans="1:20">
      <c r="A50" s="200" t="s">
        <v>833</v>
      </c>
      <c r="B50"/>
      <c r="E50" t="s">
        <v>956</v>
      </c>
      <c r="F50" t="s">
        <v>1239</v>
      </c>
      <c r="G50" t="s">
        <v>1229</v>
      </c>
      <c r="H50" s="153" t="s">
        <v>1330</v>
      </c>
      <c r="K50" s="197" t="s">
        <v>956</v>
      </c>
      <c r="L50" s="197" t="s">
        <v>1239</v>
      </c>
      <c r="M50" s="197" t="s">
        <v>1229</v>
      </c>
      <c r="N50" s="217" t="s">
        <v>1330</v>
      </c>
      <c r="S50" s="238" t="s">
        <v>1338</v>
      </c>
      <c r="T50" s="140">
        <v>3</v>
      </c>
    </row>
    <row r="51" spans="1:20">
      <c r="A51" s="201" t="s">
        <v>1229</v>
      </c>
      <c r="B51"/>
      <c r="E51" t="s">
        <v>956</v>
      </c>
      <c r="F51" t="s">
        <v>1250</v>
      </c>
      <c r="G51" s="197" t="s">
        <v>1229</v>
      </c>
      <c r="H51" s="153" t="s">
        <v>1330</v>
      </c>
      <c r="K51" s="197" t="s">
        <v>956</v>
      </c>
      <c r="L51" s="197" t="s">
        <v>1250</v>
      </c>
      <c r="M51" s="197" t="s">
        <v>1229</v>
      </c>
      <c r="N51" s="217" t="s">
        <v>1330</v>
      </c>
      <c r="S51" s="238" t="s">
        <v>1245</v>
      </c>
      <c r="T51" s="140">
        <v>2</v>
      </c>
    </row>
    <row r="52" spans="1:20">
      <c r="A52" s="202" t="s">
        <v>1251</v>
      </c>
      <c r="B52"/>
      <c r="E52" t="s">
        <v>956</v>
      </c>
      <c r="F52" t="s">
        <v>1236</v>
      </c>
      <c r="G52" s="197" t="s">
        <v>1229</v>
      </c>
      <c r="H52" s="153" t="s">
        <v>1330</v>
      </c>
      <c r="K52" s="197" t="s">
        <v>956</v>
      </c>
      <c r="L52" s="197" t="s">
        <v>1236</v>
      </c>
      <c r="M52" s="197" t="s">
        <v>1229</v>
      </c>
      <c r="N52" s="217" t="s">
        <v>1330</v>
      </c>
      <c r="S52" s="238" t="s">
        <v>1381</v>
      </c>
      <c r="T52" s="140">
        <v>174</v>
      </c>
    </row>
    <row r="53" spans="1:20">
      <c r="A53" s="200" t="s">
        <v>800</v>
      </c>
      <c r="B53"/>
      <c r="E53" t="s">
        <v>956</v>
      </c>
      <c r="F53" s="153" t="s">
        <v>1246</v>
      </c>
      <c r="G53" s="197" t="s">
        <v>1229</v>
      </c>
      <c r="H53" s="153" t="s">
        <v>1330</v>
      </c>
      <c r="K53" s="197" t="s">
        <v>956</v>
      </c>
      <c r="L53" s="207" t="s">
        <v>1334</v>
      </c>
      <c r="M53" s="197"/>
      <c r="N53" s="217" t="s">
        <v>1332</v>
      </c>
    </row>
    <row r="54" spans="1:20">
      <c r="A54" s="201" t="s">
        <v>1229</v>
      </c>
      <c r="B54"/>
      <c r="E54" s="197" t="s">
        <v>956</v>
      </c>
      <c r="F54" s="207" t="s">
        <v>1334</v>
      </c>
      <c r="G54" s="197"/>
      <c r="H54" s="153" t="s">
        <v>1332</v>
      </c>
      <c r="K54" s="197" t="s">
        <v>956</v>
      </c>
      <c r="L54" s="207" t="s">
        <v>1327</v>
      </c>
      <c r="M54" s="197"/>
      <c r="N54" s="217" t="s">
        <v>1332</v>
      </c>
    </row>
    <row r="55" spans="1:20">
      <c r="A55" s="202" t="s">
        <v>1239</v>
      </c>
      <c r="B55"/>
      <c r="E55" s="197" t="s">
        <v>956</v>
      </c>
      <c r="F55" s="207" t="s">
        <v>1327</v>
      </c>
      <c r="G55" s="197"/>
      <c r="H55" s="153" t="s">
        <v>1332</v>
      </c>
      <c r="K55" s="197" t="s">
        <v>956</v>
      </c>
      <c r="L55" s="207" t="s">
        <v>1328</v>
      </c>
      <c r="M55" s="197"/>
      <c r="N55" s="217" t="s">
        <v>1332</v>
      </c>
    </row>
    <row r="56" spans="1:20">
      <c r="A56" s="202" t="s">
        <v>1240</v>
      </c>
      <c r="B56"/>
      <c r="E56" s="197" t="s">
        <v>956</v>
      </c>
      <c r="F56" s="207" t="s">
        <v>1328</v>
      </c>
      <c r="G56" s="197"/>
      <c r="H56" s="153" t="s">
        <v>1332</v>
      </c>
      <c r="K56" s="197" t="s">
        <v>956</v>
      </c>
      <c r="L56" s="207" t="s">
        <v>1257</v>
      </c>
      <c r="M56" s="197"/>
      <c r="N56" s="217" t="s">
        <v>1332</v>
      </c>
    </row>
    <row r="57" spans="1:20">
      <c r="A57" s="202" t="s">
        <v>1247</v>
      </c>
      <c r="B57"/>
      <c r="E57" s="197" t="s">
        <v>956</v>
      </c>
      <c r="F57" s="207" t="s">
        <v>1257</v>
      </c>
      <c r="G57" s="197"/>
      <c r="H57" s="153" t="s">
        <v>1332</v>
      </c>
      <c r="K57" s="197" t="s">
        <v>956</v>
      </c>
      <c r="L57" s="207" t="s">
        <v>1248</v>
      </c>
      <c r="M57" s="197"/>
      <c r="N57" s="217" t="s">
        <v>1332</v>
      </c>
    </row>
    <row r="58" spans="1:20">
      <c r="A58" s="202" t="s">
        <v>1251</v>
      </c>
      <c r="B58"/>
      <c r="E58" s="197" t="s">
        <v>956</v>
      </c>
      <c r="F58" s="207" t="s">
        <v>1248</v>
      </c>
      <c r="G58" s="197"/>
      <c r="H58" s="153" t="s">
        <v>1332</v>
      </c>
      <c r="K58" s="197" t="s">
        <v>956</v>
      </c>
      <c r="L58" s="208" t="s">
        <v>1244</v>
      </c>
      <c r="M58" s="197"/>
      <c r="N58" s="217" t="s">
        <v>1332</v>
      </c>
    </row>
    <row r="59" spans="1:20">
      <c r="A59" s="202" t="s">
        <v>1259</v>
      </c>
      <c r="B59"/>
      <c r="E59" s="197" t="s">
        <v>956</v>
      </c>
      <c r="F59" s="208" t="s">
        <v>1244</v>
      </c>
      <c r="G59" s="197"/>
      <c r="H59" s="153" t="s">
        <v>1332</v>
      </c>
      <c r="K59" s="197" t="s">
        <v>956</v>
      </c>
      <c r="L59" s="153" t="s">
        <v>1246</v>
      </c>
      <c r="M59" s="197" t="s">
        <v>1229</v>
      </c>
      <c r="N59" s="217" t="s">
        <v>1330</v>
      </c>
    </row>
    <row r="60" spans="1:20">
      <c r="A60" s="202" t="s">
        <v>1254</v>
      </c>
      <c r="B60"/>
      <c r="E60" s="153" t="s">
        <v>1341</v>
      </c>
      <c r="F60" s="207" t="s">
        <v>1327</v>
      </c>
      <c r="G60" s="197"/>
      <c r="H60" s="153" t="s">
        <v>1332</v>
      </c>
      <c r="K60" s="153" t="s">
        <v>1341</v>
      </c>
      <c r="L60" s="207" t="s">
        <v>1327</v>
      </c>
      <c r="M60" s="197"/>
      <c r="N60" s="217" t="s">
        <v>1332</v>
      </c>
    </row>
    <row r="61" spans="1:20">
      <c r="A61" s="202" t="s">
        <v>1242</v>
      </c>
      <c r="B61"/>
      <c r="E61" s="197" t="s">
        <v>1341</v>
      </c>
      <c r="F61" s="207" t="s">
        <v>1333</v>
      </c>
      <c r="G61" s="197"/>
      <c r="H61" s="153" t="s">
        <v>1332</v>
      </c>
      <c r="K61" s="197" t="s">
        <v>1341</v>
      </c>
      <c r="L61" s="207" t="s">
        <v>1333</v>
      </c>
      <c r="M61" s="197"/>
      <c r="N61" s="217" t="s">
        <v>1332</v>
      </c>
    </row>
    <row r="62" spans="1:20">
      <c r="A62" s="202" t="s">
        <v>1241</v>
      </c>
      <c r="B62"/>
      <c r="E62" s="197" t="s">
        <v>1341</v>
      </c>
      <c r="F62" s="207" t="s">
        <v>1342</v>
      </c>
      <c r="G62" s="197"/>
      <c r="H62" s="153" t="s">
        <v>1332</v>
      </c>
      <c r="K62" s="197" t="s">
        <v>1341</v>
      </c>
      <c r="L62" s="207" t="s">
        <v>1342</v>
      </c>
      <c r="M62" s="197"/>
      <c r="N62" s="217" t="s">
        <v>1332</v>
      </c>
    </row>
    <row r="63" spans="1:20">
      <c r="A63" s="202" t="s">
        <v>1252</v>
      </c>
      <c r="B63"/>
      <c r="E63" s="197" t="s">
        <v>1341</v>
      </c>
      <c r="F63" s="207" t="s">
        <v>1335</v>
      </c>
      <c r="G63" s="197"/>
      <c r="H63" s="153" t="s">
        <v>1332</v>
      </c>
      <c r="K63" s="197" t="s">
        <v>1341</v>
      </c>
      <c r="L63" s="207" t="s">
        <v>1335</v>
      </c>
      <c r="M63" s="197"/>
      <c r="N63" s="217" t="s">
        <v>1332</v>
      </c>
    </row>
    <row r="64" spans="1:20">
      <c r="A64" s="200" t="s">
        <v>1098</v>
      </c>
      <c r="B64"/>
      <c r="E64" s="197" t="s">
        <v>1341</v>
      </c>
      <c r="F64" s="207" t="s">
        <v>1336</v>
      </c>
      <c r="G64" s="197"/>
      <c r="H64" s="153" t="s">
        <v>1332</v>
      </c>
      <c r="K64" s="197" t="s">
        <v>1341</v>
      </c>
      <c r="L64" s="207" t="s">
        <v>1336</v>
      </c>
      <c r="M64" s="197"/>
      <c r="N64" s="217" t="s">
        <v>1332</v>
      </c>
    </row>
    <row r="65" spans="1:14">
      <c r="A65" s="201" t="s">
        <v>1229</v>
      </c>
      <c r="B65"/>
      <c r="E65" s="197" t="s">
        <v>1341</v>
      </c>
      <c r="F65" s="208" t="s">
        <v>1337</v>
      </c>
      <c r="G65" s="197"/>
      <c r="H65" s="153" t="s">
        <v>1332</v>
      </c>
      <c r="K65" s="197" t="s">
        <v>1341</v>
      </c>
      <c r="L65" s="208" t="s">
        <v>1337</v>
      </c>
      <c r="M65" s="197"/>
      <c r="N65" s="217" t="s">
        <v>1332</v>
      </c>
    </row>
    <row r="66" spans="1:14">
      <c r="A66" s="202" t="s">
        <v>1253</v>
      </c>
      <c r="B66"/>
      <c r="E66" t="s">
        <v>1110</v>
      </c>
      <c r="F66" t="s">
        <v>1323</v>
      </c>
      <c r="G66" t="s">
        <v>1229</v>
      </c>
      <c r="H66" s="153" t="s">
        <v>1330</v>
      </c>
      <c r="K66" s="197" t="s">
        <v>1110</v>
      </c>
      <c r="L66" s="197" t="s">
        <v>1323</v>
      </c>
      <c r="M66" s="197" t="s">
        <v>1229</v>
      </c>
      <c r="N66" s="217" t="s">
        <v>1330</v>
      </c>
    </row>
    <row r="67" spans="1:14">
      <c r="A67" s="200" t="s">
        <v>778</v>
      </c>
      <c r="B67"/>
      <c r="E67" t="s">
        <v>1110</v>
      </c>
      <c r="F67" t="s">
        <v>1255</v>
      </c>
      <c r="G67" s="197" t="s">
        <v>1229</v>
      </c>
      <c r="H67" s="153" t="s">
        <v>1330</v>
      </c>
      <c r="K67" s="197" t="s">
        <v>1110</v>
      </c>
      <c r="L67" s="197" t="s">
        <v>1255</v>
      </c>
      <c r="M67" s="197" t="s">
        <v>1229</v>
      </c>
      <c r="N67" s="217" t="s">
        <v>1330</v>
      </c>
    </row>
    <row r="68" spans="1:14">
      <c r="A68" s="201" t="s">
        <v>1229</v>
      </c>
      <c r="B68"/>
      <c r="E68" t="s">
        <v>1110</v>
      </c>
      <c r="F68" t="s">
        <v>1242</v>
      </c>
      <c r="G68" s="197" t="s">
        <v>1229</v>
      </c>
      <c r="H68" s="153" t="s">
        <v>1330</v>
      </c>
      <c r="K68" s="197" t="s">
        <v>1110</v>
      </c>
      <c r="L68" s="207" t="s">
        <v>1327</v>
      </c>
      <c r="M68" s="197"/>
      <c r="N68" s="217" t="s">
        <v>1332</v>
      </c>
    </row>
    <row r="69" spans="1:14">
      <c r="A69" s="202" t="s">
        <v>1253</v>
      </c>
      <c r="B69"/>
      <c r="E69" t="s">
        <v>1110</v>
      </c>
      <c r="F69" t="s">
        <v>1238</v>
      </c>
      <c r="G69" s="197" t="s">
        <v>1229</v>
      </c>
      <c r="H69" s="153" t="s">
        <v>1330</v>
      </c>
      <c r="K69" s="197" t="s">
        <v>1110</v>
      </c>
      <c r="L69" s="207" t="s">
        <v>1328</v>
      </c>
      <c r="M69" s="197"/>
      <c r="N69" s="217" t="s">
        <v>1332</v>
      </c>
    </row>
    <row r="70" spans="1:14">
      <c r="A70" s="202" t="s">
        <v>1250</v>
      </c>
      <c r="B70"/>
      <c r="E70" t="s">
        <v>1110</v>
      </c>
      <c r="F70" t="s">
        <v>1245</v>
      </c>
      <c r="G70" s="197" t="s">
        <v>1229</v>
      </c>
      <c r="H70" s="153" t="s">
        <v>1330</v>
      </c>
      <c r="K70" s="197" t="s">
        <v>1110</v>
      </c>
      <c r="L70" s="208" t="s">
        <v>1340</v>
      </c>
      <c r="M70" s="197"/>
      <c r="N70" s="217" t="s">
        <v>1332</v>
      </c>
    </row>
    <row r="71" spans="1:14">
      <c r="A71" s="202" t="s">
        <v>1247</v>
      </c>
      <c r="B71"/>
      <c r="E71" s="197" t="s">
        <v>1110</v>
      </c>
      <c r="F71" s="207" t="s">
        <v>1327</v>
      </c>
      <c r="G71" s="197"/>
      <c r="H71" s="153" t="s">
        <v>1332</v>
      </c>
      <c r="I71" s="197"/>
      <c r="K71" s="197" t="s">
        <v>1110</v>
      </c>
      <c r="L71" s="197" t="s">
        <v>1242</v>
      </c>
      <c r="M71" s="197" t="s">
        <v>1229</v>
      </c>
      <c r="N71" s="217" t="s">
        <v>1330</v>
      </c>
    </row>
    <row r="72" spans="1:14">
      <c r="A72" s="202" t="s">
        <v>1254</v>
      </c>
      <c r="B72"/>
      <c r="E72" s="197" t="s">
        <v>1110</v>
      </c>
      <c r="F72" s="207" t="s">
        <v>1328</v>
      </c>
      <c r="G72" s="197"/>
      <c r="H72" s="153" t="s">
        <v>1332</v>
      </c>
      <c r="I72" s="197"/>
      <c r="K72" s="197" t="s">
        <v>1110</v>
      </c>
      <c r="L72" s="207" t="s">
        <v>1343</v>
      </c>
      <c r="M72" s="197"/>
      <c r="N72" s="217" t="s">
        <v>1332</v>
      </c>
    </row>
    <row r="73" spans="1:14">
      <c r="A73" s="202" t="s">
        <v>1326</v>
      </c>
      <c r="B73"/>
      <c r="E73" s="197" t="s">
        <v>1110</v>
      </c>
      <c r="F73" s="207" t="s">
        <v>1343</v>
      </c>
      <c r="G73" s="197"/>
      <c r="H73" s="153" t="s">
        <v>1332</v>
      </c>
      <c r="I73" s="197"/>
      <c r="K73" s="197" t="s">
        <v>1110</v>
      </c>
      <c r="L73" s="197" t="s">
        <v>1238</v>
      </c>
      <c r="M73" s="197" t="s">
        <v>1229</v>
      </c>
      <c r="N73" s="217" t="s">
        <v>1330</v>
      </c>
    </row>
    <row r="74" spans="1:14">
      <c r="A74" s="202" t="s">
        <v>1242</v>
      </c>
      <c r="B74"/>
      <c r="E74" s="197" t="s">
        <v>1110</v>
      </c>
      <c r="F74" s="208" t="s">
        <v>1340</v>
      </c>
      <c r="G74" s="197"/>
      <c r="H74" s="153" t="s">
        <v>1332</v>
      </c>
      <c r="I74" s="197"/>
      <c r="K74" s="197" t="s">
        <v>1110</v>
      </c>
      <c r="L74" s="197" t="s">
        <v>1245</v>
      </c>
      <c r="M74" s="197" t="s">
        <v>1229</v>
      </c>
      <c r="N74" s="217" t="s">
        <v>1330</v>
      </c>
    </row>
    <row r="75" spans="1:14">
      <c r="A75" s="202" t="s">
        <v>1241</v>
      </c>
      <c r="B75"/>
      <c r="E75" t="s">
        <v>833</v>
      </c>
      <c r="F75" t="s">
        <v>1251</v>
      </c>
      <c r="G75" t="s">
        <v>1229</v>
      </c>
      <c r="H75" s="153" t="s">
        <v>1330</v>
      </c>
      <c r="K75" s="197" t="s">
        <v>833</v>
      </c>
      <c r="L75" s="197" t="s">
        <v>1251</v>
      </c>
      <c r="M75" s="197" t="s">
        <v>1229</v>
      </c>
      <c r="N75" s="217" t="s">
        <v>1330</v>
      </c>
    </row>
    <row r="76" spans="1:14">
      <c r="A76" s="202" t="s">
        <v>1245</v>
      </c>
      <c r="B76"/>
      <c r="E76" s="197" t="s">
        <v>833</v>
      </c>
      <c r="F76" s="207" t="s">
        <v>1344</v>
      </c>
      <c r="G76" s="197"/>
      <c r="H76" s="153" t="s">
        <v>1332</v>
      </c>
      <c r="K76" s="197" t="s">
        <v>833</v>
      </c>
      <c r="L76" s="207" t="s">
        <v>1327</v>
      </c>
      <c r="M76" s="197"/>
      <c r="N76" s="217" t="s">
        <v>1332</v>
      </c>
    </row>
    <row r="77" spans="1:14">
      <c r="A77" s="201" t="s">
        <v>1230</v>
      </c>
      <c r="B77"/>
      <c r="E77" s="197" t="s">
        <v>833</v>
      </c>
      <c r="F77" s="207" t="s">
        <v>1327</v>
      </c>
      <c r="G77" s="197"/>
      <c r="H77" s="153" t="s">
        <v>1332</v>
      </c>
      <c r="K77" s="197" t="s">
        <v>833</v>
      </c>
      <c r="L77" s="207" t="s">
        <v>1344</v>
      </c>
      <c r="M77" s="197"/>
      <c r="N77" s="217" t="s">
        <v>1332</v>
      </c>
    </row>
    <row r="78" spans="1:14">
      <c r="A78" s="202" t="s">
        <v>1241</v>
      </c>
      <c r="B78"/>
      <c r="E78" s="197" t="s">
        <v>833</v>
      </c>
      <c r="F78" s="215" t="s">
        <v>1343</v>
      </c>
      <c r="G78" s="197"/>
      <c r="H78" s="153" t="s">
        <v>1332</v>
      </c>
      <c r="K78" s="197" t="s">
        <v>833</v>
      </c>
      <c r="L78" s="208" t="s">
        <v>1340</v>
      </c>
      <c r="M78" s="197"/>
      <c r="N78" s="217" t="s">
        <v>1332</v>
      </c>
    </row>
    <row r="79" spans="1:14">
      <c r="A79" s="200" t="s">
        <v>957</v>
      </c>
      <c r="B79"/>
      <c r="E79" s="197" t="s">
        <v>833</v>
      </c>
      <c r="F79" s="208" t="s">
        <v>1340</v>
      </c>
      <c r="G79" s="197"/>
      <c r="H79" s="153" t="s">
        <v>1332</v>
      </c>
      <c r="K79" s="197" t="s">
        <v>833</v>
      </c>
      <c r="L79" s="215" t="s">
        <v>1343</v>
      </c>
      <c r="M79" s="197"/>
      <c r="N79" s="217" t="s">
        <v>1332</v>
      </c>
    </row>
    <row r="80" spans="1:14">
      <c r="A80" s="201" t="s">
        <v>1229</v>
      </c>
      <c r="B80"/>
      <c r="E80" t="s">
        <v>800</v>
      </c>
      <c r="F80" t="s">
        <v>1239</v>
      </c>
      <c r="G80" t="s">
        <v>1229</v>
      </c>
      <c r="H80" s="153" t="s">
        <v>1330</v>
      </c>
      <c r="K80" s="197" t="s">
        <v>800</v>
      </c>
      <c r="L80" s="197" t="s">
        <v>1239</v>
      </c>
      <c r="M80" s="197" t="s">
        <v>1229</v>
      </c>
      <c r="N80" s="217" t="s">
        <v>1330</v>
      </c>
    </row>
    <row r="81" spans="1:14">
      <c r="A81" s="202" t="s">
        <v>1255</v>
      </c>
      <c r="B81"/>
      <c r="E81" t="s">
        <v>800</v>
      </c>
      <c r="F81" s="206" t="s">
        <v>1240</v>
      </c>
      <c r="G81" s="197" t="s">
        <v>1229</v>
      </c>
      <c r="H81" s="153" t="s">
        <v>1330</v>
      </c>
      <c r="K81" s="197" t="s">
        <v>800</v>
      </c>
      <c r="L81" s="206" t="s">
        <v>1240</v>
      </c>
      <c r="M81" s="197" t="s">
        <v>1229</v>
      </c>
      <c r="N81" s="217" t="s">
        <v>1330</v>
      </c>
    </row>
    <row r="82" spans="1:14">
      <c r="A82" s="202" t="s">
        <v>1237</v>
      </c>
      <c r="B82"/>
      <c r="E82" t="s">
        <v>800</v>
      </c>
      <c r="F82" s="206" t="s">
        <v>1247</v>
      </c>
      <c r="G82" s="197" t="s">
        <v>1229</v>
      </c>
      <c r="H82" s="153" t="s">
        <v>1330</v>
      </c>
      <c r="K82" s="197" t="s">
        <v>800</v>
      </c>
      <c r="L82" s="207" t="s">
        <v>1334</v>
      </c>
      <c r="M82" s="197"/>
      <c r="N82" s="217" t="s">
        <v>1332</v>
      </c>
    </row>
    <row r="83" spans="1:14">
      <c r="A83" s="202" t="s">
        <v>1243</v>
      </c>
      <c r="B83"/>
      <c r="E83" t="s">
        <v>800</v>
      </c>
      <c r="F83" t="s">
        <v>1251</v>
      </c>
      <c r="G83" s="197" t="s">
        <v>1229</v>
      </c>
      <c r="H83" s="153" t="s">
        <v>1330</v>
      </c>
      <c r="K83" s="197" t="s">
        <v>800</v>
      </c>
      <c r="L83" s="206" t="s">
        <v>1247</v>
      </c>
      <c r="M83" s="197" t="s">
        <v>1229</v>
      </c>
      <c r="N83" s="217" t="s">
        <v>1330</v>
      </c>
    </row>
    <row r="84" spans="1:14">
      <c r="A84" s="202" t="s">
        <v>1242</v>
      </c>
      <c r="B84"/>
      <c r="E84" t="s">
        <v>800</v>
      </c>
      <c r="F84" t="s">
        <v>1259</v>
      </c>
      <c r="G84" s="197" t="s">
        <v>1229</v>
      </c>
      <c r="H84" s="153" t="s">
        <v>1330</v>
      </c>
      <c r="K84" s="197" t="s">
        <v>800</v>
      </c>
      <c r="L84" s="197" t="s">
        <v>1251</v>
      </c>
      <c r="M84" s="197" t="s">
        <v>1229</v>
      </c>
      <c r="N84" s="217" t="s">
        <v>1330</v>
      </c>
    </row>
    <row r="85" spans="1:14">
      <c r="A85" s="201" t="s">
        <v>1230</v>
      </c>
      <c r="B85"/>
      <c r="E85" t="s">
        <v>800</v>
      </c>
      <c r="F85" s="206" t="s">
        <v>1254</v>
      </c>
      <c r="G85" s="197" t="s">
        <v>1229</v>
      </c>
      <c r="H85" s="153" t="s">
        <v>1330</v>
      </c>
      <c r="K85" s="197" t="s">
        <v>800</v>
      </c>
      <c r="L85" s="207" t="s">
        <v>1327</v>
      </c>
      <c r="M85" s="197"/>
      <c r="N85" s="217" t="s">
        <v>1332</v>
      </c>
    </row>
    <row r="86" spans="1:14">
      <c r="A86" s="202" t="s">
        <v>1261</v>
      </c>
      <c r="B86"/>
      <c r="E86" t="s">
        <v>800</v>
      </c>
      <c r="F86" t="s">
        <v>1242</v>
      </c>
      <c r="G86" s="197" t="s">
        <v>1229</v>
      </c>
      <c r="H86" s="153" t="s">
        <v>1330</v>
      </c>
      <c r="K86" s="197" t="s">
        <v>800</v>
      </c>
      <c r="L86" s="207" t="s">
        <v>1328</v>
      </c>
      <c r="M86" s="197"/>
      <c r="N86" s="217" t="s">
        <v>1332</v>
      </c>
    </row>
    <row r="87" spans="1:14">
      <c r="A87" s="202" t="s">
        <v>1246</v>
      </c>
      <c r="B87"/>
      <c r="E87" t="s">
        <v>800</v>
      </c>
      <c r="F87" t="s">
        <v>1241</v>
      </c>
      <c r="G87" s="197" t="s">
        <v>1229</v>
      </c>
      <c r="H87" s="153" t="s">
        <v>1330</v>
      </c>
      <c r="K87" s="197" t="s">
        <v>800</v>
      </c>
      <c r="L87" s="207" t="s">
        <v>1342</v>
      </c>
      <c r="M87" s="197"/>
      <c r="N87" s="217" t="s">
        <v>1332</v>
      </c>
    </row>
    <row r="88" spans="1:14">
      <c r="A88" s="202" t="s">
        <v>1242</v>
      </c>
      <c r="B88"/>
      <c r="E88" t="s">
        <v>800</v>
      </c>
      <c r="F88" t="s">
        <v>1252</v>
      </c>
      <c r="G88" s="197" t="s">
        <v>1229</v>
      </c>
      <c r="H88" s="153" t="s">
        <v>1330</v>
      </c>
      <c r="I88" s="207"/>
      <c r="K88" s="197" t="s">
        <v>800</v>
      </c>
      <c r="L88" s="197" t="s">
        <v>1259</v>
      </c>
      <c r="M88" s="197" t="s">
        <v>1229</v>
      </c>
      <c r="N88" s="217" t="s">
        <v>1330</v>
      </c>
    </row>
    <row r="89" spans="1:14">
      <c r="A89" s="200" t="s">
        <v>1040</v>
      </c>
      <c r="B89"/>
      <c r="E89" s="197" t="s">
        <v>800</v>
      </c>
      <c r="F89" s="207" t="s">
        <v>1334</v>
      </c>
      <c r="G89" s="197"/>
      <c r="H89" s="153" t="s">
        <v>1332</v>
      </c>
      <c r="K89" s="197" t="s">
        <v>800</v>
      </c>
      <c r="L89" s="207" t="s">
        <v>1335</v>
      </c>
      <c r="M89" s="197"/>
      <c r="N89" s="217" t="s">
        <v>1332</v>
      </c>
    </row>
    <row r="90" spans="1:14">
      <c r="A90" s="201" t="s">
        <v>1229</v>
      </c>
      <c r="B90"/>
      <c r="E90" s="197" t="s">
        <v>800</v>
      </c>
      <c r="F90" s="207" t="s">
        <v>1327</v>
      </c>
      <c r="G90" s="197"/>
      <c r="H90" s="153" t="s">
        <v>1332</v>
      </c>
      <c r="I90" s="205"/>
      <c r="K90" s="197" t="s">
        <v>800</v>
      </c>
      <c r="L90" s="206" t="s">
        <v>1254</v>
      </c>
      <c r="M90" s="197" t="s">
        <v>1229</v>
      </c>
      <c r="N90" s="217" t="s">
        <v>1330</v>
      </c>
    </row>
    <row r="91" spans="1:14">
      <c r="A91" s="202" t="s">
        <v>1251</v>
      </c>
      <c r="B91"/>
      <c r="E91" s="197" t="s">
        <v>800</v>
      </c>
      <c r="F91" s="207" t="s">
        <v>1328</v>
      </c>
      <c r="G91" s="197"/>
      <c r="H91" s="153" t="s">
        <v>1332</v>
      </c>
      <c r="K91" s="197" t="s">
        <v>800</v>
      </c>
      <c r="L91" s="207" t="s">
        <v>1257</v>
      </c>
      <c r="M91" s="197"/>
      <c r="N91" s="217" t="s">
        <v>1332</v>
      </c>
    </row>
    <row r="92" spans="1:14">
      <c r="A92" s="202" t="s">
        <v>1246</v>
      </c>
      <c r="B92"/>
      <c r="E92" s="197" t="s">
        <v>800</v>
      </c>
      <c r="F92" s="207" t="s">
        <v>1342</v>
      </c>
      <c r="G92" s="197"/>
      <c r="H92" s="153" t="s">
        <v>1332</v>
      </c>
      <c r="K92" s="197" t="s">
        <v>800</v>
      </c>
      <c r="L92" s="207" t="s">
        <v>1244</v>
      </c>
      <c r="M92" s="197"/>
      <c r="N92" s="217" t="s">
        <v>1332</v>
      </c>
    </row>
    <row r="93" spans="1:14">
      <c r="A93" s="200" t="s">
        <v>795</v>
      </c>
      <c r="B93"/>
      <c r="E93" s="197" t="s">
        <v>800</v>
      </c>
      <c r="F93" s="207" t="s">
        <v>1335</v>
      </c>
      <c r="G93" s="197"/>
      <c r="H93" s="153" t="s">
        <v>1332</v>
      </c>
      <c r="K93" s="197" t="s">
        <v>800</v>
      </c>
      <c r="L93" s="197" t="s">
        <v>1242</v>
      </c>
      <c r="M93" s="197" t="s">
        <v>1229</v>
      </c>
      <c r="N93" s="217" t="s">
        <v>1330</v>
      </c>
    </row>
    <row r="94" spans="1:14">
      <c r="A94" s="201" t="s">
        <v>1229</v>
      </c>
      <c r="B94"/>
      <c r="E94" s="197" t="s">
        <v>800</v>
      </c>
      <c r="F94" s="207" t="s">
        <v>1257</v>
      </c>
      <c r="G94" s="197"/>
      <c r="H94" s="153" t="s">
        <v>1332</v>
      </c>
      <c r="K94" s="197" t="s">
        <v>800</v>
      </c>
      <c r="L94" s="197" t="s">
        <v>1241</v>
      </c>
      <c r="M94" s="197" t="s">
        <v>1229</v>
      </c>
      <c r="N94" s="217" t="s">
        <v>1330</v>
      </c>
    </row>
    <row r="95" spans="1:14">
      <c r="A95" s="202" t="s">
        <v>1261</v>
      </c>
      <c r="B95"/>
      <c r="E95" s="197" t="s">
        <v>800</v>
      </c>
      <c r="F95" s="207" t="s">
        <v>1338</v>
      </c>
      <c r="G95" s="197"/>
      <c r="H95" s="153" t="s">
        <v>1332</v>
      </c>
      <c r="K95" s="197" t="s">
        <v>800</v>
      </c>
      <c r="L95" s="197" t="s">
        <v>1252</v>
      </c>
      <c r="M95" s="197" t="s">
        <v>1229</v>
      </c>
      <c r="N95" s="217" t="s">
        <v>1330</v>
      </c>
    </row>
    <row r="96" spans="1:14">
      <c r="A96" s="202" t="s">
        <v>1324</v>
      </c>
      <c r="B96"/>
      <c r="E96" s="197" t="s">
        <v>800</v>
      </c>
      <c r="F96" s="207" t="s">
        <v>1244</v>
      </c>
      <c r="G96" s="197"/>
      <c r="H96" s="153" t="s">
        <v>1332</v>
      </c>
      <c r="K96" s="197" t="s">
        <v>800</v>
      </c>
      <c r="L96" s="207" t="s">
        <v>1338</v>
      </c>
      <c r="M96" s="197"/>
      <c r="N96" s="217" t="s">
        <v>1332</v>
      </c>
    </row>
    <row r="97" spans="1:14">
      <c r="A97" s="202" t="s">
        <v>1242</v>
      </c>
      <c r="B97"/>
      <c r="E97" t="s">
        <v>1098</v>
      </c>
      <c r="F97" t="s">
        <v>1253</v>
      </c>
      <c r="G97" t="s">
        <v>1229</v>
      </c>
      <c r="H97" s="153" t="s">
        <v>1330</v>
      </c>
      <c r="K97" s="197" t="s">
        <v>1098</v>
      </c>
      <c r="L97" s="197" t="s">
        <v>1253</v>
      </c>
      <c r="M97" s="197" t="s">
        <v>1229</v>
      </c>
      <c r="N97" s="217" t="s">
        <v>1330</v>
      </c>
    </row>
    <row r="98" spans="1:14">
      <c r="A98" s="202" t="s">
        <v>1241</v>
      </c>
      <c r="B98"/>
      <c r="E98" s="197" t="s">
        <v>1098</v>
      </c>
      <c r="F98" s="207" t="s">
        <v>1334</v>
      </c>
      <c r="G98" s="197"/>
      <c r="H98" s="153" t="s">
        <v>1332</v>
      </c>
      <c r="K98" s="197" t="s">
        <v>1098</v>
      </c>
      <c r="L98" s="207" t="s">
        <v>1334</v>
      </c>
      <c r="M98" s="197"/>
      <c r="N98" s="217" t="s">
        <v>1332</v>
      </c>
    </row>
    <row r="99" spans="1:14">
      <c r="A99" s="200" t="s">
        <v>1134</v>
      </c>
      <c r="B99"/>
      <c r="E99" s="197" t="s">
        <v>1098</v>
      </c>
      <c r="F99" s="207" t="s">
        <v>1247</v>
      </c>
      <c r="G99" s="197"/>
      <c r="H99" s="153" t="s">
        <v>1332</v>
      </c>
      <c r="K99" s="197" t="s">
        <v>1098</v>
      </c>
      <c r="L99" s="207" t="s">
        <v>1247</v>
      </c>
      <c r="M99" s="197"/>
      <c r="N99" s="217" t="s">
        <v>1332</v>
      </c>
    </row>
    <row r="100" spans="1:14">
      <c r="A100" s="201" t="s">
        <v>1229</v>
      </c>
      <c r="B100"/>
      <c r="E100" s="197" t="s">
        <v>1098</v>
      </c>
      <c r="F100" s="207" t="s">
        <v>1327</v>
      </c>
      <c r="G100" s="197"/>
      <c r="H100" s="153" t="s">
        <v>1332</v>
      </c>
      <c r="K100" s="197" t="s">
        <v>1098</v>
      </c>
      <c r="L100" s="207" t="s">
        <v>1327</v>
      </c>
      <c r="M100" s="197"/>
      <c r="N100" s="217" t="s">
        <v>1332</v>
      </c>
    </row>
    <row r="101" spans="1:14">
      <c r="A101" s="202" t="s">
        <v>1258</v>
      </c>
      <c r="B101"/>
      <c r="E101" s="197" t="s">
        <v>1098</v>
      </c>
      <c r="F101" s="207" t="s">
        <v>1328</v>
      </c>
      <c r="G101" s="197"/>
      <c r="H101" s="153" t="s">
        <v>1332</v>
      </c>
      <c r="K101" s="197" t="s">
        <v>1098</v>
      </c>
      <c r="L101" s="207" t="s">
        <v>1327</v>
      </c>
      <c r="M101" s="197"/>
      <c r="N101" s="217" t="s">
        <v>1332</v>
      </c>
    </row>
    <row r="102" spans="1:14">
      <c r="A102" s="200" t="s">
        <v>787</v>
      </c>
      <c r="B102"/>
      <c r="E102" s="197" t="s">
        <v>1098</v>
      </c>
      <c r="F102" s="207" t="s">
        <v>1335</v>
      </c>
      <c r="G102" s="197"/>
      <c r="H102" s="153" t="s">
        <v>1332</v>
      </c>
      <c r="K102" s="197" t="s">
        <v>1098</v>
      </c>
      <c r="L102" s="207" t="s">
        <v>1328</v>
      </c>
      <c r="M102" s="197"/>
      <c r="N102" s="217" t="s">
        <v>1332</v>
      </c>
    </row>
    <row r="103" spans="1:14">
      <c r="A103" s="201" t="s">
        <v>1229</v>
      </c>
      <c r="B103"/>
      <c r="E103" s="197" t="s">
        <v>1098</v>
      </c>
      <c r="F103" s="207" t="s">
        <v>1257</v>
      </c>
      <c r="G103" s="197"/>
      <c r="H103" s="153" t="s">
        <v>1332</v>
      </c>
      <c r="K103" s="197" t="s">
        <v>1098</v>
      </c>
      <c r="L103" s="207" t="s">
        <v>1328</v>
      </c>
      <c r="M103" s="197"/>
      <c r="N103" s="217" t="s">
        <v>1332</v>
      </c>
    </row>
    <row r="104" spans="1:14">
      <c r="A104" s="202" t="s">
        <v>1239</v>
      </c>
      <c r="B104"/>
      <c r="E104" s="197" t="s">
        <v>1098</v>
      </c>
      <c r="F104" s="207" t="s">
        <v>1338</v>
      </c>
      <c r="G104" s="197"/>
      <c r="H104" s="153" t="s">
        <v>1332</v>
      </c>
      <c r="K104" s="197" t="s">
        <v>1098</v>
      </c>
      <c r="L104" s="207" t="s">
        <v>1335</v>
      </c>
      <c r="M104" s="197"/>
      <c r="N104" s="217" t="s">
        <v>1332</v>
      </c>
    </row>
    <row r="105" spans="1:14">
      <c r="A105" s="202" t="s">
        <v>1240</v>
      </c>
      <c r="B105"/>
      <c r="E105" s="197" t="s">
        <v>1098</v>
      </c>
      <c r="F105" s="208" t="s">
        <v>1254</v>
      </c>
      <c r="G105" s="197"/>
      <c r="H105" s="153" t="s">
        <v>1332</v>
      </c>
      <c r="K105" s="197" t="s">
        <v>1098</v>
      </c>
      <c r="L105" s="208" t="s">
        <v>1254</v>
      </c>
      <c r="M105" s="197"/>
      <c r="N105" s="217" t="s">
        <v>1332</v>
      </c>
    </row>
    <row r="106" spans="1:14">
      <c r="A106" s="202" t="s">
        <v>1236</v>
      </c>
      <c r="B106"/>
      <c r="E106" s="197" t="s">
        <v>1098</v>
      </c>
      <c r="F106" s="207" t="s">
        <v>1327</v>
      </c>
      <c r="G106" s="197"/>
      <c r="H106" s="153" t="s">
        <v>1332</v>
      </c>
      <c r="K106" s="197" t="s">
        <v>1098</v>
      </c>
      <c r="L106" s="208" t="s">
        <v>1254</v>
      </c>
      <c r="M106" s="197"/>
      <c r="N106" s="217" t="s">
        <v>1332</v>
      </c>
    </row>
    <row r="107" spans="1:14">
      <c r="A107" s="202" t="s">
        <v>1247</v>
      </c>
      <c r="B107"/>
      <c r="E107" s="197" t="s">
        <v>1098</v>
      </c>
      <c r="F107" s="207" t="s">
        <v>1328</v>
      </c>
      <c r="G107" s="197"/>
      <c r="H107" s="153" t="s">
        <v>1332</v>
      </c>
      <c r="K107" s="197" t="s">
        <v>1098</v>
      </c>
      <c r="L107" s="207" t="s">
        <v>1257</v>
      </c>
      <c r="M107" s="197"/>
      <c r="N107" s="217" t="s">
        <v>1332</v>
      </c>
    </row>
    <row r="108" spans="1:14">
      <c r="A108" s="202" t="s">
        <v>1255</v>
      </c>
      <c r="B108"/>
      <c r="E108" s="197" t="s">
        <v>1098</v>
      </c>
      <c r="F108" s="207" t="s">
        <v>1257</v>
      </c>
      <c r="G108" s="197"/>
      <c r="H108" s="153" t="s">
        <v>1332</v>
      </c>
      <c r="K108" s="197" t="s">
        <v>1098</v>
      </c>
      <c r="L108" s="207" t="s">
        <v>1257</v>
      </c>
      <c r="M108" s="197"/>
      <c r="N108" s="217" t="s">
        <v>1332</v>
      </c>
    </row>
    <row r="109" spans="1:14">
      <c r="A109" s="202" t="s">
        <v>1256</v>
      </c>
      <c r="B109"/>
      <c r="E109" s="197" t="s">
        <v>1098</v>
      </c>
      <c r="F109" s="208" t="s">
        <v>1254</v>
      </c>
      <c r="G109" s="197"/>
      <c r="H109" s="153" t="s">
        <v>1332</v>
      </c>
      <c r="K109" s="197" t="s">
        <v>1098</v>
      </c>
      <c r="L109" s="207" t="s">
        <v>1338</v>
      </c>
      <c r="M109" s="197"/>
      <c r="N109" s="217" t="s">
        <v>1332</v>
      </c>
    </row>
    <row r="110" spans="1:14">
      <c r="A110" s="202" t="s">
        <v>1259</v>
      </c>
      <c r="B110"/>
      <c r="E110" t="s">
        <v>778</v>
      </c>
      <c r="F110" t="s">
        <v>1253</v>
      </c>
      <c r="G110" t="s">
        <v>1229</v>
      </c>
      <c r="H110" s="153" t="s">
        <v>1330</v>
      </c>
      <c r="K110" s="197" t="s">
        <v>778</v>
      </c>
      <c r="L110" s="197" t="s">
        <v>1253</v>
      </c>
      <c r="M110" s="197" t="s">
        <v>1229</v>
      </c>
      <c r="N110" s="217" t="s">
        <v>1330</v>
      </c>
    </row>
    <row r="111" spans="1:14">
      <c r="A111" s="202" t="s">
        <v>1322</v>
      </c>
      <c r="B111"/>
      <c r="E111" t="s">
        <v>778</v>
      </c>
      <c r="F111" t="s">
        <v>1250</v>
      </c>
      <c r="G111" s="197" t="s">
        <v>1229</v>
      </c>
      <c r="H111" s="153" t="s">
        <v>1330</v>
      </c>
      <c r="K111" s="197" t="s">
        <v>778</v>
      </c>
      <c r="L111" s="197" t="s">
        <v>1250</v>
      </c>
      <c r="M111" s="197" t="s">
        <v>1229</v>
      </c>
      <c r="N111" s="217" t="s">
        <v>1330</v>
      </c>
    </row>
    <row r="112" spans="1:14">
      <c r="A112" s="202" t="s">
        <v>1246</v>
      </c>
      <c r="B112"/>
      <c r="E112" t="s">
        <v>778</v>
      </c>
      <c r="F112" t="s">
        <v>1247</v>
      </c>
      <c r="G112" s="197" t="s">
        <v>1229</v>
      </c>
      <c r="H112" s="153" t="s">
        <v>1330</v>
      </c>
      <c r="K112" s="197" t="s">
        <v>778</v>
      </c>
      <c r="L112" s="197" t="s">
        <v>1247</v>
      </c>
      <c r="M112" s="197" t="s">
        <v>1229</v>
      </c>
      <c r="N112" s="217" t="s">
        <v>1330</v>
      </c>
    </row>
    <row r="113" spans="1:14">
      <c r="A113" s="202" t="s">
        <v>1242</v>
      </c>
      <c r="B113"/>
      <c r="E113" t="s">
        <v>778</v>
      </c>
      <c r="F113" t="s">
        <v>1254</v>
      </c>
      <c r="G113" s="197" t="s">
        <v>1229</v>
      </c>
      <c r="H113" s="153" t="s">
        <v>1330</v>
      </c>
      <c r="K113" s="197" t="s">
        <v>778</v>
      </c>
      <c r="L113" s="207" t="s">
        <v>1327</v>
      </c>
      <c r="M113" s="197"/>
      <c r="N113" s="217" t="s">
        <v>1332</v>
      </c>
    </row>
    <row r="114" spans="1:14">
      <c r="A114" s="202" t="s">
        <v>1241</v>
      </c>
      <c r="B114"/>
      <c r="E114" t="s">
        <v>778</v>
      </c>
      <c r="F114" t="s">
        <v>1326</v>
      </c>
      <c r="G114" s="197" t="s">
        <v>1229</v>
      </c>
      <c r="H114" s="153" t="s">
        <v>1330</v>
      </c>
      <c r="K114" s="197" t="s">
        <v>778</v>
      </c>
      <c r="L114" s="207" t="s">
        <v>1328</v>
      </c>
      <c r="M114" s="197"/>
      <c r="N114" s="217" t="s">
        <v>1332</v>
      </c>
    </row>
    <row r="115" spans="1:14">
      <c r="A115" s="201" t="s">
        <v>1230</v>
      </c>
      <c r="B115"/>
      <c r="E115" t="s">
        <v>778</v>
      </c>
      <c r="F115" t="s">
        <v>1242</v>
      </c>
      <c r="G115" s="197" t="s">
        <v>1229</v>
      </c>
      <c r="H115" s="153" t="s">
        <v>1330</v>
      </c>
      <c r="K115" s="197" t="s">
        <v>778</v>
      </c>
      <c r="L115" s="208" t="s">
        <v>1335</v>
      </c>
      <c r="M115" s="197"/>
      <c r="N115" s="217" t="s">
        <v>1332</v>
      </c>
    </row>
    <row r="116" spans="1:14">
      <c r="A116" s="202" t="s">
        <v>1263</v>
      </c>
      <c r="B116"/>
      <c r="E116" t="s">
        <v>778</v>
      </c>
      <c r="F116" t="s">
        <v>1241</v>
      </c>
      <c r="G116" s="197" t="s">
        <v>1229</v>
      </c>
      <c r="H116" s="153" t="s">
        <v>1330</v>
      </c>
      <c r="K116" s="197" t="s">
        <v>778</v>
      </c>
      <c r="L116" s="197" t="s">
        <v>1254</v>
      </c>
      <c r="M116" s="197" t="s">
        <v>1229</v>
      </c>
      <c r="N116" s="217" t="s">
        <v>1330</v>
      </c>
    </row>
    <row r="117" spans="1:14">
      <c r="A117" s="200" t="s">
        <v>1144</v>
      </c>
      <c r="B117"/>
      <c r="E117" t="s">
        <v>778</v>
      </c>
      <c r="F117" t="s">
        <v>1245</v>
      </c>
      <c r="G117" s="197" t="s">
        <v>1229</v>
      </c>
      <c r="H117" s="153" t="s">
        <v>1330</v>
      </c>
      <c r="K117" s="197" t="s">
        <v>778</v>
      </c>
      <c r="L117" s="197" t="s">
        <v>1326</v>
      </c>
      <c r="M117" s="197" t="s">
        <v>1229</v>
      </c>
      <c r="N117" s="217" t="s">
        <v>1330</v>
      </c>
    </row>
    <row r="118" spans="1:14">
      <c r="A118" s="201" t="s">
        <v>1229</v>
      </c>
      <c r="B118"/>
      <c r="E118" s="197" t="s">
        <v>778</v>
      </c>
      <c r="F118" s="207" t="s">
        <v>1327</v>
      </c>
      <c r="G118" s="197"/>
      <c r="H118" s="153" t="s">
        <v>1332</v>
      </c>
      <c r="K118" s="197" t="s">
        <v>778</v>
      </c>
      <c r="L118" s="197" t="s">
        <v>1242</v>
      </c>
      <c r="M118" s="197" t="s">
        <v>1229</v>
      </c>
      <c r="N118" s="217" t="s">
        <v>1330</v>
      </c>
    </row>
    <row r="119" spans="1:14">
      <c r="A119" s="202" t="s">
        <v>1240</v>
      </c>
      <c r="B119"/>
      <c r="E119" s="197" t="s">
        <v>778</v>
      </c>
      <c r="F119" s="207" t="s">
        <v>1328</v>
      </c>
      <c r="G119" s="197"/>
      <c r="H119" s="153" t="s">
        <v>1332</v>
      </c>
      <c r="K119" s="197" t="s">
        <v>778</v>
      </c>
      <c r="L119" s="197" t="s">
        <v>1241</v>
      </c>
      <c r="M119" s="197" t="s">
        <v>1229</v>
      </c>
      <c r="N119" s="217" t="s">
        <v>1330</v>
      </c>
    </row>
    <row r="120" spans="1:14">
      <c r="A120" s="202" t="s">
        <v>1325</v>
      </c>
      <c r="B120"/>
      <c r="E120" s="197" t="s">
        <v>778</v>
      </c>
      <c r="F120" s="208" t="s">
        <v>1335</v>
      </c>
      <c r="G120" s="197"/>
      <c r="H120" s="153" t="s">
        <v>1332</v>
      </c>
      <c r="K120" s="197" t="s">
        <v>778</v>
      </c>
      <c r="L120" s="197" t="s">
        <v>1245</v>
      </c>
      <c r="M120" s="197" t="s">
        <v>1229</v>
      </c>
      <c r="N120" s="217" t="s">
        <v>1330</v>
      </c>
    </row>
    <row r="121" spans="1:14">
      <c r="A121" s="202" t="s">
        <v>1254</v>
      </c>
      <c r="B121"/>
      <c r="E121" t="s">
        <v>957</v>
      </c>
      <c r="F121" t="s">
        <v>1255</v>
      </c>
      <c r="G121" t="s">
        <v>1229</v>
      </c>
      <c r="H121" s="153" t="s">
        <v>1330</v>
      </c>
      <c r="K121" s="197" t="s">
        <v>957</v>
      </c>
      <c r="L121" s="197" t="s">
        <v>1261</v>
      </c>
      <c r="M121" s="197" t="s">
        <v>1230</v>
      </c>
      <c r="N121" s="217" t="s">
        <v>1330</v>
      </c>
    </row>
    <row r="122" spans="1:14">
      <c r="A122" s="202" t="s">
        <v>1241</v>
      </c>
      <c r="B122"/>
      <c r="E122" t="s">
        <v>957</v>
      </c>
      <c r="F122" t="s">
        <v>1237</v>
      </c>
      <c r="G122" s="197" t="s">
        <v>1229</v>
      </c>
      <c r="H122" s="153" t="s">
        <v>1330</v>
      </c>
      <c r="K122" s="197" t="s">
        <v>957</v>
      </c>
      <c r="L122" s="207" t="s">
        <v>1334</v>
      </c>
      <c r="M122" s="197"/>
      <c r="N122" s="217" t="s">
        <v>1332</v>
      </c>
    </row>
    <row r="123" spans="1:14">
      <c r="A123" s="201" t="s">
        <v>1230</v>
      </c>
      <c r="B123"/>
      <c r="E123" t="s">
        <v>957</v>
      </c>
      <c r="F123" t="s">
        <v>1243</v>
      </c>
      <c r="G123" s="197" t="s">
        <v>1229</v>
      </c>
      <c r="H123" s="153" t="s">
        <v>1330</v>
      </c>
      <c r="K123" s="197" t="s">
        <v>957</v>
      </c>
      <c r="L123" s="197" t="s">
        <v>1255</v>
      </c>
      <c r="M123" s="197" t="s">
        <v>1229</v>
      </c>
      <c r="N123" s="217" t="s">
        <v>1330</v>
      </c>
    </row>
    <row r="124" spans="1:14">
      <c r="A124" s="202" t="s">
        <v>1239</v>
      </c>
      <c r="B124"/>
      <c r="E124" t="s">
        <v>957</v>
      </c>
      <c r="F124" t="s">
        <v>1242</v>
      </c>
      <c r="G124" s="197" t="s">
        <v>1229</v>
      </c>
      <c r="H124" s="153" t="s">
        <v>1330</v>
      </c>
      <c r="K124" s="197" t="s">
        <v>957</v>
      </c>
      <c r="L124" s="207" t="s">
        <v>1327</v>
      </c>
      <c r="M124" s="197"/>
      <c r="N124" s="217" t="s">
        <v>1332</v>
      </c>
    </row>
    <row r="125" spans="1:14">
      <c r="A125" s="202" t="s">
        <v>1262</v>
      </c>
      <c r="B125"/>
      <c r="E125" t="s">
        <v>957</v>
      </c>
      <c r="F125" t="s">
        <v>1261</v>
      </c>
      <c r="G125" t="s">
        <v>1230</v>
      </c>
      <c r="H125" s="153" t="s">
        <v>1330</v>
      </c>
      <c r="K125" s="197" t="s">
        <v>957</v>
      </c>
      <c r="L125" s="207" t="s">
        <v>1328</v>
      </c>
      <c r="M125" s="197"/>
      <c r="N125" s="217" t="s">
        <v>1332</v>
      </c>
    </row>
    <row r="126" spans="1:14">
      <c r="A126" s="203" t="s">
        <v>577</v>
      </c>
      <c r="B126"/>
      <c r="E126" t="s">
        <v>957</v>
      </c>
      <c r="F126" t="s">
        <v>1246</v>
      </c>
      <c r="G126" s="197" t="s">
        <v>1230</v>
      </c>
      <c r="H126" s="153" t="s">
        <v>1330</v>
      </c>
      <c r="K126" s="197" t="s">
        <v>957</v>
      </c>
      <c r="L126" s="197" t="s">
        <v>1237</v>
      </c>
      <c r="M126" s="197" t="s">
        <v>1229</v>
      </c>
      <c r="N126" s="217" t="s">
        <v>1330</v>
      </c>
    </row>
    <row r="127" spans="1:14" ht="18">
      <c r="A127"/>
      <c r="B127"/>
      <c r="E127" s="197" t="s">
        <v>957</v>
      </c>
      <c r="F127" s="207" t="s">
        <v>1334</v>
      </c>
      <c r="G127" s="197"/>
      <c r="H127" s="153" t="s">
        <v>1332</v>
      </c>
      <c r="K127" s="197" t="s">
        <v>957</v>
      </c>
      <c r="L127" s="197" t="s">
        <v>1243</v>
      </c>
      <c r="M127" s="197" t="s">
        <v>1229</v>
      </c>
      <c r="N127" s="217" t="s">
        <v>1330</v>
      </c>
    </row>
    <row r="128" spans="1:14" ht="18">
      <c r="A128"/>
      <c r="B128"/>
      <c r="E128" s="197" t="s">
        <v>957</v>
      </c>
      <c r="F128" s="207" t="s">
        <v>1327</v>
      </c>
      <c r="G128" s="197"/>
      <c r="H128" s="153" t="s">
        <v>1332</v>
      </c>
      <c r="K128" s="197" t="s">
        <v>957</v>
      </c>
      <c r="L128" s="208" t="s">
        <v>1259</v>
      </c>
      <c r="M128" s="197"/>
      <c r="N128" s="217" t="s">
        <v>1332</v>
      </c>
    </row>
    <row r="129" spans="1:14" ht="18">
      <c r="A129"/>
      <c r="B129"/>
      <c r="E129" s="197" t="s">
        <v>957</v>
      </c>
      <c r="F129" s="207" t="s">
        <v>1328</v>
      </c>
      <c r="G129" s="197"/>
      <c r="H129" s="153" t="s">
        <v>1332</v>
      </c>
      <c r="K129" s="197" t="s">
        <v>957</v>
      </c>
      <c r="L129" s="207" t="s">
        <v>1335</v>
      </c>
      <c r="M129" s="197"/>
      <c r="N129" s="217" t="s">
        <v>1332</v>
      </c>
    </row>
    <row r="130" spans="1:14" ht="18">
      <c r="A130"/>
      <c r="B130"/>
      <c r="E130" s="197" t="s">
        <v>957</v>
      </c>
      <c r="F130" s="207" t="s">
        <v>1335</v>
      </c>
      <c r="G130" s="197"/>
      <c r="H130" s="153" t="s">
        <v>1332</v>
      </c>
      <c r="K130" s="197" t="s">
        <v>957</v>
      </c>
      <c r="L130" s="197" t="s">
        <v>1246</v>
      </c>
      <c r="M130" s="197" t="s">
        <v>1230</v>
      </c>
      <c r="N130" s="217" t="s">
        <v>1330</v>
      </c>
    </row>
    <row r="131" spans="1:14">
      <c r="E131" s="197" t="s">
        <v>957</v>
      </c>
      <c r="F131" s="208" t="s">
        <v>1259</v>
      </c>
      <c r="G131" s="197"/>
      <c r="H131" s="153" t="s">
        <v>1332</v>
      </c>
      <c r="K131" s="197" t="s">
        <v>957</v>
      </c>
      <c r="L131" s="197" t="s">
        <v>1242</v>
      </c>
      <c r="M131" s="197" t="s">
        <v>1229</v>
      </c>
      <c r="N131" s="217" t="s">
        <v>1330</v>
      </c>
    </row>
    <row r="132" spans="1:14">
      <c r="E132" t="s">
        <v>1040</v>
      </c>
      <c r="F132" t="s">
        <v>1251</v>
      </c>
      <c r="G132" t="s">
        <v>1229</v>
      </c>
      <c r="H132" s="153" t="s">
        <v>1330</v>
      </c>
      <c r="K132" s="197" t="s">
        <v>1040</v>
      </c>
      <c r="L132" s="197" t="s">
        <v>1251</v>
      </c>
      <c r="M132" s="197" t="s">
        <v>1229</v>
      </c>
      <c r="N132" s="217" t="s">
        <v>1330</v>
      </c>
    </row>
    <row r="133" spans="1:14">
      <c r="E133" t="s">
        <v>1040</v>
      </c>
      <c r="F133" t="s">
        <v>1246</v>
      </c>
      <c r="G133" s="197" t="s">
        <v>1229</v>
      </c>
      <c r="H133" s="153" t="s">
        <v>1330</v>
      </c>
      <c r="K133" s="197" t="s">
        <v>1040</v>
      </c>
      <c r="L133" s="207" t="s">
        <v>1327</v>
      </c>
      <c r="M133" s="197"/>
      <c r="N133" s="217" t="s">
        <v>1332</v>
      </c>
    </row>
    <row r="134" spans="1:14">
      <c r="E134" s="197" t="s">
        <v>1040</v>
      </c>
      <c r="F134" s="207" t="s">
        <v>1327</v>
      </c>
      <c r="G134" s="197"/>
      <c r="H134" s="153" t="s">
        <v>1332</v>
      </c>
      <c r="K134" s="197" t="s">
        <v>1040</v>
      </c>
      <c r="L134" s="207" t="s">
        <v>1328</v>
      </c>
      <c r="M134" s="197"/>
      <c r="N134" s="217" t="s">
        <v>1332</v>
      </c>
    </row>
    <row r="135" spans="1:14">
      <c r="E135" s="197" t="s">
        <v>1040</v>
      </c>
      <c r="F135" s="207" t="s">
        <v>1328</v>
      </c>
      <c r="G135" s="197"/>
      <c r="H135" s="153" t="s">
        <v>1332</v>
      </c>
      <c r="K135" s="197" t="s">
        <v>1040</v>
      </c>
      <c r="L135" s="207" t="s">
        <v>1335</v>
      </c>
      <c r="M135" s="197"/>
      <c r="N135" s="217" t="s">
        <v>1332</v>
      </c>
    </row>
    <row r="136" spans="1:14">
      <c r="E136" s="197" t="s">
        <v>1040</v>
      </c>
      <c r="F136" s="207" t="s">
        <v>1335</v>
      </c>
      <c r="G136" s="197"/>
      <c r="H136" s="153" t="s">
        <v>1332</v>
      </c>
      <c r="K136" s="197" t="s">
        <v>1040</v>
      </c>
      <c r="L136" s="208" t="s">
        <v>1249</v>
      </c>
      <c r="M136" s="197"/>
      <c r="N136" s="217" t="s">
        <v>1332</v>
      </c>
    </row>
    <row r="137" spans="1:14">
      <c r="E137" s="197" t="s">
        <v>1040</v>
      </c>
      <c r="F137" s="208" t="s">
        <v>1249</v>
      </c>
      <c r="G137" s="197"/>
      <c r="H137" s="153" t="s">
        <v>1332</v>
      </c>
      <c r="K137" s="197" t="s">
        <v>1040</v>
      </c>
      <c r="L137" s="197" t="s">
        <v>1246</v>
      </c>
      <c r="M137" s="197" t="s">
        <v>1229</v>
      </c>
      <c r="N137" s="217" t="s">
        <v>1330</v>
      </c>
    </row>
    <row r="138" spans="1:14">
      <c r="E138" t="s">
        <v>795</v>
      </c>
      <c r="F138" t="s">
        <v>1261</v>
      </c>
      <c r="G138" t="s">
        <v>1229</v>
      </c>
      <c r="H138" s="153" t="s">
        <v>1330</v>
      </c>
      <c r="K138" s="197" t="s">
        <v>795</v>
      </c>
      <c r="L138" s="197" t="s">
        <v>1261</v>
      </c>
      <c r="M138" s="197" t="s">
        <v>1229</v>
      </c>
      <c r="N138" s="217" t="s">
        <v>1330</v>
      </c>
    </row>
    <row r="139" spans="1:14">
      <c r="E139" t="s">
        <v>795</v>
      </c>
      <c r="F139" t="s">
        <v>1324</v>
      </c>
      <c r="G139" s="197" t="s">
        <v>1229</v>
      </c>
      <c r="H139" s="153" t="s">
        <v>1330</v>
      </c>
      <c r="K139" s="197" t="s">
        <v>795</v>
      </c>
      <c r="L139" s="207" t="s">
        <v>1327</v>
      </c>
      <c r="M139" s="197"/>
      <c r="N139" s="217" t="s">
        <v>1332</v>
      </c>
    </row>
    <row r="140" spans="1:14">
      <c r="E140" t="s">
        <v>795</v>
      </c>
      <c r="F140" t="s">
        <v>1242</v>
      </c>
      <c r="G140" s="197" t="s">
        <v>1229</v>
      </c>
      <c r="H140" s="153" t="s">
        <v>1330</v>
      </c>
      <c r="K140" s="197" t="s">
        <v>795</v>
      </c>
      <c r="L140" s="207" t="s">
        <v>1328</v>
      </c>
      <c r="M140" s="197"/>
      <c r="N140" s="217" t="s">
        <v>1332</v>
      </c>
    </row>
    <row r="141" spans="1:14">
      <c r="E141" t="s">
        <v>795</v>
      </c>
      <c r="F141" t="s">
        <v>1241</v>
      </c>
      <c r="G141" s="197" t="s">
        <v>1229</v>
      </c>
      <c r="H141" s="153" t="s">
        <v>1330</v>
      </c>
      <c r="K141" s="197" t="s">
        <v>795</v>
      </c>
      <c r="L141" s="197" t="s">
        <v>1324</v>
      </c>
      <c r="M141" s="197" t="s">
        <v>1229</v>
      </c>
      <c r="N141" s="217" t="s">
        <v>1330</v>
      </c>
    </row>
    <row r="142" spans="1:14">
      <c r="E142" s="197" t="s">
        <v>795</v>
      </c>
      <c r="F142" s="207" t="s">
        <v>1327</v>
      </c>
      <c r="G142" s="197"/>
      <c r="H142" s="153" t="s">
        <v>1332</v>
      </c>
      <c r="I142" s="197"/>
      <c r="K142" s="197" t="s">
        <v>795</v>
      </c>
      <c r="L142" s="197" t="s">
        <v>1242</v>
      </c>
      <c r="M142" s="197" t="s">
        <v>1229</v>
      </c>
      <c r="N142" s="217" t="s">
        <v>1330</v>
      </c>
    </row>
    <row r="143" spans="1:14">
      <c r="E143" s="197" t="s">
        <v>795</v>
      </c>
      <c r="F143" s="207" t="s">
        <v>1328</v>
      </c>
      <c r="G143" s="197"/>
      <c r="H143" s="153" t="s">
        <v>1332</v>
      </c>
      <c r="I143" s="197"/>
      <c r="K143" s="197" t="s">
        <v>795</v>
      </c>
      <c r="L143" s="197" t="s">
        <v>1241</v>
      </c>
      <c r="M143" s="197" t="s">
        <v>1229</v>
      </c>
      <c r="N143" s="217" t="s">
        <v>1330</v>
      </c>
    </row>
    <row r="144" spans="1:14">
      <c r="E144" t="s">
        <v>1134</v>
      </c>
      <c r="F144" t="s">
        <v>1258</v>
      </c>
      <c r="G144" t="s">
        <v>1229</v>
      </c>
      <c r="H144" s="153" t="s">
        <v>1330</v>
      </c>
      <c r="K144" s="197" t="s">
        <v>1134</v>
      </c>
      <c r="L144" s="197" t="s">
        <v>1258</v>
      </c>
      <c r="M144" s="197" t="s">
        <v>1229</v>
      </c>
      <c r="N144" s="217" t="s">
        <v>1330</v>
      </c>
    </row>
    <row r="145" spans="5:14">
      <c r="E145" s="197" t="s">
        <v>1134</v>
      </c>
      <c r="F145" s="207" t="s">
        <v>1327</v>
      </c>
      <c r="G145" s="197"/>
      <c r="H145" s="153" t="s">
        <v>1332</v>
      </c>
      <c r="K145" s="197" t="s">
        <v>1134</v>
      </c>
      <c r="L145" s="207" t="s">
        <v>1327</v>
      </c>
      <c r="M145" s="197"/>
      <c r="N145" s="217" t="s">
        <v>1332</v>
      </c>
    </row>
    <row r="146" spans="5:14">
      <c r="E146" s="197" t="s">
        <v>1134</v>
      </c>
      <c r="F146" s="207" t="s">
        <v>1328</v>
      </c>
      <c r="G146" s="197"/>
      <c r="H146" s="153" t="s">
        <v>1332</v>
      </c>
      <c r="K146" s="197" t="s">
        <v>1134</v>
      </c>
      <c r="L146" s="207" t="s">
        <v>1328</v>
      </c>
      <c r="M146" s="197"/>
      <c r="N146" s="217" t="s">
        <v>1332</v>
      </c>
    </row>
    <row r="147" spans="5:14">
      <c r="E147" t="s">
        <v>787</v>
      </c>
      <c r="F147" t="s">
        <v>1239</v>
      </c>
      <c r="G147" t="s">
        <v>1229</v>
      </c>
      <c r="H147" s="153" t="s">
        <v>1330</v>
      </c>
      <c r="K147" s="197" t="s">
        <v>787</v>
      </c>
      <c r="L147" s="208" t="s">
        <v>1347</v>
      </c>
      <c r="M147" s="197"/>
      <c r="N147" s="217" t="s">
        <v>1332</v>
      </c>
    </row>
    <row r="148" spans="5:14">
      <c r="E148" t="s">
        <v>787</v>
      </c>
      <c r="F148" t="s">
        <v>1240</v>
      </c>
      <c r="G148" s="197" t="s">
        <v>1229</v>
      </c>
      <c r="H148" s="153" t="s">
        <v>1330</v>
      </c>
      <c r="K148" s="197" t="s">
        <v>787</v>
      </c>
      <c r="L148" s="197" t="s">
        <v>1239</v>
      </c>
      <c r="M148" s="197" t="s">
        <v>1229</v>
      </c>
      <c r="N148" s="217" t="s">
        <v>1330</v>
      </c>
    </row>
    <row r="149" spans="5:14">
      <c r="E149" t="s">
        <v>787</v>
      </c>
      <c r="F149" t="s">
        <v>1236</v>
      </c>
      <c r="G149" s="197" t="s">
        <v>1229</v>
      </c>
      <c r="H149" s="153" t="s">
        <v>1330</v>
      </c>
      <c r="K149" s="197" t="s">
        <v>787</v>
      </c>
      <c r="L149" s="197" t="s">
        <v>1240</v>
      </c>
      <c r="M149" s="197" t="s">
        <v>1229</v>
      </c>
      <c r="N149" s="217" t="s">
        <v>1330</v>
      </c>
    </row>
    <row r="150" spans="5:14">
      <c r="E150" t="s">
        <v>787</v>
      </c>
      <c r="F150" t="s">
        <v>1247</v>
      </c>
      <c r="G150" s="197" t="s">
        <v>1229</v>
      </c>
      <c r="H150" s="153" t="s">
        <v>1330</v>
      </c>
      <c r="K150" s="197" t="s">
        <v>787</v>
      </c>
      <c r="L150" s="197" t="s">
        <v>1236</v>
      </c>
      <c r="M150" s="197" t="s">
        <v>1229</v>
      </c>
      <c r="N150" s="217" t="s">
        <v>1330</v>
      </c>
    </row>
    <row r="151" spans="5:14">
      <c r="E151" t="s">
        <v>787</v>
      </c>
      <c r="F151" t="s">
        <v>1255</v>
      </c>
      <c r="G151" s="197" t="s">
        <v>1229</v>
      </c>
      <c r="H151" s="153" t="s">
        <v>1330</v>
      </c>
      <c r="K151" s="197" t="s">
        <v>787</v>
      </c>
      <c r="L151" s="197" t="s">
        <v>1247</v>
      </c>
      <c r="M151" s="197" t="s">
        <v>1229</v>
      </c>
      <c r="N151" s="217" t="s">
        <v>1330</v>
      </c>
    </row>
    <row r="152" spans="5:14">
      <c r="E152" t="s">
        <v>787</v>
      </c>
      <c r="F152" t="s">
        <v>1256</v>
      </c>
      <c r="G152" s="197" t="s">
        <v>1229</v>
      </c>
      <c r="H152" s="153" t="s">
        <v>1330</v>
      </c>
      <c r="K152" s="197" t="s">
        <v>787</v>
      </c>
      <c r="L152" s="197" t="s">
        <v>1255</v>
      </c>
      <c r="M152" s="197" t="s">
        <v>1229</v>
      </c>
      <c r="N152" s="217" t="s">
        <v>1330</v>
      </c>
    </row>
    <row r="153" spans="5:14">
      <c r="E153" t="s">
        <v>787</v>
      </c>
      <c r="F153" t="s">
        <v>1259</v>
      </c>
      <c r="G153" s="197" t="s">
        <v>1229</v>
      </c>
      <c r="H153" s="153" t="s">
        <v>1330</v>
      </c>
      <c r="K153" s="197" t="s">
        <v>787</v>
      </c>
      <c r="L153" s="207" t="s">
        <v>1327</v>
      </c>
      <c r="M153" s="197"/>
      <c r="N153" s="217" t="s">
        <v>1332</v>
      </c>
    </row>
    <row r="154" spans="5:14">
      <c r="E154" t="s">
        <v>787</v>
      </c>
      <c r="F154" s="206" t="s">
        <v>1322</v>
      </c>
      <c r="G154" s="197" t="s">
        <v>1229</v>
      </c>
      <c r="H154" s="153" t="s">
        <v>1330</v>
      </c>
      <c r="K154" s="197" t="s">
        <v>787</v>
      </c>
      <c r="L154" s="207" t="s">
        <v>1328</v>
      </c>
      <c r="M154" s="197"/>
      <c r="N154" s="217" t="s">
        <v>1332</v>
      </c>
    </row>
    <row r="155" spans="5:14">
      <c r="E155" t="s">
        <v>787</v>
      </c>
      <c r="F155" t="s">
        <v>1246</v>
      </c>
      <c r="G155" s="197" t="s">
        <v>1229</v>
      </c>
      <c r="H155" s="153" t="s">
        <v>1330</v>
      </c>
      <c r="K155" s="197" t="s">
        <v>787</v>
      </c>
      <c r="L155" s="197" t="s">
        <v>1256</v>
      </c>
      <c r="M155" s="197" t="s">
        <v>1229</v>
      </c>
      <c r="N155" s="217" t="s">
        <v>1330</v>
      </c>
    </row>
    <row r="156" spans="5:14">
      <c r="E156" t="s">
        <v>787</v>
      </c>
      <c r="F156" t="s">
        <v>1242</v>
      </c>
      <c r="G156" s="197" t="s">
        <v>1229</v>
      </c>
      <c r="H156" s="153" t="s">
        <v>1330</v>
      </c>
      <c r="K156" s="197" t="s">
        <v>787</v>
      </c>
      <c r="L156" s="197" t="s">
        <v>1259</v>
      </c>
      <c r="M156" s="197" t="s">
        <v>1229</v>
      </c>
      <c r="N156" s="217" t="s">
        <v>1330</v>
      </c>
    </row>
    <row r="157" spans="5:14">
      <c r="E157" t="s">
        <v>787</v>
      </c>
      <c r="F157" t="s">
        <v>1241</v>
      </c>
      <c r="G157" s="197" t="s">
        <v>1229</v>
      </c>
      <c r="H157" s="153" t="s">
        <v>1330</v>
      </c>
      <c r="K157" s="197" t="s">
        <v>787</v>
      </c>
      <c r="L157" s="207" t="s">
        <v>1335</v>
      </c>
      <c r="M157" s="197"/>
      <c r="N157" s="217" t="s">
        <v>1332</v>
      </c>
    </row>
    <row r="158" spans="5:14">
      <c r="E158" t="s">
        <v>787</v>
      </c>
      <c r="F158" t="s">
        <v>1263</v>
      </c>
      <c r="G158" t="s">
        <v>1230</v>
      </c>
      <c r="H158" s="153" t="s">
        <v>1330</v>
      </c>
      <c r="K158" s="197" t="s">
        <v>787</v>
      </c>
      <c r="L158" s="207" t="s">
        <v>1345</v>
      </c>
      <c r="M158" s="197"/>
      <c r="N158" s="217" t="s">
        <v>1332</v>
      </c>
    </row>
    <row r="159" spans="5:14">
      <c r="E159" s="197" t="s">
        <v>787</v>
      </c>
      <c r="F159" s="207" t="s">
        <v>1327</v>
      </c>
      <c r="G159" s="197"/>
      <c r="H159" s="153" t="s">
        <v>1332</v>
      </c>
      <c r="K159" s="197" t="s">
        <v>787</v>
      </c>
      <c r="L159" s="206" t="s">
        <v>1322</v>
      </c>
      <c r="M159" s="197" t="s">
        <v>1229</v>
      </c>
      <c r="N159" s="217" t="s">
        <v>1330</v>
      </c>
    </row>
    <row r="160" spans="5:14">
      <c r="E160" s="197" t="s">
        <v>787</v>
      </c>
      <c r="F160" s="207" t="s">
        <v>1328</v>
      </c>
      <c r="G160" s="197"/>
      <c r="H160" s="153" t="s">
        <v>1332</v>
      </c>
      <c r="K160" s="197" t="s">
        <v>787</v>
      </c>
      <c r="L160" s="207" t="s">
        <v>1346</v>
      </c>
      <c r="M160" s="197"/>
      <c r="N160" s="217" t="s">
        <v>1332</v>
      </c>
    </row>
    <row r="161" spans="5:14">
      <c r="E161" s="197" t="s">
        <v>787</v>
      </c>
      <c r="F161" s="207" t="s">
        <v>1335</v>
      </c>
      <c r="G161" s="197"/>
      <c r="H161" s="153" t="s">
        <v>1332</v>
      </c>
      <c r="K161" s="197" t="s">
        <v>787</v>
      </c>
      <c r="L161" s="197" t="s">
        <v>1263</v>
      </c>
      <c r="M161" s="197" t="s">
        <v>1230</v>
      </c>
      <c r="N161" s="217" t="s">
        <v>1330</v>
      </c>
    </row>
    <row r="162" spans="5:14">
      <c r="E162" s="197" t="s">
        <v>787</v>
      </c>
      <c r="F162" s="207" t="s">
        <v>1345</v>
      </c>
      <c r="G162" s="197"/>
      <c r="H162" s="153" t="s">
        <v>1332</v>
      </c>
      <c r="K162" s="197" t="s">
        <v>787</v>
      </c>
      <c r="L162" s="197" t="s">
        <v>1246</v>
      </c>
      <c r="M162" s="197" t="s">
        <v>1229</v>
      </c>
      <c r="N162" s="217" t="s">
        <v>1330</v>
      </c>
    </row>
    <row r="163" spans="5:14">
      <c r="E163" s="197" t="s">
        <v>787</v>
      </c>
      <c r="F163" s="207" t="s">
        <v>1346</v>
      </c>
      <c r="G163" s="197"/>
      <c r="H163" s="153" t="s">
        <v>1332</v>
      </c>
      <c r="K163" s="197" t="s">
        <v>787</v>
      </c>
      <c r="L163" s="197" t="s">
        <v>1242</v>
      </c>
      <c r="M163" s="197" t="s">
        <v>1229</v>
      </c>
      <c r="N163" s="217" t="s">
        <v>1330</v>
      </c>
    </row>
    <row r="164" spans="5:14">
      <c r="E164" s="197" t="s">
        <v>787</v>
      </c>
      <c r="F164" s="208" t="s">
        <v>1347</v>
      </c>
      <c r="G164" s="197"/>
      <c r="H164" s="153" t="s">
        <v>1332</v>
      </c>
      <c r="K164" s="197" t="s">
        <v>787</v>
      </c>
      <c r="L164" s="197" t="s">
        <v>1241</v>
      </c>
      <c r="M164" s="197" t="s">
        <v>1229</v>
      </c>
      <c r="N164" s="217" t="s">
        <v>1330</v>
      </c>
    </row>
    <row r="165" spans="5:14">
      <c r="E165" t="s">
        <v>1144</v>
      </c>
      <c r="F165" s="206" t="s">
        <v>1240</v>
      </c>
      <c r="G165" t="s">
        <v>1229</v>
      </c>
      <c r="H165" s="153" t="s">
        <v>1330</v>
      </c>
      <c r="K165" s="197" t="s">
        <v>1144</v>
      </c>
      <c r="L165" s="197" t="s">
        <v>1239</v>
      </c>
      <c r="M165" s="197" t="s">
        <v>1230</v>
      </c>
      <c r="N165" s="217" t="s">
        <v>1330</v>
      </c>
    </row>
    <row r="166" spans="5:14">
      <c r="E166" s="197" t="s">
        <v>1144</v>
      </c>
      <c r="F166" t="s">
        <v>1325</v>
      </c>
      <c r="G166" s="197" t="s">
        <v>1229</v>
      </c>
      <c r="H166" s="153" t="s">
        <v>1330</v>
      </c>
      <c r="K166" s="197" t="s">
        <v>1144</v>
      </c>
      <c r="L166" s="206" t="s">
        <v>1240</v>
      </c>
      <c r="M166" s="197" t="s">
        <v>1229</v>
      </c>
      <c r="N166" s="217" t="s">
        <v>1330</v>
      </c>
    </row>
    <row r="167" spans="5:14">
      <c r="E167" s="197" t="s">
        <v>1144</v>
      </c>
      <c r="F167" t="s">
        <v>1254</v>
      </c>
      <c r="G167" s="197" t="s">
        <v>1229</v>
      </c>
      <c r="H167" s="153" t="s">
        <v>1330</v>
      </c>
      <c r="K167" s="197" t="s">
        <v>1144</v>
      </c>
      <c r="L167" s="207" t="s">
        <v>1327</v>
      </c>
      <c r="M167" s="197"/>
      <c r="N167" s="217" t="s">
        <v>1332</v>
      </c>
    </row>
    <row r="168" spans="5:14">
      <c r="E168" s="197" t="s">
        <v>1144</v>
      </c>
      <c r="F168" t="s">
        <v>1241</v>
      </c>
      <c r="G168" s="197" t="s">
        <v>1229</v>
      </c>
      <c r="H168" s="153" t="s">
        <v>1330</v>
      </c>
      <c r="K168" s="197" t="s">
        <v>1144</v>
      </c>
      <c r="L168" s="207" t="s">
        <v>1328</v>
      </c>
      <c r="M168" s="197"/>
      <c r="N168" s="217" t="s">
        <v>1332</v>
      </c>
    </row>
    <row r="169" spans="5:14">
      <c r="E169" s="197" t="s">
        <v>1144</v>
      </c>
      <c r="F169" t="s">
        <v>1239</v>
      </c>
      <c r="G169" t="s">
        <v>1230</v>
      </c>
      <c r="H169" s="153" t="s">
        <v>1330</v>
      </c>
      <c r="K169" s="197" t="s">
        <v>1144</v>
      </c>
      <c r="L169" s="207" t="s">
        <v>1335</v>
      </c>
      <c r="M169" s="197"/>
      <c r="N169" s="217" t="s">
        <v>1332</v>
      </c>
    </row>
    <row r="170" spans="5:14">
      <c r="E170" s="197" t="s">
        <v>1144</v>
      </c>
      <c r="F170" t="s">
        <v>1262</v>
      </c>
      <c r="G170" s="197" t="s">
        <v>1230</v>
      </c>
      <c r="H170" s="153" t="s">
        <v>1330</v>
      </c>
      <c r="K170" s="197" t="s">
        <v>1144</v>
      </c>
      <c r="L170" s="197" t="s">
        <v>1262</v>
      </c>
      <c r="M170" s="197" t="s">
        <v>1230</v>
      </c>
      <c r="N170" s="217" t="s">
        <v>1330</v>
      </c>
    </row>
    <row r="171" spans="5:14">
      <c r="E171" s="197" t="s">
        <v>1144</v>
      </c>
      <c r="F171" s="207" t="s">
        <v>1327</v>
      </c>
      <c r="H171" s="153" t="s">
        <v>1332</v>
      </c>
      <c r="K171" s="197" t="s">
        <v>1144</v>
      </c>
      <c r="L171" s="197" t="s">
        <v>1325</v>
      </c>
      <c r="M171" s="197" t="s">
        <v>1229</v>
      </c>
      <c r="N171" s="217" t="s">
        <v>1330</v>
      </c>
    </row>
    <row r="172" spans="5:14">
      <c r="E172" s="197" t="s">
        <v>1144</v>
      </c>
      <c r="F172" s="207" t="s">
        <v>1328</v>
      </c>
      <c r="H172" s="153" t="s">
        <v>1332</v>
      </c>
      <c r="K172" s="197" t="s">
        <v>1144</v>
      </c>
      <c r="L172" s="197" t="s">
        <v>1254</v>
      </c>
      <c r="M172" s="197" t="s">
        <v>1229</v>
      </c>
      <c r="N172" s="217" t="s">
        <v>1330</v>
      </c>
    </row>
    <row r="173" spans="5:14">
      <c r="E173" s="197" t="s">
        <v>1144</v>
      </c>
      <c r="F173" s="207" t="s">
        <v>1335</v>
      </c>
      <c r="H173" s="153" t="s">
        <v>1332</v>
      </c>
      <c r="K173" s="197" t="s">
        <v>1144</v>
      </c>
      <c r="L173" s="208" t="s">
        <v>1348</v>
      </c>
      <c r="M173" s="197"/>
      <c r="N173" s="217" t="s">
        <v>1332</v>
      </c>
    </row>
    <row r="174" spans="5:14">
      <c r="E174" s="197" t="s">
        <v>1144</v>
      </c>
      <c r="F174" s="207" t="s">
        <v>1252</v>
      </c>
      <c r="H174" s="153" t="s">
        <v>1332</v>
      </c>
      <c r="K174" s="197" t="s">
        <v>1144</v>
      </c>
      <c r="L174" s="197" t="s">
        <v>1241</v>
      </c>
      <c r="M174" s="197" t="s">
        <v>1229</v>
      </c>
      <c r="N174" s="217" t="s">
        <v>1330</v>
      </c>
    </row>
    <row r="175" spans="5:14">
      <c r="E175" s="197" t="s">
        <v>1144</v>
      </c>
      <c r="F175" s="208" t="s">
        <v>1348</v>
      </c>
      <c r="H175" s="153" t="s">
        <v>1332</v>
      </c>
      <c r="K175" s="197" t="s">
        <v>1144</v>
      </c>
      <c r="L175" s="207" t="s">
        <v>1252</v>
      </c>
      <c r="M175" s="197"/>
      <c r="N175" s="217" t="s">
        <v>1332</v>
      </c>
    </row>
    <row r="176" spans="5:14">
      <c r="K176" s="197"/>
      <c r="L176" s="197"/>
      <c r="M176" s="197"/>
    </row>
    <row r="177" spans="5:13">
      <c r="K177" s="197"/>
      <c r="L177" s="197"/>
      <c r="M177" s="197"/>
    </row>
    <row r="178" spans="5:13">
      <c r="K178" s="197"/>
      <c r="L178" s="197"/>
      <c r="M178" s="197"/>
    </row>
    <row r="179" spans="5:13">
      <c r="E179" s="213" t="s">
        <v>783</v>
      </c>
      <c r="F179" s="213" t="s">
        <v>1241</v>
      </c>
      <c r="G179" s="213"/>
      <c r="H179" s="213">
        <v>2566</v>
      </c>
    </row>
    <row r="180" spans="5:13">
      <c r="E180" s="213" t="s">
        <v>969</v>
      </c>
      <c r="F180" s="213" t="s">
        <v>1248</v>
      </c>
      <c r="G180" s="213"/>
      <c r="H180" s="213">
        <v>2566</v>
      </c>
    </row>
    <row r="181" spans="5:13">
      <c r="E181" s="213" t="s">
        <v>956</v>
      </c>
      <c r="F181" s="213" t="s">
        <v>1246</v>
      </c>
      <c r="G181" s="213"/>
      <c r="H181" s="213">
        <v>2567</v>
      </c>
    </row>
    <row r="182" spans="5:13">
      <c r="E182" s="213" t="s">
        <v>800</v>
      </c>
      <c r="F182" s="213" t="s">
        <v>1254</v>
      </c>
      <c r="G182" s="213"/>
      <c r="H182" s="213">
        <v>2567</v>
      </c>
    </row>
    <row r="183" spans="5:13">
      <c r="E183" s="213" t="s">
        <v>800</v>
      </c>
      <c r="F183" s="213" t="s">
        <v>1254</v>
      </c>
      <c r="G183" s="213"/>
      <c r="H183" s="213">
        <v>2567</v>
      </c>
    </row>
    <row r="184" spans="5:13">
      <c r="E184" s="213" t="s">
        <v>800</v>
      </c>
      <c r="F184" s="213" t="s">
        <v>1254</v>
      </c>
      <c r="G184" s="213"/>
      <c r="H184" s="213">
        <v>2568</v>
      </c>
    </row>
    <row r="185" spans="5:13">
      <c r="E185" s="213" t="s">
        <v>800</v>
      </c>
      <c r="F185" s="213" t="s">
        <v>1254</v>
      </c>
      <c r="G185" s="213"/>
      <c r="H185" s="213">
        <v>2568</v>
      </c>
    </row>
    <row r="186" spans="5:13">
      <c r="E186" s="213" t="s">
        <v>787</v>
      </c>
      <c r="F186" s="213" t="s">
        <v>1236</v>
      </c>
      <c r="G186" s="213"/>
      <c r="H186" s="213">
        <v>2566</v>
      </c>
    </row>
    <row r="187" spans="5:13">
      <c r="E187" s="213" t="s">
        <v>787</v>
      </c>
      <c r="F187" s="213" t="s">
        <v>1246</v>
      </c>
      <c r="G187" s="213"/>
      <c r="H187" s="213">
        <v>2566</v>
      </c>
    </row>
    <row r="188" spans="5:13">
      <c r="E188" s="213" t="s">
        <v>787</v>
      </c>
      <c r="F188" s="213" t="s">
        <v>1246</v>
      </c>
      <c r="G188" s="213"/>
      <c r="H188" s="213">
        <v>2566</v>
      </c>
    </row>
    <row r="189" spans="5:13">
      <c r="E189" s="213" t="s">
        <v>787</v>
      </c>
      <c r="F189" s="213" t="s">
        <v>1241</v>
      </c>
      <c r="G189" s="213"/>
      <c r="H189" s="213">
        <v>2567</v>
      </c>
    </row>
  </sheetData>
  <autoFilter ref="K1:N175" xr:uid="{D4456930-2D6E-4A7B-895E-55CBF209F50A}"/>
  <sortState ref="K2:N178">
    <sortCondition ref="K2:K178"/>
    <sortCondition ref="L2:L178"/>
  </sortState>
  <conditionalFormatting sqref="F2:F6">
    <cfRule type="duplicateValues" dxfId="26" priority="38"/>
  </conditionalFormatting>
  <conditionalFormatting sqref="I10 F7:F10">
    <cfRule type="duplicateValues" dxfId="25" priority="37"/>
  </conditionalFormatting>
  <conditionalFormatting sqref="I17:I20 F11:F25">
    <cfRule type="duplicateValues" dxfId="24" priority="40"/>
  </conditionalFormatting>
  <conditionalFormatting sqref="F38:F40">
    <cfRule type="duplicateValues" dxfId="23" priority="32"/>
  </conditionalFormatting>
  <conditionalFormatting sqref="F41">
    <cfRule type="duplicateValues" dxfId="22" priority="31"/>
  </conditionalFormatting>
  <conditionalFormatting sqref="I35 F26:F37">
    <cfRule type="duplicateValues" dxfId="21" priority="47"/>
  </conditionalFormatting>
  <conditionalFormatting sqref="F42:F49">
    <cfRule type="duplicateValues" dxfId="20" priority="48"/>
  </conditionalFormatting>
  <conditionalFormatting sqref="F42:F44">
    <cfRule type="duplicateValues" dxfId="19" priority="49"/>
  </conditionalFormatting>
  <conditionalFormatting sqref="F50:F53">
    <cfRule type="duplicateValues" dxfId="18" priority="50"/>
  </conditionalFormatting>
  <conditionalFormatting sqref="F50:F59">
    <cfRule type="duplicateValues" dxfId="17" priority="51"/>
  </conditionalFormatting>
  <conditionalFormatting sqref="F66:F74">
    <cfRule type="duplicateValues" dxfId="16" priority="28"/>
  </conditionalFormatting>
  <conditionalFormatting sqref="I90 I88 F80:F96">
    <cfRule type="duplicateValues" dxfId="15" priority="52"/>
  </conditionalFormatting>
  <conditionalFormatting sqref="F110:F120">
    <cfRule type="duplicateValues" dxfId="14" priority="54"/>
  </conditionalFormatting>
  <conditionalFormatting sqref="F121:F131">
    <cfRule type="duplicateValues" dxfId="13" priority="56"/>
  </conditionalFormatting>
  <conditionalFormatting sqref="F132:F137">
    <cfRule type="duplicateValues" dxfId="12" priority="24"/>
  </conditionalFormatting>
  <conditionalFormatting sqref="F142:F143">
    <cfRule type="duplicateValues" dxfId="11" priority="23"/>
  </conditionalFormatting>
  <conditionalFormatting sqref="F145:F146">
    <cfRule type="duplicateValues" dxfId="10" priority="22"/>
  </conditionalFormatting>
  <conditionalFormatting sqref="F147:F164">
    <cfRule type="duplicateValues" dxfId="9" priority="57"/>
  </conditionalFormatting>
  <conditionalFormatting sqref="F165:F175">
    <cfRule type="duplicateValues" dxfId="8" priority="58"/>
  </conditionalFormatting>
  <pageMargins left="0.7" right="0.7" top="0.75" bottom="0.75" header="0.3" footer="0.3"/>
  <pageSetup paperSize="9" orientation="portrait" horizontalDpi="4294967295" verticalDpi="4294967295"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2DD7F-1B84-4321-8C6E-7F60ED6B8722}">
  <dimension ref="A1:V131"/>
  <sheetViews>
    <sheetView topLeftCell="C1" zoomScale="70" zoomScaleNormal="70" workbookViewId="0">
      <selection activeCell="C12" sqref="A12:XFD47"/>
    </sheetView>
  </sheetViews>
  <sheetFormatPr defaultRowHeight="14.4"/>
  <cols>
    <col min="1" max="1" width="19.5546875" style="133" customWidth="1"/>
    <col min="2" max="2" width="59.6640625" style="133" customWidth="1"/>
    <col min="3" max="3" width="33.44140625" style="133" customWidth="1"/>
    <col min="4" max="4" width="36.33203125" style="133" customWidth="1"/>
    <col min="5" max="5" width="11.6640625" style="106" customWidth="1"/>
    <col min="6" max="6" width="16.88671875" style="133" customWidth="1"/>
    <col min="7" max="7" width="17.109375" style="133" customWidth="1"/>
    <col min="8" max="8" width="25.88671875" style="133" customWidth="1"/>
    <col min="9" max="9" width="39.6640625" style="133" customWidth="1"/>
    <col min="10" max="10" width="20.6640625" style="133" customWidth="1"/>
    <col min="11" max="11" width="44.44140625" style="133" customWidth="1"/>
    <col min="12" max="16" width="15.109375" style="133" customWidth="1"/>
    <col min="17" max="17" width="39.5546875" style="133" customWidth="1"/>
    <col min="18" max="18" width="17.88671875" style="63" customWidth="1"/>
    <col min="19" max="19" width="21.5546875" style="133" customWidth="1"/>
    <col min="20" max="20" width="14" style="133" customWidth="1"/>
    <col min="21" max="21" width="19.109375" style="133" customWidth="1"/>
    <col min="22" max="22" width="56.33203125" style="133" customWidth="1"/>
    <col min="23" max="25" width="9.109375" style="133" customWidth="1"/>
    <col min="26" max="16384" width="8.88671875" style="133"/>
  </cols>
  <sheetData>
    <row r="1" spans="1:22" ht="23.4">
      <c r="B1" s="14" t="s">
        <v>564</v>
      </c>
    </row>
    <row r="11" spans="1:22" ht="21">
      <c r="A11" s="137" t="s">
        <v>2</v>
      </c>
      <c r="B11" s="137" t="s">
        <v>3</v>
      </c>
      <c r="C11" s="137" t="s">
        <v>3</v>
      </c>
      <c r="D11" s="137" t="s">
        <v>7</v>
      </c>
      <c r="E11" s="138" t="s">
        <v>563</v>
      </c>
      <c r="F11" s="137" t="s">
        <v>14</v>
      </c>
      <c r="G11" s="137" t="s">
        <v>15</v>
      </c>
      <c r="H11" s="137" t="s">
        <v>18</v>
      </c>
      <c r="I11" s="137" t="s">
        <v>19</v>
      </c>
      <c r="J11" s="137" t="s">
        <v>1232</v>
      </c>
      <c r="K11" s="137" t="s">
        <v>20</v>
      </c>
      <c r="L11" s="137" t="s">
        <v>21</v>
      </c>
      <c r="M11" s="137" t="s">
        <v>22</v>
      </c>
      <c r="N11" s="137" t="s">
        <v>949</v>
      </c>
      <c r="O11" s="137" t="s">
        <v>1228</v>
      </c>
      <c r="P11" s="137" t="s">
        <v>912</v>
      </c>
      <c r="Q11" s="137" t="s">
        <v>1264</v>
      </c>
      <c r="R11" s="138" t="s">
        <v>1227</v>
      </c>
      <c r="S11" s="72"/>
      <c r="T11" s="62"/>
      <c r="U11" s="62"/>
      <c r="V11" s="133" t="s">
        <v>912</v>
      </c>
    </row>
    <row r="12" spans="1:22" ht="21.6" thickBot="1">
      <c r="A12" s="13" t="s">
        <v>38</v>
      </c>
      <c r="B12" s="16" t="s">
        <v>39</v>
      </c>
      <c r="C12" s="10" t="s">
        <v>39</v>
      </c>
      <c r="D12" s="10" t="s">
        <v>40</v>
      </c>
      <c r="E12" s="65">
        <v>2560</v>
      </c>
      <c r="F12" s="10" t="s">
        <v>43</v>
      </c>
      <c r="G12" s="10" t="s">
        <v>44</v>
      </c>
      <c r="H12" s="10" t="s">
        <v>45</v>
      </c>
      <c r="I12" s="10" t="s">
        <v>46</v>
      </c>
      <c r="J12" s="10"/>
      <c r="K12" s="10" t="s">
        <v>47</v>
      </c>
      <c r="L12" s="10"/>
      <c r="M12" s="10"/>
      <c r="N12" s="10"/>
      <c r="O12" s="10"/>
      <c r="P12" s="10"/>
      <c r="Q12" s="62"/>
      <c r="R12" s="65" t="s">
        <v>733</v>
      </c>
      <c r="S12" s="62" t="s">
        <v>733</v>
      </c>
      <c r="T12" s="62"/>
      <c r="U12" s="62"/>
    </row>
    <row r="13" spans="1:22" ht="21.6" thickBot="1">
      <c r="A13" s="13" t="s">
        <v>25</v>
      </c>
      <c r="B13" s="17" t="s">
        <v>26</v>
      </c>
      <c r="C13" s="10" t="s">
        <v>26</v>
      </c>
      <c r="D13" s="10" t="s">
        <v>28</v>
      </c>
      <c r="E13" s="65">
        <v>2561</v>
      </c>
      <c r="F13" s="10" t="s">
        <v>33</v>
      </c>
      <c r="G13" s="10" t="s">
        <v>33</v>
      </c>
      <c r="H13" s="10" t="s">
        <v>34</v>
      </c>
      <c r="I13" s="10" t="s">
        <v>35</v>
      </c>
      <c r="J13" s="10"/>
      <c r="K13" s="10" t="s">
        <v>36</v>
      </c>
      <c r="L13" s="10"/>
      <c r="M13" s="10"/>
      <c r="N13" s="10"/>
      <c r="O13" s="10"/>
      <c r="P13" s="10"/>
      <c r="Q13" s="62"/>
      <c r="R13" s="65" t="s">
        <v>640</v>
      </c>
      <c r="S13" s="62" t="s">
        <v>640</v>
      </c>
      <c r="T13" s="62"/>
      <c r="U13" s="62"/>
    </row>
    <row r="14" spans="1:22" ht="21.6" thickBot="1">
      <c r="A14" s="13" t="s">
        <v>104</v>
      </c>
      <c r="B14" s="17" t="s">
        <v>105</v>
      </c>
      <c r="C14" s="10" t="s">
        <v>105</v>
      </c>
      <c r="D14" s="10" t="s">
        <v>40</v>
      </c>
      <c r="E14" s="65">
        <v>2562</v>
      </c>
      <c r="F14" s="10" t="s">
        <v>62</v>
      </c>
      <c r="G14" s="10" t="s">
        <v>63</v>
      </c>
      <c r="H14" s="10" t="s">
        <v>107</v>
      </c>
      <c r="I14" s="10" t="s">
        <v>108</v>
      </c>
      <c r="J14" s="10"/>
      <c r="K14" s="10" t="s">
        <v>36</v>
      </c>
      <c r="L14" s="10"/>
      <c r="M14" s="10"/>
      <c r="N14" s="10"/>
      <c r="O14" s="10"/>
      <c r="P14" s="10"/>
      <c r="Q14" s="62"/>
      <c r="R14" s="65" t="s">
        <v>619</v>
      </c>
      <c r="S14" s="62" t="s">
        <v>619</v>
      </c>
      <c r="T14" s="62"/>
      <c r="U14" s="62"/>
    </row>
    <row r="15" spans="1:22" ht="21.6" thickBot="1">
      <c r="A15" s="13" t="s">
        <v>53</v>
      </c>
      <c r="B15" s="17" t="s">
        <v>54</v>
      </c>
      <c r="C15" s="10" t="s">
        <v>54</v>
      </c>
      <c r="D15" s="10" t="s">
        <v>55</v>
      </c>
      <c r="E15" s="65">
        <v>2562</v>
      </c>
      <c r="F15" s="10" t="s">
        <v>57</v>
      </c>
      <c r="G15" s="10" t="s">
        <v>57</v>
      </c>
      <c r="H15" s="10" t="s">
        <v>34</v>
      </c>
      <c r="I15" s="10" t="s">
        <v>35</v>
      </c>
      <c r="J15" s="10"/>
      <c r="K15" s="10" t="s">
        <v>36</v>
      </c>
      <c r="L15" s="10"/>
      <c r="M15" s="10"/>
      <c r="N15" s="10"/>
      <c r="O15" s="10"/>
      <c r="P15" s="10"/>
      <c r="Q15" s="62"/>
      <c r="R15" s="65" t="s">
        <v>735</v>
      </c>
      <c r="S15" s="62" t="s">
        <v>735</v>
      </c>
      <c r="T15" s="62"/>
      <c r="U15" s="62"/>
    </row>
    <row r="16" spans="1:22" ht="21.6" thickBot="1">
      <c r="A16" s="13" t="s">
        <v>67</v>
      </c>
      <c r="B16" s="17" t="s">
        <v>68</v>
      </c>
      <c r="C16" s="10" t="s">
        <v>68</v>
      </c>
      <c r="D16" s="10" t="s">
        <v>40</v>
      </c>
      <c r="E16" s="65">
        <v>2562</v>
      </c>
      <c r="F16" s="10" t="s">
        <v>62</v>
      </c>
      <c r="G16" s="10" t="s">
        <v>63</v>
      </c>
      <c r="H16" s="10" t="s">
        <v>70</v>
      </c>
      <c r="I16" s="10" t="s">
        <v>71</v>
      </c>
      <c r="J16" s="10"/>
      <c r="K16" s="10" t="s">
        <v>36</v>
      </c>
      <c r="L16" s="10"/>
      <c r="M16" s="10"/>
      <c r="N16" s="10"/>
      <c r="O16" s="10"/>
      <c r="P16" s="10"/>
      <c r="Q16" s="62"/>
      <c r="R16" s="65" t="s">
        <v>694</v>
      </c>
      <c r="S16" s="62" t="s">
        <v>694</v>
      </c>
      <c r="T16" s="62"/>
      <c r="U16" s="62"/>
    </row>
    <row r="17" spans="1:21" ht="21.6" thickBot="1">
      <c r="A17" s="13" t="s">
        <v>72</v>
      </c>
      <c r="B17" s="17" t="s">
        <v>73</v>
      </c>
      <c r="C17" s="10" t="s">
        <v>568</v>
      </c>
      <c r="D17" s="10" t="s">
        <v>40</v>
      </c>
      <c r="E17" s="65">
        <v>2562</v>
      </c>
      <c r="F17" s="10" t="s">
        <v>62</v>
      </c>
      <c r="G17" s="10" t="s">
        <v>63</v>
      </c>
      <c r="H17" s="10" t="s">
        <v>70</v>
      </c>
      <c r="I17" s="10" t="s">
        <v>71</v>
      </c>
      <c r="J17" s="10"/>
      <c r="K17" s="10" t="s">
        <v>36</v>
      </c>
      <c r="L17" s="10"/>
      <c r="M17" s="10"/>
      <c r="N17" s="10"/>
      <c r="O17" s="10"/>
      <c r="P17" s="10"/>
      <c r="Q17" s="62"/>
      <c r="R17" s="65" t="s">
        <v>694</v>
      </c>
      <c r="S17" s="62" t="s">
        <v>694</v>
      </c>
      <c r="T17" s="62"/>
      <c r="U17" s="62"/>
    </row>
    <row r="18" spans="1:21" ht="21.6" thickBot="1">
      <c r="A18" s="13" t="s">
        <v>75</v>
      </c>
      <c r="B18" s="17" t="s">
        <v>76</v>
      </c>
      <c r="C18" s="10" t="s">
        <v>76</v>
      </c>
      <c r="D18" s="10" t="s">
        <v>40</v>
      </c>
      <c r="E18" s="65">
        <v>2562</v>
      </c>
      <c r="F18" s="10" t="s">
        <v>62</v>
      </c>
      <c r="G18" s="10" t="s">
        <v>63</v>
      </c>
      <c r="H18" s="10" t="s">
        <v>70</v>
      </c>
      <c r="I18" s="10" t="s">
        <v>71</v>
      </c>
      <c r="J18" s="10"/>
      <c r="K18" s="10" t="s">
        <v>36</v>
      </c>
      <c r="L18" s="10"/>
      <c r="M18" s="10"/>
      <c r="N18" s="10"/>
      <c r="O18" s="10"/>
      <c r="P18" s="10"/>
      <c r="Q18" s="62"/>
      <c r="R18" s="65" t="s">
        <v>694</v>
      </c>
      <c r="S18" s="62" t="s">
        <v>694</v>
      </c>
      <c r="T18" s="62"/>
      <c r="U18" s="62"/>
    </row>
    <row r="19" spans="1:21" ht="21.6" thickBot="1">
      <c r="A19" s="13" t="s">
        <v>78</v>
      </c>
      <c r="B19" s="17" t="s">
        <v>79</v>
      </c>
      <c r="C19" s="10" t="s">
        <v>79</v>
      </c>
      <c r="D19" s="10" t="s">
        <v>40</v>
      </c>
      <c r="E19" s="65">
        <v>2562</v>
      </c>
      <c r="F19" s="10" t="s">
        <v>62</v>
      </c>
      <c r="G19" s="10" t="s">
        <v>63</v>
      </c>
      <c r="H19" s="10" t="s">
        <v>70</v>
      </c>
      <c r="I19" s="10" t="s">
        <v>71</v>
      </c>
      <c r="J19" s="10"/>
      <c r="K19" s="10" t="s">
        <v>36</v>
      </c>
      <c r="L19" s="10"/>
      <c r="M19" s="10"/>
      <c r="N19" s="10"/>
      <c r="O19" s="10"/>
      <c r="P19" s="10"/>
      <c r="Q19" s="62"/>
      <c r="R19" s="65" t="s">
        <v>735</v>
      </c>
      <c r="S19" s="62" t="s">
        <v>735</v>
      </c>
      <c r="T19" s="62"/>
      <c r="U19" s="62"/>
    </row>
    <row r="20" spans="1:21" ht="21.6" thickBot="1">
      <c r="A20" s="13" t="s">
        <v>81</v>
      </c>
      <c r="B20" s="17" t="s">
        <v>82</v>
      </c>
      <c r="C20" s="10" t="s">
        <v>82</v>
      </c>
      <c r="D20" s="10" t="s">
        <v>40</v>
      </c>
      <c r="E20" s="65">
        <v>2562</v>
      </c>
      <c r="F20" s="10" t="s">
        <v>62</v>
      </c>
      <c r="G20" s="10" t="s">
        <v>63</v>
      </c>
      <c r="H20" s="10" t="s">
        <v>70</v>
      </c>
      <c r="I20" s="10" t="s">
        <v>71</v>
      </c>
      <c r="J20" s="10"/>
      <c r="K20" s="10" t="s">
        <v>36</v>
      </c>
      <c r="L20" s="10"/>
      <c r="M20" s="10"/>
      <c r="N20" s="10"/>
      <c r="O20" s="10"/>
      <c r="P20" s="10"/>
      <c r="Q20" s="62"/>
      <c r="R20" s="65" t="s">
        <v>619</v>
      </c>
      <c r="S20" s="62" t="s">
        <v>619</v>
      </c>
      <c r="T20" s="62"/>
      <c r="U20" s="62"/>
    </row>
    <row r="21" spans="1:21" ht="21.6" thickBot="1">
      <c r="A21" s="13" t="s">
        <v>59</v>
      </c>
      <c r="B21" s="17" t="s">
        <v>60</v>
      </c>
      <c r="C21" s="10" t="s">
        <v>60</v>
      </c>
      <c r="D21" s="10" t="s">
        <v>40</v>
      </c>
      <c r="E21" s="65">
        <v>2562</v>
      </c>
      <c r="F21" s="10" t="s">
        <v>62</v>
      </c>
      <c r="G21" s="10" t="s">
        <v>63</v>
      </c>
      <c r="H21" s="10" t="s">
        <v>64</v>
      </c>
      <c r="I21" s="10" t="s">
        <v>65</v>
      </c>
      <c r="J21" s="10"/>
      <c r="K21" s="10" t="s">
        <v>36</v>
      </c>
      <c r="L21" s="10"/>
      <c r="M21" s="10"/>
      <c r="N21" s="10"/>
      <c r="O21" s="10"/>
      <c r="P21" s="10"/>
      <c r="Q21" s="62"/>
      <c r="R21" s="65" t="s">
        <v>645</v>
      </c>
      <c r="S21" s="62" t="s">
        <v>645</v>
      </c>
      <c r="T21" s="62"/>
      <c r="U21" s="62"/>
    </row>
    <row r="22" spans="1:21" ht="21.6" thickBot="1">
      <c r="A22" s="13" t="s">
        <v>91</v>
      </c>
      <c r="B22" s="17" t="s">
        <v>92</v>
      </c>
      <c r="C22" s="10" t="s">
        <v>92</v>
      </c>
      <c r="D22" s="10" t="s">
        <v>40</v>
      </c>
      <c r="E22" s="65">
        <v>2562</v>
      </c>
      <c r="F22" s="10" t="s">
        <v>62</v>
      </c>
      <c r="G22" s="10" t="s">
        <v>63</v>
      </c>
      <c r="H22" s="10" t="s">
        <v>94</v>
      </c>
      <c r="I22" s="10" t="s">
        <v>89</v>
      </c>
      <c r="J22" s="10"/>
      <c r="K22" s="10" t="s">
        <v>47</v>
      </c>
      <c r="L22" s="10"/>
      <c r="M22" s="10"/>
      <c r="N22" s="10"/>
      <c r="O22" s="10"/>
      <c r="P22" s="10"/>
      <c r="Q22" s="62"/>
      <c r="R22" s="65" t="s">
        <v>725</v>
      </c>
      <c r="S22" s="62" t="s">
        <v>725</v>
      </c>
      <c r="T22" s="62"/>
      <c r="U22" s="62"/>
    </row>
    <row r="23" spans="1:21" ht="21.6" thickBot="1">
      <c r="A23" s="13" t="s">
        <v>85</v>
      </c>
      <c r="B23" s="17" t="s">
        <v>86</v>
      </c>
      <c r="C23" s="10" t="s">
        <v>86</v>
      </c>
      <c r="D23" s="10" t="s">
        <v>40</v>
      </c>
      <c r="E23" s="65">
        <v>2562</v>
      </c>
      <c r="F23" s="10" t="s">
        <v>62</v>
      </c>
      <c r="G23" s="10" t="s">
        <v>63</v>
      </c>
      <c r="H23" s="10" t="s">
        <v>88</v>
      </c>
      <c r="I23" s="10" t="s">
        <v>89</v>
      </c>
      <c r="J23" s="10"/>
      <c r="K23" s="10" t="s">
        <v>47</v>
      </c>
      <c r="L23" s="10"/>
      <c r="M23" s="10"/>
      <c r="N23" s="10"/>
      <c r="O23" s="10"/>
      <c r="P23" s="10"/>
      <c r="Q23" s="62"/>
      <c r="R23" s="65" t="s">
        <v>619</v>
      </c>
      <c r="S23" s="62" t="s">
        <v>619</v>
      </c>
      <c r="T23" s="62"/>
      <c r="U23" s="62"/>
    </row>
    <row r="24" spans="1:21" ht="21.6" thickBot="1">
      <c r="A24" s="13" t="s">
        <v>48</v>
      </c>
      <c r="B24" s="17" t="s">
        <v>49</v>
      </c>
      <c r="C24" s="10" t="s">
        <v>49</v>
      </c>
      <c r="D24" s="10" t="s">
        <v>40</v>
      </c>
      <c r="E24" s="65">
        <v>2562</v>
      </c>
      <c r="F24" s="10" t="s">
        <v>51</v>
      </c>
      <c r="G24" s="10" t="s">
        <v>52</v>
      </c>
      <c r="H24" s="10" t="s">
        <v>45</v>
      </c>
      <c r="I24" s="10" t="s">
        <v>46</v>
      </c>
      <c r="J24" s="10"/>
      <c r="K24" s="10" t="s">
        <v>47</v>
      </c>
      <c r="L24" s="10"/>
      <c r="M24" s="10"/>
      <c r="N24" s="10"/>
      <c r="O24" s="10"/>
      <c r="P24" s="10"/>
      <c r="Q24" s="62"/>
      <c r="R24" s="65" t="s">
        <v>629</v>
      </c>
      <c r="S24" s="62" t="s">
        <v>629</v>
      </c>
      <c r="T24" s="62"/>
      <c r="U24" s="62"/>
    </row>
    <row r="25" spans="1:21" ht="21.6" thickBot="1">
      <c r="A25" s="10" t="s">
        <v>282</v>
      </c>
      <c r="B25" s="17" t="s">
        <v>283</v>
      </c>
      <c r="C25" s="10" t="s">
        <v>283</v>
      </c>
      <c r="D25" s="10" t="s">
        <v>40</v>
      </c>
      <c r="E25" s="65">
        <v>2563</v>
      </c>
      <c r="F25" s="10" t="s">
        <v>164</v>
      </c>
      <c r="G25" s="10" t="s">
        <v>285</v>
      </c>
      <c r="H25" s="10" t="s">
        <v>286</v>
      </c>
      <c r="I25" s="10" t="s">
        <v>287</v>
      </c>
      <c r="J25" s="10"/>
      <c r="K25" s="10" t="s">
        <v>102</v>
      </c>
      <c r="L25" s="10"/>
      <c r="M25" s="10"/>
      <c r="N25" s="10"/>
      <c r="O25" s="10"/>
      <c r="P25" s="10"/>
      <c r="Q25" s="62"/>
      <c r="R25" s="65" t="s">
        <v>616</v>
      </c>
      <c r="S25" s="62" t="s">
        <v>616</v>
      </c>
      <c r="T25" s="62"/>
      <c r="U25" s="62"/>
    </row>
    <row r="26" spans="1:21" ht="21.6" thickBot="1">
      <c r="A26" s="13" t="s">
        <v>96</v>
      </c>
      <c r="B26" s="17" t="s">
        <v>97</v>
      </c>
      <c r="C26" s="10" t="s">
        <v>97</v>
      </c>
      <c r="D26" s="10" t="s">
        <v>40</v>
      </c>
      <c r="E26" s="65">
        <v>2563</v>
      </c>
      <c r="F26" s="10" t="s">
        <v>52</v>
      </c>
      <c r="G26" s="10" t="s">
        <v>99</v>
      </c>
      <c r="H26" s="10" t="s">
        <v>100</v>
      </c>
      <c r="I26" s="10" t="s">
        <v>101</v>
      </c>
      <c r="J26" s="10"/>
      <c r="K26" s="10" t="s">
        <v>102</v>
      </c>
      <c r="L26" s="10"/>
      <c r="M26" s="10"/>
      <c r="N26" s="10"/>
      <c r="O26" s="10"/>
      <c r="P26" s="10"/>
      <c r="Q26" s="62"/>
      <c r="R26" s="65" t="s">
        <v>616</v>
      </c>
      <c r="S26" s="62" t="s">
        <v>616</v>
      </c>
      <c r="T26" s="62"/>
      <c r="U26" s="62"/>
    </row>
    <row r="27" spans="1:21" ht="21.6" thickBot="1">
      <c r="A27" s="13" t="s">
        <v>110</v>
      </c>
      <c r="B27" s="17" t="s">
        <v>111</v>
      </c>
      <c r="C27" s="10" t="s">
        <v>111</v>
      </c>
      <c r="D27" s="10" t="s">
        <v>40</v>
      </c>
      <c r="E27" s="65">
        <v>2563</v>
      </c>
      <c r="F27" s="10" t="s">
        <v>52</v>
      </c>
      <c r="G27" s="10" t="s">
        <v>113</v>
      </c>
      <c r="H27" s="10" t="s">
        <v>114</v>
      </c>
      <c r="I27" s="10" t="s">
        <v>35</v>
      </c>
      <c r="J27" s="10"/>
      <c r="K27" s="10" t="s">
        <v>36</v>
      </c>
      <c r="L27" s="10"/>
      <c r="M27" s="10"/>
      <c r="N27" s="10"/>
      <c r="O27" s="10"/>
      <c r="P27" s="10"/>
      <c r="Q27" s="62"/>
      <c r="R27" s="65" t="s">
        <v>735</v>
      </c>
      <c r="S27" s="62" t="s">
        <v>735</v>
      </c>
      <c r="T27" s="62"/>
      <c r="U27" s="62"/>
    </row>
    <row r="28" spans="1:21" ht="21.6" thickBot="1">
      <c r="A28" s="13" t="s">
        <v>160</v>
      </c>
      <c r="B28" s="17" t="s">
        <v>161</v>
      </c>
      <c r="C28" s="10" t="s">
        <v>161</v>
      </c>
      <c r="D28" s="10" t="s">
        <v>40</v>
      </c>
      <c r="E28" s="65">
        <v>2563</v>
      </c>
      <c r="F28" s="10" t="s">
        <v>164</v>
      </c>
      <c r="G28" s="10" t="s">
        <v>165</v>
      </c>
      <c r="H28" s="10" t="s">
        <v>166</v>
      </c>
      <c r="I28" s="10" t="s">
        <v>167</v>
      </c>
      <c r="J28" s="10"/>
      <c r="K28" s="10" t="s">
        <v>36</v>
      </c>
      <c r="L28" s="10"/>
      <c r="M28" s="10"/>
      <c r="N28" s="10"/>
      <c r="O28" s="10"/>
      <c r="P28" s="10"/>
      <c r="Q28" s="62"/>
      <c r="R28" s="65" t="s">
        <v>640</v>
      </c>
      <c r="S28" s="62" t="s">
        <v>640</v>
      </c>
      <c r="T28" s="62"/>
      <c r="U28" s="62"/>
    </row>
    <row r="29" spans="1:21" ht="21.6" thickBot="1">
      <c r="A29" s="13" t="s">
        <v>143</v>
      </c>
      <c r="B29" s="17" t="s">
        <v>144</v>
      </c>
      <c r="C29" s="10" t="s">
        <v>144</v>
      </c>
      <c r="D29" s="10" t="s">
        <v>40</v>
      </c>
      <c r="E29" s="65">
        <v>2563</v>
      </c>
      <c r="F29" s="10" t="s">
        <v>52</v>
      </c>
      <c r="G29" s="10" t="s">
        <v>113</v>
      </c>
      <c r="H29" s="10" t="s">
        <v>146</v>
      </c>
      <c r="I29" s="10" t="s">
        <v>147</v>
      </c>
      <c r="J29" s="10"/>
      <c r="K29" s="10" t="s">
        <v>36</v>
      </c>
      <c r="L29" s="10"/>
      <c r="M29" s="10"/>
      <c r="N29" s="10"/>
      <c r="O29" s="10"/>
      <c r="P29" s="10"/>
      <c r="Q29" s="62"/>
      <c r="R29" s="65" t="s">
        <v>733</v>
      </c>
      <c r="S29" s="62" t="s">
        <v>733</v>
      </c>
      <c r="T29" s="62"/>
      <c r="U29" s="62"/>
    </row>
    <row r="30" spans="1:21" ht="21.6" thickBot="1">
      <c r="A30" s="10" t="s">
        <v>274</v>
      </c>
      <c r="B30" s="17" t="s">
        <v>275</v>
      </c>
      <c r="C30" s="10" t="s">
        <v>275</v>
      </c>
      <c r="D30" s="10" t="s">
        <v>40</v>
      </c>
      <c r="E30" s="65">
        <v>2563</v>
      </c>
      <c r="F30" s="10" t="s">
        <v>113</v>
      </c>
      <c r="G30" s="10" t="s">
        <v>203</v>
      </c>
      <c r="H30" s="10" t="s">
        <v>277</v>
      </c>
      <c r="I30" s="10" t="s">
        <v>278</v>
      </c>
      <c r="J30" s="10"/>
      <c r="K30" s="10" t="s">
        <v>36</v>
      </c>
      <c r="L30" s="10"/>
      <c r="M30" s="10"/>
      <c r="N30" s="10"/>
      <c r="O30" s="10"/>
      <c r="P30" s="10"/>
      <c r="Q30" s="62"/>
      <c r="R30" s="65" t="s">
        <v>694</v>
      </c>
      <c r="S30" s="62" t="s">
        <v>694</v>
      </c>
      <c r="T30" s="62"/>
      <c r="U30" s="62"/>
    </row>
    <row r="31" spans="1:21" ht="21.6" thickBot="1">
      <c r="A31" s="13" t="s">
        <v>133</v>
      </c>
      <c r="B31" s="17" t="s">
        <v>82</v>
      </c>
      <c r="C31" s="10" t="s">
        <v>82</v>
      </c>
      <c r="D31" s="10" t="s">
        <v>40</v>
      </c>
      <c r="E31" s="65">
        <v>2563</v>
      </c>
      <c r="F31" s="10" t="s">
        <v>52</v>
      </c>
      <c r="G31" s="10" t="s">
        <v>113</v>
      </c>
      <c r="H31" s="10" t="s">
        <v>135</v>
      </c>
      <c r="I31" s="10" t="s">
        <v>71</v>
      </c>
      <c r="J31" s="10"/>
      <c r="K31" s="10" t="s">
        <v>36</v>
      </c>
      <c r="L31" s="10"/>
      <c r="M31" s="10"/>
      <c r="N31" s="10"/>
      <c r="O31" s="10"/>
      <c r="P31" s="10"/>
      <c r="Q31" s="62"/>
      <c r="R31" s="65" t="s">
        <v>619</v>
      </c>
      <c r="S31" s="62" t="s">
        <v>619</v>
      </c>
      <c r="T31" s="62"/>
      <c r="U31" s="62"/>
    </row>
    <row r="32" spans="1:21" ht="21.6" thickBot="1">
      <c r="A32" s="13" t="s">
        <v>149</v>
      </c>
      <c r="B32" s="17" t="s">
        <v>150</v>
      </c>
      <c r="C32" s="10" t="s">
        <v>150</v>
      </c>
      <c r="D32" s="10" t="s">
        <v>40</v>
      </c>
      <c r="E32" s="65">
        <v>2563</v>
      </c>
      <c r="F32" s="10" t="s">
        <v>152</v>
      </c>
      <c r="G32" s="10" t="s">
        <v>113</v>
      </c>
      <c r="H32" s="10" t="s">
        <v>153</v>
      </c>
      <c r="I32" s="10" t="s">
        <v>154</v>
      </c>
      <c r="J32" s="10"/>
      <c r="K32" s="10" t="s">
        <v>155</v>
      </c>
      <c r="L32" s="10"/>
      <c r="M32" s="10"/>
      <c r="N32" s="10"/>
      <c r="O32" s="10"/>
      <c r="P32" s="10"/>
      <c r="Q32" s="62"/>
      <c r="R32" s="65" t="s">
        <v>640</v>
      </c>
      <c r="S32" s="62" t="s">
        <v>640</v>
      </c>
      <c r="T32" s="62"/>
      <c r="U32" s="62"/>
    </row>
    <row r="33" spans="1:21" ht="21.6" thickBot="1">
      <c r="A33" s="13" t="s">
        <v>156</v>
      </c>
      <c r="B33" s="17" t="s">
        <v>157</v>
      </c>
      <c r="C33" s="10" t="s">
        <v>157</v>
      </c>
      <c r="D33" s="10" t="s">
        <v>40</v>
      </c>
      <c r="E33" s="65">
        <v>2563</v>
      </c>
      <c r="F33" s="10" t="s">
        <v>52</v>
      </c>
      <c r="G33" s="10" t="s">
        <v>113</v>
      </c>
      <c r="H33" s="10" t="s">
        <v>153</v>
      </c>
      <c r="I33" s="10" t="s">
        <v>154</v>
      </c>
      <c r="J33" s="10"/>
      <c r="K33" s="10" t="s">
        <v>155</v>
      </c>
      <c r="L33" s="10"/>
      <c r="M33" s="10"/>
      <c r="N33" s="10"/>
      <c r="O33" s="10"/>
      <c r="P33" s="10"/>
      <c r="Q33" s="62"/>
      <c r="R33" s="65" t="s">
        <v>733</v>
      </c>
      <c r="S33" s="62" t="s">
        <v>733</v>
      </c>
      <c r="T33" s="62"/>
      <c r="U33" s="62"/>
    </row>
    <row r="34" spans="1:21" ht="21.6" thickBot="1">
      <c r="A34" s="13" t="s">
        <v>137</v>
      </c>
      <c r="B34" s="17" t="s">
        <v>138</v>
      </c>
      <c r="C34" s="10" t="s">
        <v>138</v>
      </c>
      <c r="D34" s="10" t="s">
        <v>40</v>
      </c>
      <c r="E34" s="65">
        <v>2563</v>
      </c>
      <c r="F34" s="10" t="s">
        <v>119</v>
      </c>
      <c r="G34" s="10" t="s">
        <v>113</v>
      </c>
      <c r="H34" s="10" t="s">
        <v>140</v>
      </c>
      <c r="I34" s="10" t="s">
        <v>141</v>
      </c>
      <c r="J34" s="10"/>
      <c r="K34" s="10" t="s">
        <v>122</v>
      </c>
      <c r="L34" s="10"/>
      <c r="M34" s="10"/>
      <c r="N34" s="10"/>
      <c r="O34" s="10"/>
      <c r="P34" s="10"/>
      <c r="Q34" s="62"/>
      <c r="R34" s="65" t="s">
        <v>736</v>
      </c>
      <c r="S34" s="62" t="s">
        <v>736</v>
      </c>
      <c r="T34" s="62"/>
      <c r="U34" s="62"/>
    </row>
    <row r="35" spans="1:21" ht="21.6" thickBot="1">
      <c r="A35" s="13" t="s">
        <v>116</v>
      </c>
      <c r="B35" s="17" t="s">
        <v>117</v>
      </c>
      <c r="C35" s="10" t="s">
        <v>117</v>
      </c>
      <c r="D35" s="10" t="s">
        <v>40</v>
      </c>
      <c r="E35" s="65">
        <v>2563</v>
      </c>
      <c r="F35" s="10" t="s">
        <v>119</v>
      </c>
      <c r="G35" s="10" t="s">
        <v>113</v>
      </c>
      <c r="H35" s="10" t="s">
        <v>120</v>
      </c>
      <c r="I35" s="10" t="s">
        <v>121</v>
      </c>
      <c r="J35" s="10"/>
      <c r="K35" s="10" t="s">
        <v>122</v>
      </c>
      <c r="L35" s="10"/>
      <c r="M35" s="10"/>
      <c r="N35" s="10"/>
      <c r="O35" s="10"/>
      <c r="P35" s="10"/>
      <c r="Q35" s="62"/>
      <c r="R35" s="65" t="s">
        <v>629</v>
      </c>
      <c r="S35" s="62" t="s">
        <v>629</v>
      </c>
      <c r="T35" s="62"/>
      <c r="U35" s="62"/>
    </row>
    <row r="36" spans="1:21" ht="21.6" thickBot="1">
      <c r="A36" s="13" t="s">
        <v>123</v>
      </c>
      <c r="B36" s="17" t="s">
        <v>124</v>
      </c>
      <c r="C36" s="10" t="s">
        <v>124</v>
      </c>
      <c r="D36" s="10" t="s">
        <v>40</v>
      </c>
      <c r="E36" s="65">
        <v>2563</v>
      </c>
      <c r="F36" s="10" t="s">
        <v>52</v>
      </c>
      <c r="G36" s="10" t="s">
        <v>113</v>
      </c>
      <c r="H36" s="10" t="s">
        <v>88</v>
      </c>
      <c r="I36" s="10" t="s">
        <v>89</v>
      </c>
      <c r="J36" s="10"/>
      <c r="K36" s="10" t="s">
        <v>47</v>
      </c>
      <c r="L36" s="10"/>
      <c r="M36" s="10"/>
      <c r="N36" s="10"/>
      <c r="O36" s="10"/>
      <c r="P36" s="10"/>
      <c r="Q36" s="62"/>
      <c r="R36" s="65" t="s">
        <v>645</v>
      </c>
      <c r="S36" s="62" t="s">
        <v>645</v>
      </c>
      <c r="T36" s="62"/>
      <c r="U36" s="62"/>
    </row>
    <row r="37" spans="1:21" ht="21.6" thickBot="1">
      <c r="A37" s="13" t="s">
        <v>126</v>
      </c>
      <c r="B37" s="17" t="s">
        <v>127</v>
      </c>
      <c r="C37" s="10" t="s">
        <v>127</v>
      </c>
      <c r="D37" s="10" t="s">
        <v>40</v>
      </c>
      <c r="E37" s="65">
        <v>2563</v>
      </c>
      <c r="F37" s="10" t="s">
        <v>52</v>
      </c>
      <c r="G37" s="10" t="s">
        <v>113</v>
      </c>
      <c r="H37" s="10" t="s">
        <v>88</v>
      </c>
      <c r="I37" s="10" t="s">
        <v>89</v>
      </c>
      <c r="J37" s="10"/>
      <c r="K37" s="10" t="s">
        <v>47</v>
      </c>
      <c r="L37" s="10"/>
      <c r="M37" s="10"/>
      <c r="N37" s="10"/>
      <c r="O37" s="10"/>
      <c r="P37" s="10"/>
      <c r="Q37" s="62"/>
      <c r="R37" s="65" t="s">
        <v>640</v>
      </c>
      <c r="S37" s="62" t="s">
        <v>640</v>
      </c>
      <c r="T37" s="62"/>
      <c r="U37" s="62"/>
    </row>
    <row r="38" spans="1:21" ht="21.6" thickBot="1">
      <c r="A38" s="13" t="s">
        <v>129</v>
      </c>
      <c r="B38" s="17" t="s">
        <v>130</v>
      </c>
      <c r="C38" s="10" t="s">
        <v>130</v>
      </c>
      <c r="D38" s="10" t="s">
        <v>40</v>
      </c>
      <c r="E38" s="65">
        <v>2563</v>
      </c>
      <c r="F38" s="10" t="s">
        <v>52</v>
      </c>
      <c r="G38" s="10" t="s">
        <v>113</v>
      </c>
      <c r="H38" s="10" t="s">
        <v>88</v>
      </c>
      <c r="I38" s="10" t="s">
        <v>89</v>
      </c>
      <c r="J38" s="10"/>
      <c r="K38" s="10" t="s">
        <v>47</v>
      </c>
      <c r="L38" s="10"/>
      <c r="M38" s="10"/>
      <c r="N38" s="10"/>
      <c r="O38" s="10"/>
      <c r="P38" s="10"/>
      <c r="Q38" s="62"/>
      <c r="R38" s="65" t="s">
        <v>736</v>
      </c>
      <c r="S38" s="62" t="s">
        <v>736</v>
      </c>
      <c r="T38" s="62"/>
      <c r="U38" s="62"/>
    </row>
    <row r="39" spans="1:21" ht="21.6" thickBot="1">
      <c r="A39" s="13" t="s">
        <v>175</v>
      </c>
      <c r="B39" s="17" t="s">
        <v>176</v>
      </c>
      <c r="C39" s="10" t="s">
        <v>176</v>
      </c>
      <c r="D39" s="10" t="s">
        <v>40</v>
      </c>
      <c r="E39" s="65">
        <v>2563</v>
      </c>
      <c r="F39" s="10" t="s">
        <v>172</v>
      </c>
      <c r="G39" s="10" t="s">
        <v>173</v>
      </c>
      <c r="H39" s="10" t="s">
        <v>45</v>
      </c>
      <c r="I39" s="10" t="s">
        <v>46</v>
      </c>
      <c r="J39" s="10"/>
      <c r="K39" s="10" t="s">
        <v>47</v>
      </c>
      <c r="L39" s="10"/>
      <c r="M39" s="10"/>
      <c r="N39" s="10"/>
      <c r="O39" s="10"/>
      <c r="P39" s="10"/>
      <c r="Q39" s="62"/>
      <c r="R39" s="65" t="s">
        <v>629</v>
      </c>
      <c r="S39" s="62" t="s">
        <v>629</v>
      </c>
      <c r="T39" s="62"/>
      <c r="U39" s="62"/>
    </row>
    <row r="40" spans="1:21" ht="21.6" thickBot="1">
      <c r="A40" s="13" t="s">
        <v>178</v>
      </c>
      <c r="B40" s="17" t="s">
        <v>179</v>
      </c>
      <c r="C40" s="10" t="s">
        <v>179</v>
      </c>
      <c r="D40" s="10" t="s">
        <v>40</v>
      </c>
      <c r="E40" s="65">
        <v>2563</v>
      </c>
      <c r="F40" s="10" t="s">
        <v>172</v>
      </c>
      <c r="G40" s="10" t="s">
        <v>173</v>
      </c>
      <c r="H40" s="10" t="s">
        <v>45</v>
      </c>
      <c r="I40" s="10" t="s">
        <v>46</v>
      </c>
      <c r="J40" s="10"/>
      <c r="K40" s="10" t="s">
        <v>47</v>
      </c>
      <c r="L40" s="10"/>
      <c r="M40" s="10"/>
      <c r="N40" s="10"/>
      <c r="O40" s="10"/>
      <c r="P40" s="10"/>
      <c r="Q40" s="62"/>
      <c r="R40" s="65" t="s">
        <v>629</v>
      </c>
      <c r="S40" s="62" t="s">
        <v>629</v>
      </c>
      <c r="T40" s="62"/>
      <c r="U40" s="62"/>
    </row>
    <row r="41" spans="1:21" ht="21.6" thickBot="1">
      <c r="A41" s="13" t="s">
        <v>181</v>
      </c>
      <c r="B41" s="17" t="s">
        <v>182</v>
      </c>
      <c r="C41" s="10" t="s">
        <v>182</v>
      </c>
      <c r="D41" s="10" t="s">
        <v>40</v>
      </c>
      <c r="E41" s="65">
        <v>2563</v>
      </c>
      <c r="F41" s="10" t="s">
        <v>172</v>
      </c>
      <c r="G41" s="10" t="s">
        <v>173</v>
      </c>
      <c r="H41" s="10" t="s">
        <v>45</v>
      </c>
      <c r="I41" s="10" t="s">
        <v>46</v>
      </c>
      <c r="J41" s="10"/>
      <c r="K41" s="10" t="s">
        <v>47</v>
      </c>
      <c r="L41" s="10"/>
      <c r="M41" s="10"/>
      <c r="N41" s="10"/>
      <c r="O41" s="10"/>
      <c r="P41" s="10"/>
      <c r="Q41" s="62"/>
      <c r="R41" s="65" t="s">
        <v>629</v>
      </c>
      <c r="S41" s="62" t="s">
        <v>629</v>
      </c>
      <c r="T41" s="62"/>
      <c r="U41" s="62"/>
    </row>
    <row r="42" spans="1:21" ht="21.6" thickBot="1">
      <c r="A42" s="13" t="s">
        <v>184</v>
      </c>
      <c r="B42" s="17" t="s">
        <v>185</v>
      </c>
      <c r="C42" s="10" t="s">
        <v>185</v>
      </c>
      <c r="D42" s="10" t="s">
        <v>40</v>
      </c>
      <c r="E42" s="65">
        <v>2563</v>
      </c>
      <c r="F42" s="10" t="s">
        <v>172</v>
      </c>
      <c r="G42" s="10" t="s">
        <v>173</v>
      </c>
      <c r="H42" s="10" t="s">
        <v>45</v>
      </c>
      <c r="I42" s="10" t="s">
        <v>46</v>
      </c>
      <c r="J42" s="10"/>
      <c r="K42" s="10" t="s">
        <v>47</v>
      </c>
      <c r="L42" s="10"/>
      <c r="M42" s="10"/>
      <c r="N42" s="10"/>
      <c r="O42" s="10"/>
      <c r="P42" s="10"/>
      <c r="Q42" s="62"/>
      <c r="R42" s="65" t="s">
        <v>629</v>
      </c>
      <c r="S42" s="62" t="s">
        <v>629</v>
      </c>
      <c r="T42" s="62"/>
      <c r="U42" s="62"/>
    </row>
    <row r="43" spans="1:21" ht="21.6" thickBot="1">
      <c r="A43" s="13" t="s">
        <v>187</v>
      </c>
      <c r="B43" s="17" t="s">
        <v>188</v>
      </c>
      <c r="C43" s="10" t="s">
        <v>188</v>
      </c>
      <c r="D43" s="10" t="s">
        <v>40</v>
      </c>
      <c r="E43" s="65">
        <v>2563</v>
      </c>
      <c r="F43" s="10" t="s">
        <v>172</v>
      </c>
      <c r="G43" s="10" t="s">
        <v>173</v>
      </c>
      <c r="H43" s="10" t="s">
        <v>45</v>
      </c>
      <c r="I43" s="10" t="s">
        <v>46</v>
      </c>
      <c r="J43" s="10"/>
      <c r="K43" s="10" t="s">
        <v>47</v>
      </c>
      <c r="L43" s="10"/>
      <c r="M43" s="10"/>
      <c r="N43" s="10"/>
      <c r="O43" s="10"/>
      <c r="P43" s="10"/>
      <c r="Q43" s="62"/>
      <c r="R43" s="65" t="s">
        <v>736</v>
      </c>
      <c r="S43" s="62" t="s">
        <v>736</v>
      </c>
      <c r="T43" s="62"/>
      <c r="U43" s="62"/>
    </row>
    <row r="44" spans="1:21" ht="21.6" thickBot="1">
      <c r="A44" s="13" t="s">
        <v>190</v>
      </c>
      <c r="B44" s="17" t="s">
        <v>191</v>
      </c>
      <c r="C44" s="10" t="s">
        <v>191</v>
      </c>
      <c r="D44" s="10" t="s">
        <v>40</v>
      </c>
      <c r="E44" s="65">
        <v>2563</v>
      </c>
      <c r="F44" s="10" t="s">
        <v>172</v>
      </c>
      <c r="G44" s="10" t="s">
        <v>173</v>
      </c>
      <c r="H44" s="10" t="s">
        <v>45</v>
      </c>
      <c r="I44" s="10" t="s">
        <v>46</v>
      </c>
      <c r="J44" s="10"/>
      <c r="K44" s="10" t="s">
        <v>47</v>
      </c>
      <c r="L44" s="10"/>
      <c r="M44" s="10"/>
      <c r="N44" s="10"/>
      <c r="O44" s="10"/>
      <c r="P44" s="10"/>
      <c r="Q44" s="62"/>
      <c r="R44" s="65" t="s">
        <v>629</v>
      </c>
      <c r="S44" s="62" t="s">
        <v>629</v>
      </c>
      <c r="T44" s="62"/>
      <c r="U44" s="62"/>
    </row>
    <row r="45" spans="1:21" ht="21.6" thickBot="1">
      <c r="A45" s="13" t="s">
        <v>193</v>
      </c>
      <c r="B45" s="17" t="s">
        <v>194</v>
      </c>
      <c r="C45" s="10" t="s">
        <v>194</v>
      </c>
      <c r="D45" s="10" t="s">
        <v>40</v>
      </c>
      <c r="E45" s="65">
        <v>2563</v>
      </c>
      <c r="F45" s="10" t="s">
        <v>172</v>
      </c>
      <c r="G45" s="10" t="s">
        <v>173</v>
      </c>
      <c r="H45" s="10" t="s">
        <v>45</v>
      </c>
      <c r="I45" s="10" t="s">
        <v>46</v>
      </c>
      <c r="J45" s="10"/>
      <c r="K45" s="10" t="s">
        <v>47</v>
      </c>
      <c r="L45" s="10"/>
      <c r="M45" s="10"/>
      <c r="N45" s="10"/>
      <c r="O45" s="10"/>
      <c r="P45" s="10"/>
      <c r="Q45" s="62"/>
      <c r="R45" s="65" t="s">
        <v>629</v>
      </c>
      <c r="S45" s="62" t="s">
        <v>629</v>
      </c>
      <c r="T45" s="62"/>
      <c r="U45" s="62"/>
    </row>
    <row r="46" spans="1:21" ht="21.6" thickBot="1">
      <c r="A46" s="13" t="s">
        <v>196</v>
      </c>
      <c r="B46" s="17" t="s">
        <v>197</v>
      </c>
      <c r="C46" s="10" t="s">
        <v>197</v>
      </c>
      <c r="D46" s="10" t="s">
        <v>40</v>
      </c>
      <c r="E46" s="65">
        <v>2563</v>
      </c>
      <c r="F46" s="10" t="s">
        <v>172</v>
      </c>
      <c r="G46" s="10" t="s">
        <v>173</v>
      </c>
      <c r="H46" s="10" t="s">
        <v>45</v>
      </c>
      <c r="I46" s="10" t="s">
        <v>46</v>
      </c>
      <c r="J46" s="10"/>
      <c r="K46" s="10" t="s">
        <v>47</v>
      </c>
      <c r="L46" s="10"/>
      <c r="M46" s="10"/>
      <c r="N46" s="10"/>
      <c r="O46" s="10"/>
      <c r="P46" s="10"/>
      <c r="Q46" s="62"/>
      <c r="R46" s="65" t="s">
        <v>629</v>
      </c>
      <c r="S46" s="62" t="s">
        <v>629</v>
      </c>
      <c r="T46" s="62"/>
      <c r="U46" s="62"/>
    </row>
    <row r="47" spans="1:21" ht="21.6" thickBot="1">
      <c r="A47" s="13" t="s">
        <v>169</v>
      </c>
      <c r="B47" s="17" t="s">
        <v>170</v>
      </c>
      <c r="C47" s="10" t="s">
        <v>170</v>
      </c>
      <c r="D47" s="10" t="s">
        <v>40</v>
      </c>
      <c r="E47" s="65">
        <v>2563</v>
      </c>
      <c r="F47" s="10" t="s">
        <v>172</v>
      </c>
      <c r="G47" s="10" t="s">
        <v>173</v>
      </c>
      <c r="H47" s="10" t="s">
        <v>174</v>
      </c>
      <c r="I47" s="10" t="s">
        <v>46</v>
      </c>
      <c r="J47" s="10"/>
      <c r="K47" s="10" t="s">
        <v>47</v>
      </c>
      <c r="L47" s="10"/>
      <c r="M47" s="10"/>
      <c r="N47" s="10"/>
      <c r="O47" s="10"/>
      <c r="P47" s="10"/>
      <c r="Q47" s="62"/>
      <c r="R47" s="65" t="s">
        <v>629</v>
      </c>
      <c r="S47" s="62" t="s">
        <v>629</v>
      </c>
      <c r="T47" s="62"/>
      <c r="U47" s="62"/>
    </row>
    <row r="48" spans="1:21" ht="21.6" thickBot="1">
      <c r="A48" s="10" t="s">
        <v>360</v>
      </c>
      <c r="B48" s="17" t="s">
        <v>361</v>
      </c>
      <c r="C48" s="10" t="s">
        <v>361</v>
      </c>
      <c r="D48" s="10" t="s">
        <v>40</v>
      </c>
      <c r="E48" s="65">
        <v>2564</v>
      </c>
      <c r="F48" s="10" t="s">
        <v>202</v>
      </c>
      <c r="G48" s="10" t="s">
        <v>203</v>
      </c>
      <c r="H48" s="10" t="s">
        <v>363</v>
      </c>
      <c r="I48" s="10" t="s">
        <v>364</v>
      </c>
      <c r="J48" s="10"/>
      <c r="K48" s="10" t="s">
        <v>36</v>
      </c>
      <c r="L48" s="10"/>
      <c r="M48" s="10"/>
      <c r="N48" s="10"/>
      <c r="O48" s="10"/>
      <c r="P48" s="10"/>
      <c r="Q48" s="62"/>
      <c r="R48" s="65" t="s">
        <v>616</v>
      </c>
      <c r="S48" s="62" t="s">
        <v>616</v>
      </c>
      <c r="T48" s="62"/>
      <c r="U48" s="62"/>
    </row>
    <row r="49" spans="1:21" ht="21.6" thickBot="1">
      <c r="A49" s="10" t="s">
        <v>365</v>
      </c>
      <c r="B49" s="17" t="s">
        <v>366</v>
      </c>
      <c r="C49" s="10" t="s">
        <v>366</v>
      </c>
      <c r="D49" s="10" t="s">
        <v>40</v>
      </c>
      <c r="E49" s="65">
        <v>2564</v>
      </c>
      <c r="F49" s="10" t="s">
        <v>202</v>
      </c>
      <c r="G49" s="10" t="s">
        <v>203</v>
      </c>
      <c r="H49" s="10" t="s">
        <v>363</v>
      </c>
      <c r="I49" s="10" t="s">
        <v>364</v>
      </c>
      <c r="J49" s="10"/>
      <c r="K49" s="10" t="s">
        <v>36</v>
      </c>
      <c r="L49" s="10"/>
      <c r="M49" s="10"/>
      <c r="N49" s="10"/>
      <c r="O49" s="10"/>
      <c r="P49" s="10"/>
      <c r="Q49" s="62"/>
      <c r="R49" s="65" t="s">
        <v>694</v>
      </c>
      <c r="S49" s="62" t="s">
        <v>694</v>
      </c>
      <c r="T49" s="62"/>
      <c r="U49" s="62"/>
    </row>
    <row r="50" spans="1:21" ht="21.6" thickBot="1">
      <c r="A50" s="10" t="s">
        <v>294</v>
      </c>
      <c r="B50" s="17" t="s">
        <v>295</v>
      </c>
      <c r="C50" s="10" t="s">
        <v>295</v>
      </c>
      <c r="D50" s="10" t="s">
        <v>40</v>
      </c>
      <c r="E50" s="65">
        <v>2564</v>
      </c>
      <c r="F50" s="10" t="s">
        <v>202</v>
      </c>
      <c r="G50" s="10" t="s">
        <v>203</v>
      </c>
      <c r="H50" s="10" t="s">
        <v>297</v>
      </c>
      <c r="I50" s="10" t="s">
        <v>298</v>
      </c>
      <c r="J50" s="10"/>
      <c r="K50" s="10" t="s">
        <v>36</v>
      </c>
      <c r="L50" s="10"/>
      <c r="M50" s="10"/>
      <c r="N50" s="10"/>
      <c r="O50" s="10"/>
      <c r="P50" s="10"/>
      <c r="Q50" s="62"/>
      <c r="R50" s="65" t="s">
        <v>725</v>
      </c>
      <c r="S50" s="62" t="s">
        <v>725</v>
      </c>
      <c r="T50" s="62"/>
      <c r="U50" s="62"/>
    </row>
    <row r="51" spans="1:21" ht="21.6" thickBot="1">
      <c r="A51" s="10" t="s">
        <v>339</v>
      </c>
      <c r="B51" s="17" t="s">
        <v>340</v>
      </c>
      <c r="C51" s="10" t="s">
        <v>340</v>
      </c>
      <c r="D51" s="10" t="s">
        <v>40</v>
      </c>
      <c r="E51" s="65">
        <v>2564</v>
      </c>
      <c r="F51" s="10" t="s">
        <v>202</v>
      </c>
      <c r="G51" s="10" t="s">
        <v>208</v>
      </c>
      <c r="H51" s="10" t="s">
        <v>342</v>
      </c>
      <c r="I51" s="10" t="s">
        <v>343</v>
      </c>
      <c r="J51" s="10"/>
      <c r="K51" s="10" t="s">
        <v>344</v>
      </c>
      <c r="L51" s="10"/>
      <c r="M51" s="10"/>
      <c r="N51" s="10"/>
      <c r="O51" s="10"/>
      <c r="P51" s="10"/>
      <c r="Q51" s="62"/>
      <c r="R51" s="65" t="s">
        <v>734</v>
      </c>
      <c r="S51" s="62" t="s">
        <v>734</v>
      </c>
      <c r="T51" s="62"/>
      <c r="U51" s="62"/>
    </row>
    <row r="52" spans="1:21" ht="21.6" thickBot="1">
      <c r="A52" s="10" t="s">
        <v>346</v>
      </c>
      <c r="B52" s="17" t="s">
        <v>347</v>
      </c>
      <c r="C52" s="10" t="s">
        <v>347</v>
      </c>
      <c r="D52" s="10" t="s">
        <v>40</v>
      </c>
      <c r="E52" s="65">
        <v>2564</v>
      </c>
      <c r="F52" s="10" t="s">
        <v>202</v>
      </c>
      <c r="G52" s="10" t="s">
        <v>203</v>
      </c>
      <c r="H52" s="10" t="s">
        <v>342</v>
      </c>
      <c r="I52" s="10" t="s">
        <v>343</v>
      </c>
      <c r="J52" s="10"/>
      <c r="K52" s="10" t="s">
        <v>344</v>
      </c>
      <c r="L52" s="10"/>
      <c r="M52" s="10"/>
      <c r="N52" s="10"/>
      <c r="O52" s="10"/>
      <c r="P52" s="10"/>
      <c r="Q52" s="62"/>
      <c r="R52" s="65" t="s">
        <v>734</v>
      </c>
      <c r="S52" s="62" t="s">
        <v>734</v>
      </c>
      <c r="T52" s="62"/>
      <c r="U52" s="62"/>
    </row>
    <row r="53" spans="1:21" ht="21.6" thickBot="1">
      <c r="A53" s="10" t="s">
        <v>350</v>
      </c>
      <c r="B53" s="17" t="s">
        <v>157</v>
      </c>
      <c r="C53" s="10" t="s">
        <v>157</v>
      </c>
      <c r="D53" s="10" t="s">
        <v>40</v>
      </c>
      <c r="E53" s="65">
        <v>2564</v>
      </c>
      <c r="F53" s="10" t="s">
        <v>202</v>
      </c>
      <c r="G53" s="10" t="s">
        <v>203</v>
      </c>
      <c r="H53" s="10" t="s">
        <v>352</v>
      </c>
      <c r="I53" s="10" t="s">
        <v>154</v>
      </c>
      <c r="J53" s="10"/>
      <c r="K53" s="10" t="s">
        <v>155</v>
      </c>
      <c r="L53" s="10"/>
      <c r="M53" s="10"/>
      <c r="N53" s="10"/>
      <c r="O53" s="10"/>
      <c r="P53" s="10"/>
      <c r="Q53" s="62"/>
      <c r="R53" s="65" t="s">
        <v>622</v>
      </c>
      <c r="S53" s="62" t="s">
        <v>622</v>
      </c>
      <c r="T53" s="62"/>
      <c r="U53" s="62"/>
    </row>
    <row r="54" spans="1:21" ht="21.6" thickBot="1">
      <c r="A54" s="10" t="s">
        <v>353</v>
      </c>
      <c r="B54" s="17" t="s">
        <v>354</v>
      </c>
      <c r="C54" s="10" t="s">
        <v>354</v>
      </c>
      <c r="D54" s="10" t="s">
        <v>40</v>
      </c>
      <c r="E54" s="65">
        <v>2564</v>
      </c>
      <c r="F54" s="10" t="s">
        <v>202</v>
      </c>
      <c r="G54" s="10" t="s">
        <v>203</v>
      </c>
      <c r="H54" s="10" t="s">
        <v>352</v>
      </c>
      <c r="I54" s="10" t="s">
        <v>154</v>
      </c>
      <c r="J54" s="10"/>
      <c r="K54" s="10" t="s">
        <v>155</v>
      </c>
      <c r="L54" s="10"/>
      <c r="M54" s="10"/>
      <c r="N54" s="10"/>
      <c r="O54" s="10"/>
      <c r="P54" s="10"/>
      <c r="Q54" s="62"/>
      <c r="R54" s="65" t="s">
        <v>622</v>
      </c>
      <c r="S54" s="62" t="s">
        <v>622</v>
      </c>
      <c r="T54" s="62"/>
      <c r="U54" s="62"/>
    </row>
    <row r="55" spans="1:21" ht="21.6" thickBot="1">
      <c r="A55" s="10" t="s">
        <v>356</v>
      </c>
      <c r="B55" s="17" t="s">
        <v>357</v>
      </c>
      <c r="C55" s="10" t="s">
        <v>357</v>
      </c>
      <c r="D55" s="10" t="s">
        <v>40</v>
      </c>
      <c r="E55" s="65">
        <v>2564</v>
      </c>
      <c r="F55" s="10" t="s">
        <v>202</v>
      </c>
      <c r="G55" s="10" t="s">
        <v>203</v>
      </c>
      <c r="H55" s="10" t="s">
        <v>352</v>
      </c>
      <c r="I55" s="10" t="s">
        <v>154</v>
      </c>
      <c r="J55" s="10"/>
      <c r="K55" s="10" t="s">
        <v>155</v>
      </c>
      <c r="L55" s="10"/>
      <c r="M55" s="10"/>
      <c r="N55" s="10"/>
      <c r="O55" s="10"/>
      <c r="P55" s="10"/>
      <c r="Q55" s="62"/>
      <c r="R55" s="65" t="s">
        <v>645</v>
      </c>
      <c r="S55" s="62" t="s">
        <v>645</v>
      </c>
      <c r="T55" s="62"/>
      <c r="U55" s="62"/>
    </row>
    <row r="56" spans="1:21" ht="21.6" thickBot="1">
      <c r="A56" s="13" t="s">
        <v>199</v>
      </c>
      <c r="B56" s="17" t="s">
        <v>200</v>
      </c>
      <c r="C56" s="10" t="s">
        <v>200</v>
      </c>
      <c r="D56" s="10" t="s">
        <v>40</v>
      </c>
      <c r="E56" s="65">
        <v>2564</v>
      </c>
      <c r="F56" s="10" t="s">
        <v>202</v>
      </c>
      <c r="G56" s="10" t="s">
        <v>203</v>
      </c>
      <c r="H56" s="10" t="s">
        <v>88</v>
      </c>
      <c r="I56" s="10" t="s">
        <v>89</v>
      </c>
      <c r="J56" s="10"/>
      <c r="K56" s="10" t="s">
        <v>47</v>
      </c>
      <c r="L56" s="10"/>
      <c r="M56" s="10"/>
      <c r="N56" s="10"/>
      <c r="O56" s="10"/>
      <c r="P56" s="10"/>
      <c r="Q56" s="62"/>
      <c r="R56" s="65" t="s">
        <v>619</v>
      </c>
      <c r="S56" s="62" t="s">
        <v>619</v>
      </c>
      <c r="T56" s="62"/>
      <c r="U56" s="62"/>
    </row>
    <row r="57" spans="1:21" ht="21.6" thickBot="1">
      <c r="A57" s="10" t="s">
        <v>327</v>
      </c>
      <c r="B57" s="11" t="s">
        <v>328</v>
      </c>
      <c r="C57" s="10" t="s">
        <v>328</v>
      </c>
      <c r="D57" s="10" t="s">
        <v>40</v>
      </c>
      <c r="E57" s="65">
        <v>2564</v>
      </c>
      <c r="F57" s="10" t="s">
        <v>330</v>
      </c>
      <c r="G57" s="10" t="s">
        <v>331</v>
      </c>
      <c r="H57" s="10" t="s">
        <v>219</v>
      </c>
      <c r="I57" s="10" t="s">
        <v>46</v>
      </c>
      <c r="J57" s="10"/>
      <c r="K57" s="10" t="s">
        <v>47</v>
      </c>
      <c r="L57" s="10"/>
      <c r="M57" s="10"/>
      <c r="N57" s="10"/>
      <c r="O57" s="10"/>
      <c r="P57" s="10"/>
      <c r="Q57" s="62"/>
      <c r="R57" s="65" t="s">
        <v>619</v>
      </c>
      <c r="S57" s="62" t="s">
        <v>619</v>
      </c>
      <c r="T57" s="62"/>
      <c r="U57" s="62"/>
    </row>
    <row r="58" spans="1:21" ht="21.6" thickBot="1">
      <c r="A58" s="10" t="s">
        <v>332</v>
      </c>
      <c r="B58" s="11" t="s">
        <v>333</v>
      </c>
      <c r="C58" s="10" t="s">
        <v>333</v>
      </c>
      <c r="D58" s="10" t="s">
        <v>40</v>
      </c>
      <c r="E58" s="65">
        <v>2564</v>
      </c>
      <c r="F58" s="10" t="s">
        <v>330</v>
      </c>
      <c r="G58" s="10" t="s">
        <v>331</v>
      </c>
      <c r="H58" s="10" t="s">
        <v>219</v>
      </c>
      <c r="I58" s="10" t="s">
        <v>46</v>
      </c>
      <c r="J58" s="10"/>
      <c r="K58" s="10" t="s">
        <v>47</v>
      </c>
      <c r="L58" s="10"/>
      <c r="M58" s="10"/>
      <c r="N58" s="10"/>
      <c r="O58" s="10"/>
      <c r="P58" s="10"/>
      <c r="Q58" s="62"/>
      <c r="R58" s="65" t="s">
        <v>619</v>
      </c>
      <c r="S58" s="62" t="s">
        <v>619</v>
      </c>
      <c r="T58" s="62"/>
      <c r="U58" s="62"/>
    </row>
    <row r="59" spans="1:21" ht="21.6" thickBot="1">
      <c r="A59" s="10" t="s">
        <v>335</v>
      </c>
      <c r="B59" s="11" t="s">
        <v>336</v>
      </c>
      <c r="C59" s="10" t="s">
        <v>336</v>
      </c>
      <c r="D59" s="10" t="s">
        <v>40</v>
      </c>
      <c r="E59" s="65">
        <v>2564</v>
      </c>
      <c r="F59" s="10" t="s">
        <v>330</v>
      </c>
      <c r="G59" s="10" t="s">
        <v>331</v>
      </c>
      <c r="H59" s="10" t="s">
        <v>219</v>
      </c>
      <c r="I59" s="10" t="s">
        <v>46</v>
      </c>
      <c r="J59" s="10"/>
      <c r="K59" s="10" t="s">
        <v>47</v>
      </c>
      <c r="L59" s="10"/>
      <c r="M59" s="10"/>
      <c r="N59" s="10"/>
      <c r="O59" s="10"/>
      <c r="P59" s="10"/>
      <c r="Q59" s="62"/>
      <c r="R59" s="65" t="s">
        <v>735</v>
      </c>
      <c r="S59" s="62" t="s">
        <v>735</v>
      </c>
      <c r="T59" s="62"/>
      <c r="U59" s="62"/>
    </row>
    <row r="60" spans="1:21" ht="21.6" thickBot="1">
      <c r="A60" s="10" t="s">
        <v>300</v>
      </c>
      <c r="B60" s="11" t="s">
        <v>191</v>
      </c>
      <c r="C60" s="10" t="s">
        <v>191</v>
      </c>
      <c r="D60" s="10" t="s">
        <v>40</v>
      </c>
      <c r="E60" s="65">
        <v>2564</v>
      </c>
      <c r="F60" s="10" t="s">
        <v>202</v>
      </c>
      <c r="G60" s="10" t="s">
        <v>203</v>
      </c>
      <c r="H60" s="10" t="s">
        <v>45</v>
      </c>
      <c r="I60" s="10" t="s">
        <v>46</v>
      </c>
      <c r="J60" s="10"/>
      <c r="K60" s="10" t="s">
        <v>47</v>
      </c>
      <c r="L60" s="10"/>
      <c r="M60" s="10"/>
      <c r="N60" s="10"/>
      <c r="O60" s="10"/>
      <c r="P60" s="10"/>
      <c r="Q60" s="62"/>
      <c r="R60" s="65" t="s">
        <v>619</v>
      </c>
      <c r="S60" s="62" t="s">
        <v>619</v>
      </c>
      <c r="T60" s="62"/>
      <c r="U60" s="62"/>
    </row>
    <row r="61" spans="1:21" ht="21.6" thickBot="1">
      <c r="A61" s="10" t="s">
        <v>302</v>
      </c>
      <c r="B61" s="11" t="s">
        <v>303</v>
      </c>
      <c r="C61" s="10" t="s">
        <v>303</v>
      </c>
      <c r="D61" s="10" t="s">
        <v>40</v>
      </c>
      <c r="E61" s="65">
        <v>2564</v>
      </c>
      <c r="F61" s="10" t="s">
        <v>202</v>
      </c>
      <c r="G61" s="10" t="s">
        <v>203</v>
      </c>
      <c r="H61" s="10" t="s">
        <v>45</v>
      </c>
      <c r="I61" s="10" t="s">
        <v>46</v>
      </c>
      <c r="J61" s="10"/>
      <c r="K61" s="10" t="s">
        <v>47</v>
      </c>
      <c r="L61" s="10"/>
      <c r="M61" s="10"/>
      <c r="N61" s="10"/>
      <c r="O61" s="10"/>
      <c r="P61" s="10"/>
      <c r="Q61" s="62"/>
      <c r="R61" s="65" t="s">
        <v>713</v>
      </c>
      <c r="S61" s="62" t="s">
        <v>713</v>
      </c>
      <c r="T61" s="62"/>
      <c r="U61" s="62"/>
    </row>
    <row r="62" spans="1:21" ht="21.6" thickBot="1">
      <c r="A62" s="10" t="s">
        <v>305</v>
      </c>
      <c r="B62" s="11" t="s">
        <v>306</v>
      </c>
      <c r="C62" s="10" t="s">
        <v>306</v>
      </c>
      <c r="D62" s="10" t="s">
        <v>40</v>
      </c>
      <c r="E62" s="65">
        <v>2564</v>
      </c>
      <c r="F62" s="10" t="s">
        <v>308</v>
      </c>
      <c r="G62" s="10" t="s">
        <v>203</v>
      </c>
      <c r="H62" s="10" t="s">
        <v>45</v>
      </c>
      <c r="I62" s="10" t="s">
        <v>46</v>
      </c>
      <c r="J62" s="10"/>
      <c r="K62" s="10" t="s">
        <v>47</v>
      </c>
      <c r="L62" s="10"/>
      <c r="M62" s="10"/>
      <c r="N62" s="10"/>
      <c r="O62" s="10"/>
      <c r="P62" s="10"/>
      <c r="Q62" s="62"/>
      <c r="R62" s="65" t="s">
        <v>629</v>
      </c>
      <c r="S62" s="62" t="s">
        <v>629</v>
      </c>
      <c r="T62" s="62"/>
      <c r="U62" s="62"/>
    </row>
    <row r="63" spans="1:21" ht="21.6" thickBot="1">
      <c r="A63" s="10" t="s">
        <v>309</v>
      </c>
      <c r="B63" s="11" t="s">
        <v>310</v>
      </c>
      <c r="C63" s="10" t="s">
        <v>310</v>
      </c>
      <c r="D63" s="10" t="s">
        <v>40</v>
      </c>
      <c r="E63" s="65">
        <v>2564</v>
      </c>
      <c r="F63" s="10" t="s">
        <v>308</v>
      </c>
      <c r="G63" s="10" t="s">
        <v>203</v>
      </c>
      <c r="H63" s="10" t="s">
        <v>45</v>
      </c>
      <c r="I63" s="10" t="s">
        <v>46</v>
      </c>
      <c r="J63" s="10"/>
      <c r="K63" s="10" t="s">
        <v>47</v>
      </c>
      <c r="L63" s="10"/>
      <c r="M63" s="10"/>
      <c r="N63" s="10"/>
      <c r="O63" s="10"/>
      <c r="P63" s="10"/>
      <c r="Q63" s="62"/>
      <c r="R63" s="65" t="s">
        <v>629</v>
      </c>
      <c r="S63" s="62" t="s">
        <v>629</v>
      </c>
      <c r="T63" s="62"/>
      <c r="U63" s="62"/>
    </row>
    <row r="64" spans="1:21" ht="21.6" thickBot="1">
      <c r="A64" s="10" t="s">
        <v>312</v>
      </c>
      <c r="B64" s="11" t="s">
        <v>313</v>
      </c>
      <c r="C64" s="10" t="s">
        <v>313</v>
      </c>
      <c r="D64" s="10" t="s">
        <v>40</v>
      </c>
      <c r="E64" s="65">
        <v>2564</v>
      </c>
      <c r="F64" s="10" t="s">
        <v>308</v>
      </c>
      <c r="G64" s="10" t="s">
        <v>203</v>
      </c>
      <c r="H64" s="10" t="s">
        <v>45</v>
      </c>
      <c r="I64" s="10" t="s">
        <v>46</v>
      </c>
      <c r="J64" s="10"/>
      <c r="K64" s="10" t="s">
        <v>47</v>
      </c>
      <c r="L64" s="10"/>
      <c r="M64" s="10"/>
      <c r="N64" s="10"/>
      <c r="O64" s="10"/>
      <c r="P64" s="10"/>
      <c r="Q64" s="62"/>
      <c r="R64" s="65" t="s">
        <v>629</v>
      </c>
      <c r="S64" s="62" t="s">
        <v>629</v>
      </c>
      <c r="T64" s="62"/>
      <c r="U64" s="62"/>
    </row>
    <row r="65" spans="1:21" ht="21.6" thickBot="1">
      <c r="A65" s="10" t="s">
        <v>315</v>
      </c>
      <c r="B65" s="11" t="s">
        <v>197</v>
      </c>
      <c r="C65" s="10" t="s">
        <v>197</v>
      </c>
      <c r="D65" s="10" t="s">
        <v>40</v>
      </c>
      <c r="E65" s="65">
        <v>2564</v>
      </c>
      <c r="F65" s="10" t="s">
        <v>308</v>
      </c>
      <c r="G65" s="10" t="s">
        <v>203</v>
      </c>
      <c r="H65" s="10" t="s">
        <v>45</v>
      </c>
      <c r="I65" s="10" t="s">
        <v>46</v>
      </c>
      <c r="J65" s="10"/>
      <c r="K65" s="10" t="s">
        <v>47</v>
      </c>
      <c r="L65" s="10"/>
      <c r="M65" s="10"/>
      <c r="N65" s="10"/>
      <c r="O65" s="10"/>
      <c r="P65" s="10"/>
      <c r="Q65" s="62"/>
      <c r="R65" s="65" t="s">
        <v>629</v>
      </c>
      <c r="S65" s="62" t="s">
        <v>629</v>
      </c>
      <c r="T65" s="62"/>
      <c r="U65" s="62"/>
    </row>
    <row r="66" spans="1:21" ht="21.6" thickBot="1">
      <c r="A66" s="10" t="s">
        <v>324</v>
      </c>
      <c r="B66" s="11" t="s">
        <v>325</v>
      </c>
      <c r="C66" s="10" t="s">
        <v>325</v>
      </c>
      <c r="D66" s="10" t="s">
        <v>40</v>
      </c>
      <c r="E66" s="65">
        <v>2564</v>
      </c>
      <c r="F66" s="10" t="s">
        <v>308</v>
      </c>
      <c r="G66" s="10" t="s">
        <v>203</v>
      </c>
      <c r="H66" s="10" t="s">
        <v>45</v>
      </c>
      <c r="I66" s="10" t="s">
        <v>46</v>
      </c>
      <c r="J66" s="10"/>
      <c r="K66" s="10" t="s">
        <v>47</v>
      </c>
      <c r="L66" s="10"/>
      <c r="M66" s="10"/>
      <c r="N66" s="10"/>
      <c r="O66" s="10"/>
      <c r="P66" s="10"/>
      <c r="Q66" s="62"/>
      <c r="R66" s="65" t="s">
        <v>619</v>
      </c>
      <c r="S66" s="62" t="s">
        <v>619</v>
      </c>
      <c r="T66" s="62"/>
      <c r="U66" s="62"/>
    </row>
    <row r="67" spans="1:21" ht="21.6" thickBot="1">
      <c r="A67" s="10" t="s">
        <v>289</v>
      </c>
      <c r="B67" s="11" t="s">
        <v>290</v>
      </c>
      <c r="C67" s="10" t="s">
        <v>290</v>
      </c>
      <c r="D67" s="10" t="s">
        <v>40</v>
      </c>
      <c r="E67" s="65">
        <v>2564</v>
      </c>
      <c r="F67" s="10" t="s">
        <v>202</v>
      </c>
      <c r="G67" s="10" t="s">
        <v>203</v>
      </c>
      <c r="H67" s="10" t="s">
        <v>265</v>
      </c>
      <c r="I67" s="10" t="s">
        <v>266</v>
      </c>
      <c r="J67" s="10"/>
      <c r="K67" s="10" t="s">
        <v>267</v>
      </c>
      <c r="L67" s="10"/>
      <c r="M67" s="10"/>
      <c r="N67" s="10"/>
      <c r="O67" s="10"/>
      <c r="P67" s="10"/>
      <c r="Q67" s="62"/>
      <c r="R67" s="65" t="s">
        <v>629</v>
      </c>
      <c r="S67" s="62" t="s">
        <v>629</v>
      </c>
      <c r="T67" s="62"/>
      <c r="U67" s="62"/>
    </row>
    <row r="68" spans="1:21" ht="21">
      <c r="A68" s="10" t="s">
        <v>369</v>
      </c>
      <c r="B68" s="11" t="s">
        <v>370</v>
      </c>
      <c r="C68" s="10" t="s">
        <v>370</v>
      </c>
      <c r="D68" s="10" t="s">
        <v>40</v>
      </c>
      <c r="E68" s="65">
        <v>2564</v>
      </c>
      <c r="F68" s="10" t="s">
        <v>373</v>
      </c>
      <c r="G68" s="10" t="s">
        <v>374</v>
      </c>
      <c r="H68" s="10" t="s">
        <v>375</v>
      </c>
      <c r="I68" s="10" t="s">
        <v>376</v>
      </c>
      <c r="J68" s="10"/>
      <c r="K68" s="10" t="s">
        <v>377</v>
      </c>
      <c r="L68" s="10"/>
      <c r="M68" s="10"/>
      <c r="N68" s="10"/>
      <c r="O68" s="10"/>
      <c r="P68" s="10"/>
      <c r="Q68" s="62"/>
      <c r="R68" s="65" t="s">
        <v>616</v>
      </c>
      <c r="S68" s="62" t="s">
        <v>616</v>
      </c>
      <c r="T68" s="62"/>
      <c r="U68" s="62"/>
    </row>
    <row r="69" spans="1:21" ht="21">
      <c r="A69" s="62" t="s">
        <v>485</v>
      </c>
      <c r="B69" s="68" t="s">
        <v>486</v>
      </c>
      <c r="C69" s="62" t="s">
        <v>486</v>
      </c>
      <c r="D69" s="62" t="s">
        <v>40</v>
      </c>
      <c r="E69" s="107">
        <v>2565</v>
      </c>
      <c r="F69" s="62" t="s">
        <v>208</v>
      </c>
      <c r="G69" s="62" t="s">
        <v>99</v>
      </c>
      <c r="H69" s="62" t="s">
        <v>352</v>
      </c>
      <c r="I69" s="62" t="s">
        <v>154</v>
      </c>
      <c r="J69" s="62"/>
      <c r="K69" s="62" t="s">
        <v>155</v>
      </c>
      <c r="L69" s="62"/>
      <c r="M69" s="62"/>
      <c r="N69" s="62"/>
      <c r="O69" s="62"/>
      <c r="P69" s="62"/>
      <c r="Q69" s="62" t="s">
        <v>614</v>
      </c>
      <c r="R69" s="66" t="s">
        <v>613</v>
      </c>
      <c r="S69" s="62" t="s">
        <v>613</v>
      </c>
      <c r="T69" s="62"/>
      <c r="U69" s="62"/>
    </row>
    <row r="70" spans="1:21" ht="21">
      <c r="A70" s="62" t="s">
        <v>488</v>
      </c>
      <c r="B70" s="68" t="s">
        <v>157</v>
      </c>
      <c r="C70" s="62" t="s">
        <v>157</v>
      </c>
      <c r="D70" s="62" t="s">
        <v>40</v>
      </c>
      <c r="E70" s="107">
        <v>2565</v>
      </c>
      <c r="F70" s="62" t="s">
        <v>208</v>
      </c>
      <c r="G70" s="62" t="s">
        <v>99</v>
      </c>
      <c r="H70" s="62" t="s">
        <v>352</v>
      </c>
      <c r="I70" s="62" t="s">
        <v>154</v>
      </c>
      <c r="J70" s="62"/>
      <c r="K70" s="62" t="s">
        <v>155</v>
      </c>
      <c r="L70" s="62"/>
      <c r="M70" s="62"/>
      <c r="N70" s="62"/>
      <c r="O70" s="62"/>
      <c r="P70" s="62"/>
      <c r="Q70" s="62" t="s">
        <v>617</v>
      </c>
      <c r="R70" s="66" t="s">
        <v>616</v>
      </c>
      <c r="S70" s="62" t="s">
        <v>616</v>
      </c>
      <c r="T70" s="62"/>
      <c r="U70" s="62"/>
    </row>
    <row r="71" spans="1:21" ht="21">
      <c r="A71" s="62" t="s">
        <v>490</v>
      </c>
      <c r="B71" s="68" t="s">
        <v>491</v>
      </c>
      <c r="C71" s="62" t="s">
        <v>491</v>
      </c>
      <c r="D71" s="62" t="s">
        <v>40</v>
      </c>
      <c r="E71" s="107">
        <v>2565</v>
      </c>
      <c r="F71" s="62" t="s">
        <v>208</v>
      </c>
      <c r="G71" s="62" t="s">
        <v>99</v>
      </c>
      <c r="H71" s="62" t="s">
        <v>352</v>
      </c>
      <c r="I71" s="62" t="s">
        <v>154</v>
      </c>
      <c r="J71" s="62"/>
      <c r="K71" s="62" t="s">
        <v>155</v>
      </c>
      <c r="L71" s="62"/>
      <c r="M71" s="62"/>
      <c r="N71" s="62"/>
      <c r="O71" s="62"/>
      <c r="P71" s="62"/>
      <c r="Q71" s="62" t="s">
        <v>620</v>
      </c>
      <c r="R71" s="66" t="s">
        <v>619</v>
      </c>
      <c r="S71" s="62" t="s">
        <v>619</v>
      </c>
      <c r="T71" s="62"/>
      <c r="U71" s="62"/>
    </row>
    <row r="72" spans="1:21" ht="21">
      <c r="A72" s="62" t="s">
        <v>493</v>
      </c>
      <c r="B72" s="68" t="s">
        <v>494</v>
      </c>
      <c r="C72" s="62" t="s">
        <v>494</v>
      </c>
      <c r="D72" s="62" t="s">
        <v>40</v>
      </c>
      <c r="E72" s="107">
        <v>2565</v>
      </c>
      <c r="F72" s="62" t="s">
        <v>208</v>
      </c>
      <c r="G72" s="62" t="s">
        <v>99</v>
      </c>
      <c r="H72" s="62" t="s">
        <v>88</v>
      </c>
      <c r="I72" s="62" t="s">
        <v>89</v>
      </c>
      <c r="J72" s="62"/>
      <c r="K72" s="62" t="s">
        <v>47</v>
      </c>
      <c r="L72" s="62"/>
      <c r="M72" s="62"/>
      <c r="N72" s="62"/>
      <c r="O72" s="62"/>
      <c r="P72" s="62"/>
      <c r="Q72" s="62" t="s">
        <v>623</v>
      </c>
      <c r="R72" s="66" t="s">
        <v>622</v>
      </c>
      <c r="S72" s="62" t="s">
        <v>622</v>
      </c>
      <c r="T72" s="62"/>
      <c r="U72" s="62"/>
    </row>
    <row r="73" spans="1:21" ht="21">
      <c r="A73" s="62" t="s">
        <v>497</v>
      </c>
      <c r="B73" s="68" t="s">
        <v>498</v>
      </c>
      <c r="C73" s="62" t="s">
        <v>498</v>
      </c>
      <c r="D73" s="62" t="s">
        <v>40</v>
      </c>
      <c r="E73" s="107">
        <v>2565</v>
      </c>
      <c r="F73" s="62" t="s">
        <v>208</v>
      </c>
      <c r="G73" s="62" t="s">
        <v>99</v>
      </c>
      <c r="H73" s="62" t="s">
        <v>500</v>
      </c>
      <c r="I73" s="62" t="s">
        <v>501</v>
      </c>
      <c r="J73" s="62"/>
      <c r="K73" s="62" t="s">
        <v>36</v>
      </c>
      <c r="L73" s="62"/>
      <c r="M73" s="62"/>
      <c r="N73" s="62"/>
      <c r="O73" s="62"/>
      <c r="P73" s="62"/>
      <c r="Q73" s="62" t="s">
        <v>625</v>
      </c>
      <c r="R73" s="66" t="s">
        <v>613</v>
      </c>
      <c r="S73" s="62" t="s">
        <v>613</v>
      </c>
      <c r="T73" s="62"/>
      <c r="U73" s="62"/>
    </row>
    <row r="74" spans="1:21" ht="21">
      <c r="A74" s="62" t="s">
        <v>503</v>
      </c>
      <c r="B74" s="68" t="s">
        <v>504</v>
      </c>
      <c r="C74" s="62" t="s">
        <v>504</v>
      </c>
      <c r="D74" s="62" t="s">
        <v>40</v>
      </c>
      <c r="E74" s="107">
        <v>2565</v>
      </c>
      <c r="F74" s="62" t="s">
        <v>506</v>
      </c>
      <c r="G74" s="62" t="s">
        <v>507</v>
      </c>
      <c r="H74" s="62" t="s">
        <v>508</v>
      </c>
      <c r="I74" s="62" t="s">
        <v>46</v>
      </c>
      <c r="J74" s="62"/>
      <c r="K74" s="62" t="s">
        <v>47</v>
      </c>
      <c r="L74" s="62"/>
      <c r="M74" s="62"/>
      <c r="N74" s="62"/>
      <c r="O74" s="62"/>
      <c r="P74" s="62"/>
      <c r="Q74" s="62" t="s">
        <v>627</v>
      </c>
      <c r="R74" s="66" t="s">
        <v>619</v>
      </c>
      <c r="S74" s="62" t="s">
        <v>619</v>
      </c>
      <c r="T74" s="62"/>
      <c r="U74" s="62"/>
    </row>
    <row r="75" spans="1:21" ht="21">
      <c r="A75" s="62" t="s">
        <v>509</v>
      </c>
      <c r="B75" s="68" t="s">
        <v>197</v>
      </c>
      <c r="C75" s="62" t="s">
        <v>197</v>
      </c>
      <c r="D75" s="62" t="s">
        <v>40</v>
      </c>
      <c r="E75" s="107">
        <v>2565</v>
      </c>
      <c r="F75" s="62" t="s">
        <v>511</v>
      </c>
      <c r="G75" s="62" t="s">
        <v>99</v>
      </c>
      <c r="H75" s="62" t="s">
        <v>45</v>
      </c>
      <c r="I75" s="62" t="s">
        <v>46</v>
      </c>
      <c r="J75" s="62"/>
      <c r="K75" s="62" t="s">
        <v>47</v>
      </c>
      <c r="L75" s="62"/>
      <c r="M75" s="62"/>
      <c r="N75" s="62"/>
      <c r="O75" s="62"/>
      <c r="P75" s="62"/>
      <c r="Q75" s="62" t="s">
        <v>630</v>
      </c>
      <c r="R75" s="66" t="s">
        <v>629</v>
      </c>
      <c r="S75" s="62" t="s">
        <v>629</v>
      </c>
      <c r="T75" s="62"/>
      <c r="U75" s="62"/>
    </row>
    <row r="76" spans="1:21" ht="21">
      <c r="A76" s="62" t="s">
        <v>512</v>
      </c>
      <c r="B76" s="68" t="s">
        <v>306</v>
      </c>
      <c r="C76" s="62" t="s">
        <v>306</v>
      </c>
      <c r="D76" s="62" t="s">
        <v>40</v>
      </c>
      <c r="E76" s="107">
        <v>2565</v>
      </c>
      <c r="F76" s="62" t="s">
        <v>511</v>
      </c>
      <c r="G76" s="62" t="s">
        <v>99</v>
      </c>
      <c r="H76" s="62" t="s">
        <v>45</v>
      </c>
      <c r="I76" s="62" t="s">
        <v>46</v>
      </c>
      <c r="J76" s="62"/>
      <c r="K76" s="62" t="s">
        <v>47</v>
      </c>
      <c r="L76" s="62"/>
      <c r="M76" s="62"/>
      <c r="N76" s="62"/>
      <c r="O76" s="62"/>
      <c r="P76" s="62"/>
      <c r="Q76" s="62" t="s">
        <v>632</v>
      </c>
      <c r="R76" s="66" t="s">
        <v>629</v>
      </c>
      <c r="S76" s="62" t="s">
        <v>629</v>
      </c>
      <c r="T76" s="62"/>
      <c r="U76" s="62"/>
    </row>
    <row r="77" spans="1:21" ht="21">
      <c r="A77" s="62" t="s">
        <v>514</v>
      </c>
      <c r="B77" s="68" t="s">
        <v>313</v>
      </c>
      <c r="C77" s="62" t="s">
        <v>313</v>
      </c>
      <c r="D77" s="62" t="s">
        <v>40</v>
      </c>
      <c r="E77" s="107">
        <v>2565</v>
      </c>
      <c r="F77" s="62" t="s">
        <v>511</v>
      </c>
      <c r="G77" s="62" t="s">
        <v>99</v>
      </c>
      <c r="H77" s="62" t="s">
        <v>45</v>
      </c>
      <c r="I77" s="62" t="s">
        <v>46</v>
      </c>
      <c r="J77" s="62"/>
      <c r="K77" s="62" t="s">
        <v>47</v>
      </c>
      <c r="L77" s="62"/>
      <c r="M77" s="62"/>
      <c r="N77" s="62"/>
      <c r="O77" s="62"/>
      <c r="P77" s="62"/>
      <c r="Q77" s="62" t="s">
        <v>634</v>
      </c>
      <c r="R77" s="66" t="s">
        <v>629</v>
      </c>
      <c r="S77" s="62" t="s">
        <v>629</v>
      </c>
      <c r="T77" s="62"/>
      <c r="U77" s="62"/>
    </row>
    <row r="78" spans="1:21" ht="21">
      <c r="A78" s="62" t="s">
        <v>516</v>
      </c>
      <c r="B78" s="68" t="s">
        <v>310</v>
      </c>
      <c r="C78" s="62" t="s">
        <v>310</v>
      </c>
      <c r="D78" s="62" t="s">
        <v>40</v>
      </c>
      <c r="E78" s="107">
        <v>2565</v>
      </c>
      <c r="F78" s="62" t="s">
        <v>511</v>
      </c>
      <c r="G78" s="62" t="s">
        <v>99</v>
      </c>
      <c r="H78" s="62" t="s">
        <v>45</v>
      </c>
      <c r="I78" s="62" t="s">
        <v>46</v>
      </c>
      <c r="J78" s="62"/>
      <c r="K78" s="62" t="s">
        <v>47</v>
      </c>
      <c r="L78" s="62"/>
      <c r="M78" s="62"/>
      <c r="N78" s="62"/>
      <c r="O78" s="62"/>
      <c r="P78" s="62"/>
      <c r="Q78" s="62" t="s">
        <v>636</v>
      </c>
      <c r="R78" s="66" t="s">
        <v>629</v>
      </c>
      <c r="S78" s="62" t="s">
        <v>629</v>
      </c>
      <c r="T78" s="62"/>
      <c r="U78" s="62"/>
    </row>
    <row r="79" spans="1:21" ht="21">
      <c r="A79" s="62" t="s">
        <v>518</v>
      </c>
      <c r="B79" s="68" t="s">
        <v>519</v>
      </c>
      <c r="C79" s="62" t="s">
        <v>519</v>
      </c>
      <c r="D79" s="62" t="s">
        <v>40</v>
      </c>
      <c r="E79" s="107">
        <v>2565</v>
      </c>
      <c r="F79" s="62" t="s">
        <v>511</v>
      </c>
      <c r="G79" s="62" t="s">
        <v>99</v>
      </c>
      <c r="H79" s="62" t="s">
        <v>45</v>
      </c>
      <c r="I79" s="62" t="s">
        <v>46</v>
      </c>
      <c r="J79" s="62"/>
      <c r="K79" s="62" t="s">
        <v>47</v>
      </c>
      <c r="L79" s="62"/>
      <c r="M79" s="62"/>
      <c r="N79" s="62"/>
      <c r="O79" s="62"/>
      <c r="P79" s="62"/>
      <c r="Q79" s="62" t="s">
        <v>638</v>
      </c>
      <c r="R79" s="66" t="s">
        <v>619</v>
      </c>
      <c r="S79" s="62" t="s">
        <v>619</v>
      </c>
      <c r="T79" s="62"/>
      <c r="U79" s="62"/>
    </row>
    <row r="80" spans="1:21" ht="21">
      <c r="A80" s="62" t="s">
        <v>521</v>
      </c>
      <c r="B80" s="68" t="s">
        <v>522</v>
      </c>
      <c r="C80" s="62" t="s">
        <v>522</v>
      </c>
      <c r="D80" s="62" t="s">
        <v>40</v>
      </c>
      <c r="E80" s="107">
        <v>2565</v>
      </c>
      <c r="F80" s="62" t="s">
        <v>524</v>
      </c>
      <c r="G80" s="62" t="s">
        <v>525</v>
      </c>
      <c r="H80" s="62" t="s">
        <v>386</v>
      </c>
      <c r="I80" s="62" t="s">
        <v>210</v>
      </c>
      <c r="J80" s="62"/>
      <c r="K80" s="62" t="s">
        <v>211</v>
      </c>
      <c r="L80" s="62"/>
      <c r="M80" s="62"/>
      <c r="N80" s="62"/>
      <c r="O80" s="62"/>
      <c r="P80" s="62"/>
      <c r="Q80" s="62" t="s">
        <v>641</v>
      </c>
      <c r="R80" s="66" t="s">
        <v>640</v>
      </c>
      <c r="S80" s="62" t="s">
        <v>640</v>
      </c>
      <c r="T80" s="62"/>
      <c r="U80" s="62"/>
    </row>
    <row r="81" spans="1:21" ht="21">
      <c r="A81" s="62" t="s">
        <v>526</v>
      </c>
      <c r="B81" s="68" t="s">
        <v>527</v>
      </c>
      <c r="C81" s="62" t="s">
        <v>527</v>
      </c>
      <c r="D81" s="62" t="s">
        <v>40</v>
      </c>
      <c r="E81" s="107">
        <v>2565</v>
      </c>
      <c r="F81" s="62" t="s">
        <v>506</v>
      </c>
      <c r="G81" s="62" t="s">
        <v>507</v>
      </c>
      <c r="H81" s="62" t="s">
        <v>45</v>
      </c>
      <c r="I81" s="62" t="s">
        <v>46</v>
      </c>
      <c r="J81" s="62"/>
      <c r="K81" s="62" t="s">
        <v>47</v>
      </c>
      <c r="L81" s="62"/>
      <c r="M81" s="62"/>
      <c r="N81" s="62"/>
      <c r="O81" s="62"/>
      <c r="P81" s="62"/>
      <c r="Q81" s="62" t="s">
        <v>643</v>
      </c>
      <c r="R81" s="66" t="s">
        <v>619</v>
      </c>
      <c r="S81" s="62" t="s">
        <v>619</v>
      </c>
      <c r="T81" s="62"/>
      <c r="U81" s="62"/>
    </row>
    <row r="82" spans="1:21" ht="21">
      <c r="A82" s="62" t="s">
        <v>529</v>
      </c>
      <c r="B82" s="68" t="s">
        <v>191</v>
      </c>
      <c r="C82" s="62" t="s">
        <v>191</v>
      </c>
      <c r="D82" s="62" t="s">
        <v>40</v>
      </c>
      <c r="E82" s="107">
        <v>2565</v>
      </c>
      <c r="F82" s="62" t="s">
        <v>511</v>
      </c>
      <c r="G82" s="62" t="s">
        <v>99</v>
      </c>
      <c r="H82" s="62" t="s">
        <v>45</v>
      </c>
      <c r="I82" s="62" t="s">
        <v>46</v>
      </c>
      <c r="J82" s="62"/>
      <c r="K82" s="62" t="s">
        <v>47</v>
      </c>
      <c r="L82" s="62"/>
      <c r="M82" s="62"/>
      <c r="N82" s="62"/>
      <c r="O82" s="62"/>
      <c r="P82" s="62"/>
      <c r="Q82" s="62" t="s">
        <v>646</v>
      </c>
      <c r="R82" s="66" t="s">
        <v>645</v>
      </c>
      <c r="S82" s="62" t="s">
        <v>645</v>
      </c>
      <c r="T82" s="62"/>
      <c r="U82" s="62"/>
    </row>
    <row r="83" spans="1:21" ht="21">
      <c r="A83" s="62" t="s">
        <v>531</v>
      </c>
      <c r="B83" s="68" t="s">
        <v>532</v>
      </c>
      <c r="C83" s="62" t="s">
        <v>532</v>
      </c>
      <c r="D83" s="62" t="s">
        <v>40</v>
      </c>
      <c r="E83" s="107">
        <v>2565</v>
      </c>
      <c r="F83" s="62" t="s">
        <v>208</v>
      </c>
      <c r="G83" s="62" t="s">
        <v>285</v>
      </c>
      <c r="H83" s="62" t="s">
        <v>352</v>
      </c>
      <c r="I83" s="62" t="s">
        <v>154</v>
      </c>
      <c r="J83" s="62"/>
      <c r="K83" s="62" t="s">
        <v>155</v>
      </c>
      <c r="L83" s="62"/>
      <c r="M83" s="62"/>
      <c r="N83" s="62"/>
      <c r="O83" s="62"/>
      <c r="P83" s="62"/>
      <c r="Q83" s="62" t="s">
        <v>649</v>
      </c>
      <c r="R83" s="66" t="s">
        <v>648</v>
      </c>
      <c r="S83" s="62" t="s">
        <v>648</v>
      </c>
      <c r="T83" s="62"/>
      <c r="U83" s="62"/>
    </row>
    <row r="84" spans="1:21" ht="21">
      <c r="A84" s="62" t="s">
        <v>536</v>
      </c>
      <c r="B84" s="68" t="s">
        <v>537</v>
      </c>
      <c r="C84" s="62" t="s">
        <v>537</v>
      </c>
      <c r="D84" s="62" t="s">
        <v>40</v>
      </c>
      <c r="E84" s="107">
        <v>2565</v>
      </c>
      <c r="F84" s="62" t="s">
        <v>208</v>
      </c>
      <c r="G84" s="62" t="s">
        <v>285</v>
      </c>
      <c r="H84" s="62" t="s">
        <v>352</v>
      </c>
      <c r="I84" s="62" t="s">
        <v>154</v>
      </c>
      <c r="J84" s="62"/>
      <c r="K84" s="62" t="s">
        <v>155</v>
      </c>
      <c r="L84" s="62"/>
      <c r="M84" s="62"/>
      <c r="N84" s="62"/>
      <c r="O84" s="62"/>
      <c r="P84" s="62"/>
      <c r="Q84" s="62" t="s">
        <v>651</v>
      </c>
      <c r="R84" s="66" t="s">
        <v>648</v>
      </c>
      <c r="S84" s="62" t="s">
        <v>648</v>
      </c>
      <c r="T84" s="62"/>
      <c r="U84" s="62"/>
    </row>
    <row r="85" spans="1:21" ht="21">
      <c r="A85" s="62" t="s">
        <v>539</v>
      </c>
      <c r="B85" s="68" t="s">
        <v>540</v>
      </c>
      <c r="C85" s="62" t="s">
        <v>540</v>
      </c>
      <c r="D85" s="62" t="s">
        <v>40</v>
      </c>
      <c r="E85" s="107">
        <v>2565</v>
      </c>
      <c r="F85" s="62" t="s">
        <v>208</v>
      </c>
      <c r="G85" s="62" t="s">
        <v>99</v>
      </c>
      <c r="H85" s="62" t="s">
        <v>238</v>
      </c>
      <c r="I85" s="62" t="s">
        <v>653</v>
      </c>
      <c r="J85" s="62"/>
      <c r="K85" s="62" t="s">
        <v>36</v>
      </c>
      <c r="L85" s="62"/>
      <c r="M85" s="62"/>
      <c r="N85" s="62"/>
      <c r="O85" s="62"/>
      <c r="P85" s="62"/>
      <c r="Q85" s="62" t="s">
        <v>655</v>
      </c>
      <c r="R85" s="66" t="s">
        <v>654</v>
      </c>
      <c r="S85" s="62" t="s">
        <v>654</v>
      </c>
      <c r="T85" s="62"/>
      <c r="U85" s="62"/>
    </row>
    <row r="86" spans="1:21" ht="21">
      <c r="A86" s="62" t="s">
        <v>552</v>
      </c>
      <c r="B86" s="68" t="s">
        <v>540</v>
      </c>
      <c r="C86" s="62" t="s">
        <v>540</v>
      </c>
      <c r="D86" s="62" t="s">
        <v>40</v>
      </c>
      <c r="E86" s="107">
        <v>2565</v>
      </c>
      <c r="F86" s="62" t="s">
        <v>208</v>
      </c>
      <c r="G86" s="62" t="s">
        <v>99</v>
      </c>
      <c r="H86" s="62" t="s">
        <v>272</v>
      </c>
      <c r="I86" s="62" t="s">
        <v>670</v>
      </c>
      <c r="J86" s="62"/>
      <c r="K86" s="62" t="s">
        <v>36</v>
      </c>
      <c r="L86" s="62"/>
      <c r="M86" s="62"/>
      <c r="N86" s="62"/>
      <c r="O86" s="62"/>
      <c r="P86" s="62"/>
      <c r="Q86" s="62" t="s">
        <v>671</v>
      </c>
      <c r="R86" s="66" t="s">
        <v>619</v>
      </c>
      <c r="S86" s="62" t="s">
        <v>619</v>
      </c>
      <c r="T86" s="62"/>
      <c r="U86" s="62"/>
    </row>
    <row r="87" spans="1:21" ht="21">
      <c r="A87" s="62" t="s">
        <v>397</v>
      </c>
      <c r="B87" s="68" t="s">
        <v>398</v>
      </c>
      <c r="C87" s="82" t="s">
        <v>398</v>
      </c>
      <c r="D87" s="82" t="s">
        <v>40</v>
      </c>
      <c r="E87" s="108">
        <v>2566</v>
      </c>
      <c r="F87" s="82" t="s">
        <v>285</v>
      </c>
      <c r="G87" s="82" t="s">
        <v>385</v>
      </c>
      <c r="H87" s="82" t="s">
        <v>45</v>
      </c>
      <c r="I87" s="82" t="s">
        <v>46</v>
      </c>
      <c r="J87" s="82"/>
      <c r="K87" s="82" t="s">
        <v>47</v>
      </c>
      <c r="L87" s="82" t="s">
        <v>400</v>
      </c>
      <c r="M87" s="82"/>
      <c r="N87" s="82"/>
      <c r="O87" s="82"/>
      <c r="P87" s="82"/>
      <c r="Q87" s="82" t="s">
        <v>691</v>
      </c>
      <c r="R87" s="82" t="s">
        <v>619</v>
      </c>
      <c r="S87" s="82" t="s">
        <v>619</v>
      </c>
      <c r="T87" s="62"/>
      <c r="U87" s="62"/>
    </row>
    <row r="88" spans="1:21" ht="21">
      <c r="A88" s="62" t="s">
        <v>427</v>
      </c>
      <c r="B88" s="68" t="s">
        <v>428</v>
      </c>
      <c r="C88" s="82" t="s">
        <v>428</v>
      </c>
      <c r="D88" s="82" t="s">
        <v>40</v>
      </c>
      <c r="E88" s="108">
        <v>2566</v>
      </c>
      <c r="F88" s="82" t="s">
        <v>285</v>
      </c>
      <c r="G88" s="82" t="s">
        <v>413</v>
      </c>
      <c r="H88" s="82" t="s">
        <v>238</v>
      </c>
      <c r="I88" s="82" t="s">
        <v>653</v>
      </c>
      <c r="J88" s="82"/>
      <c r="K88" s="82" t="s">
        <v>36</v>
      </c>
      <c r="L88" s="82" t="s">
        <v>400</v>
      </c>
      <c r="M88" s="82"/>
      <c r="N88" s="82"/>
      <c r="O88" s="82"/>
      <c r="P88" s="82"/>
      <c r="Q88" s="82" t="s">
        <v>705</v>
      </c>
      <c r="R88" s="82" t="s">
        <v>645</v>
      </c>
      <c r="S88" s="82" t="s">
        <v>645</v>
      </c>
      <c r="T88" s="62"/>
      <c r="U88" s="62"/>
    </row>
    <row r="89" spans="1:21" ht="21">
      <c r="A89" s="62" t="s">
        <v>431</v>
      </c>
      <c r="B89" s="68" t="s">
        <v>432</v>
      </c>
      <c r="C89" s="82" t="s">
        <v>432</v>
      </c>
      <c r="D89" s="82" t="s">
        <v>40</v>
      </c>
      <c r="E89" s="108">
        <v>2566</v>
      </c>
      <c r="F89" s="82" t="s">
        <v>285</v>
      </c>
      <c r="G89" s="82" t="s">
        <v>434</v>
      </c>
      <c r="H89" s="82" t="s">
        <v>238</v>
      </c>
      <c r="I89" s="82" t="s">
        <v>653</v>
      </c>
      <c r="J89" s="82"/>
      <c r="K89" s="82" t="s">
        <v>36</v>
      </c>
      <c r="L89" s="82" t="s">
        <v>400</v>
      </c>
      <c r="M89" s="82"/>
      <c r="N89" s="82"/>
      <c r="O89" s="82"/>
      <c r="P89" s="82"/>
      <c r="Q89" s="82" t="s">
        <v>707</v>
      </c>
      <c r="R89" s="82" t="s">
        <v>645</v>
      </c>
      <c r="S89" s="82" t="s">
        <v>645</v>
      </c>
      <c r="T89" s="62"/>
      <c r="U89" s="62"/>
    </row>
    <row r="90" spans="1:21" ht="21">
      <c r="A90" s="62" t="s">
        <v>440</v>
      </c>
      <c r="B90" s="68" t="s">
        <v>441</v>
      </c>
      <c r="C90" s="82" t="s">
        <v>441</v>
      </c>
      <c r="D90" s="82" t="s">
        <v>40</v>
      </c>
      <c r="E90" s="108">
        <v>2566</v>
      </c>
      <c r="F90" s="82" t="s">
        <v>285</v>
      </c>
      <c r="G90" s="82" t="s">
        <v>413</v>
      </c>
      <c r="H90" s="82" t="s">
        <v>443</v>
      </c>
      <c r="I90" s="82" t="s">
        <v>712</v>
      </c>
      <c r="J90" s="82"/>
      <c r="K90" s="82" t="s">
        <v>36</v>
      </c>
      <c r="L90" s="82" t="s">
        <v>400</v>
      </c>
      <c r="M90" s="82"/>
      <c r="N90" s="82"/>
      <c r="O90" s="82"/>
      <c r="P90" s="82"/>
      <c r="Q90" s="82" t="s">
        <v>714</v>
      </c>
      <c r="R90" s="82" t="s">
        <v>713</v>
      </c>
      <c r="S90" s="82" t="s">
        <v>713</v>
      </c>
      <c r="T90" s="62"/>
      <c r="U90" s="62"/>
    </row>
    <row r="91" spans="1:21" ht="21">
      <c r="A91" s="62" t="s">
        <v>479</v>
      </c>
      <c r="B91" s="68" t="s">
        <v>480</v>
      </c>
      <c r="C91" s="82" t="s">
        <v>480</v>
      </c>
      <c r="D91" s="82" t="s">
        <v>40</v>
      </c>
      <c r="E91" s="108">
        <v>2566</v>
      </c>
      <c r="F91" s="82" t="s">
        <v>285</v>
      </c>
      <c r="G91" s="82" t="s">
        <v>434</v>
      </c>
      <c r="H91" s="82" t="s">
        <v>477</v>
      </c>
      <c r="I91" s="82" t="s">
        <v>478</v>
      </c>
      <c r="J91" s="82"/>
      <c r="K91" s="82" t="s">
        <v>36</v>
      </c>
      <c r="L91" s="82" t="s">
        <v>400</v>
      </c>
      <c r="M91" s="82"/>
      <c r="N91" s="82"/>
      <c r="O91" s="82"/>
      <c r="P91" s="82"/>
      <c r="Q91" s="82" t="s">
        <v>730</v>
      </c>
      <c r="R91" s="82" t="s">
        <v>709</v>
      </c>
      <c r="S91" s="82" t="s">
        <v>709</v>
      </c>
      <c r="T91" s="62"/>
      <c r="U91" s="62"/>
    </row>
    <row r="92" spans="1:21" ht="21">
      <c r="A92" s="62" t="s">
        <v>836</v>
      </c>
      <c r="B92" s="68" t="s">
        <v>820</v>
      </c>
      <c r="C92" s="62" t="s">
        <v>820</v>
      </c>
      <c r="D92" s="62" t="s">
        <v>40</v>
      </c>
      <c r="E92" s="109">
        <v>2566</v>
      </c>
      <c r="F92" s="62" t="s">
        <v>285</v>
      </c>
      <c r="G92" s="62" t="s">
        <v>385</v>
      </c>
      <c r="H92" s="62" t="s">
        <v>244</v>
      </c>
      <c r="I92" s="62" t="s">
        <v>821</v>
      </c>
      <c r="J92" s="62"/>
      <c r="K92" s="62" t="s">
        <v>47</v>
      </c>
      <c r="L92" s="62"/>
      <c r="M92" s="62"/>
      <c r="N92" s="62"/>
      <c r="O92" s="62"/>
      <c r="P92" s="62"/>
      <c r="Q92" s="62" t="s">
        <v>837</v>
      </c>
      <c r="R92" s="62" t="s">
        <v>619</v>
      </c>
      <c r="S92" s="62" t="s">
        <v>619</v>
      </c>
      <c r="T92" s="62"/>
      <c r="U92" s="62"/>
    </row>
    <row r="93" spans="1:21" ht="21">
      <c r="A93" s="62" t="s">
        <v>838</v>
      </c>
      <c r="B93" s="68" t="s">
        <v>839</v>
      </c>
      <c r="C93" s="62" t="s">
        <v>839</v>
      </c>
      <c r="D93" s="62" t="s">
        <v>40</v>
      </c>
      <c r="E93" s="109">
        <v>2566</v>
      </c>
      <c r="F93" s="62" t="s">
        <v>285</v>
      </c>
      <c r="G93" s="62" t="s">
        <v>385</v>
      </c>
      <c r="H93" s="62" t="s">
        <v>88</v>
      </c>
      <c r="I93" s="62" t="s">
        <v>89</v>
      </c>
      <c r="J93" s="62"/>
      <c r="K93" s="62" t="s">
        <v>47</v>
      </c>
      <c r="L93" s="62"/>
      <c r="M93" s="62"/>
      <c r="N93" s="62"/>
      <c r="O93" s="62"/>
      <c r="P93" s="62"/>
      <c r="Q93" s="62" t="s">
        <v>840</v>
      </c>
      <c r="R93" s="62" t="s">
        <v>622</v>
      </c>
      <c r="S93" s="62" t="s">
        <v>622</v>
      </c>
      <c r="T93" s="62"/>
      <c r="U93" s="62"/>
    </row>
    <row r="94" spans="1:21" ht="21">
      <c r="A94" s="62" t="s">
        <v>841</v>
      </c>
      <c r="B94" s="68" t="s">
        <v>842</v>
      </c>
      <c r="C94" s="62" t="s">
        <v>842</v>
      </c>
      <c r="D94" s="62" t="s">
        <v>40</v>
      </c>
      <c r="E94" s="109">
        <v>2566</v>
      </c>
      <c r="F94" s="62" t="s">
        <v>285</v>
      </c>
      <c r="G94" s="62" t="s">
        <v>385</v>
      </c>
      <c r="H94" s="62" t="s">
        <v>265</v>
      </c>
      <c r="I94" s="62" t="s">
        <v>266</v>
      </c>
      <c r="J94" s="62"/>
      <c r="K94" s="62" t="s">
        <v>267</v>
      </c>
      <c r="L94" s="62"/>
      <c r="M94" s="62"/>
      <c r="N94" s="62"/>
      <c r="O94" s="62"/>
      <c r="P94" s="62"/>
      <c r="Q94" s="62" t="s">
        <v>843</v>
      </c>
      <c r="R94" s="62" t="s">
        <v>735</v>
      </c>
      <c r="S94" s="62" t="s">
        <v>735</v>
      </c>
      <c r="T94" s="62"/>
      <c r="U94" s="62"/>
    </row>
    <row r="95" spans="1:21" ht="21">
      <c r="A95" s="62" t="s">
        <v>844</v>
      </c>
      <c r="B95" s="68" t="s">
        <v>313</v>
      </c>
      <c r="C95" s="62" t="s">
        <v>313</v>
      </c>
      <c r="D95" s="62" t="s">
        <v>40</v>
      </c>
      <c r="E95" s="109">
        <v>2566</v>
      </c>
      <c r="F95" s="62" t="s">
        <v>285</v>
      </c>
      <c r="G95" s="62" t="s">
        <v>385</v>
      </c>
      <c r="H95" s="62" t="s">
        <v>45</v>
      </c>
      <c r="I95" s="62" t="s">
        <v>46</v>
      </c>
      <c r="J95" s="62"/>
      <c r="K95" s="62" t="s">
        <v>47</v>
      </c>
      <c r="L95" s="62"/>
      <c r="M95" s="62"/>
      <c r="N95" s="62"/>
      <c r="O95" s="62"/>
      <c r="P95" s="62"/>
      <c r="Q95" s="62" t="s">
        <v>845</v>
      </c>
      <c r="R95" s="62" t="s">
        <v>629</v>
      </c>
      <c r="S95" s="62" t="s">
        <v>629</v>
      </c>
      <c r="T95" s="62"/>
      <c r="U95" s="62"/>
    </row>
    <row r="96" spans="1:21" ht="21">
      <c r="A96" s="62" t="s">
        <v>846</v>
      </c>
      <c r="B96" s="68" t="s">
        <v>847</v>
      </c>
      <c r="C96" s="62" t="s">
        <v>847</v>
      </c>
      <c r="D96" s="62" t="s">
        <v>40</v>
      </c>
      <c r="E96" s="109">
        <v>2566</v>
      </c>
      <c r="F96" s="62" t="s">
        <v>285</v>
      </c>
      <c r="G96" s="62" t="s">
        <v>385</v>
      </c>
      <c r="H96" s="62" t="s">
        <v>45</v>
      </c>
      <c r="I96" s="62" t="s">
        <v>46</v>
      </c>
      <c r="J96" s="62"/>
      <c r="K96" s="62" t="s">
        <v>47</v>
      </c>
      <c r="L96" s="62"/>
      <c r="M96" s="62"/>
      <c r="N96" s="62"/>
      <c r="O96" s="62"/>
      <c r="P96" s="62"/>
      <c r="Q96" s="62" t="s">
        <v>848</v>
      </c>
      <c r="R96" s="62" t="s">
        <v>645</v>
      </c>
      <c r="S96" s="62" t="s">
        <v>645</v>
      </c>
      <c r="T96" s="62"/>
      <c r="U96" s="62"/>
    </row>
    <row r="97" spans="1:21" ht="21">
      <c r="A97" s="62" t="s">
        <v>849</v>
      </c>
      <c r="B97" s="68" t="s">
        <v>850</v>
      </c>
      <c r="C97" s="62" t="s">
        <v>850</v>
      </c>
      <c r="D97" s="62" t="s">
        <v>40</v>
      </c>
      <c r="E97" s="109">
        <v>2566</v>
      </c>
      <c r="F97" s="62" t="s">
        <v>285</v>
      </c>
      <c r="G97" s="62" t="s">
        <v>385</v>
      </c>
      <c r="H97" s="62" t="s">
        <v>352</v>
      </c>
      <c r="I97" s="62" t="s">
        <v>154</v>
      </c>
      <c r="J97" s="62"/>
      <c r="K97" s="62" t="s">
        <v>155</v>
      </c>
      <c r="L97" s="62"/>
      <c r="M97" s="62"/>
      <c r="N97" s="62"/>
      <c r="O97" s="62"/>
      <c r="P97" s="62"/>
      <c r="Q97" s="62" t="s">
        <v>851</v>
      </c>
      <c r="R97" s="62" t="s">
        <v>713</v>
      </c>
      <c r="S97" s="62" t="s">
        <v>713</v>
      </c>
      <c r="T97" s="62"/>
      <c r="U97" s="62"/>
    </row>
    <row r="98" spans="1:21" ht="21">
      <c r="A98" s="62" t="s">
        <v>852</v>
      </c>
      <c r="B98" s="68" t="s">
        <v>310</v>
      </c>
      <c r="C98" s="62" t="s">
        <v>310</v>
      </c>
      <c r="D98" s="62" t="s">
        <v>40</v>
      </c>
      <c r="E98" s="109">
        <v>2566</v>
      </c>
      <c r="F98" s="62" t="s">
        <v>285</v>
      </c>
      <c r="G98" s="62" t="s">
        <v>385</v>
      </c>
      <c r="H98" s="62" t="s">
        <v>45</v>
      </c>
      <c r="I98" s="62" t="s">
        <v>46</v>
      </c>
      <c r="J98" s="62"/>
      <c r="K98" s="62" t="s">
        <v>47</v>
      </c>
      <c r="L98" s="62"/>
      <c r="M98" s="62"/>
      <c r="N98" s="62"/>
      <c r="O98" s="62"/>
      <c r="P98" s="62"/>
      <c r="Q98" s="62" t="s">
        <v>853</v>
      </c>
      <c r="R98" s="62" t="s">
        <v>629</v>
      </c>
      <c r="S98" s="62" t="s">
        <v>629</v>
      </c>
      <c r="T98" s="62"/>
      <c r="U98" s="62"/>
    </row>
    <row r="99" spans="1:21" ht="21">
      <c r="A99" s="62" t="s">
        <v>854</v>
      </c>
      <c r="B99" s="68" t="s">
        <v>855</v>
      </c>
      <c r="C99" s="62" t="s">
        <v>855</v>
      </c>
      <c r="D99" s="62" t="s">
        <v>40</v>
      </c>
      <c r="E99" s="109">
        <v>2566</v>
      </c>
      <c r="F99" s="62" t="s">
        <v>285</v>
      </c>
      <c r="G99" s="62" t="s">
        <v>385</v>
      </c>
      <c r="H99" s="62" t="s">
        <v>352</v>
      </c>
      <c r="I99" s="62" t="s">
        <v>154</v>
      </c>
      <c r="J99" s="62"/>
      <c r="K99" s="62" t="s">
        <v>155</v>
      </c>
      <c r="L99" s="62"/>
      <c r="M99" s="62"/>
      <c r="N99" s="62"/>
      <c r="O99" s="62"/>
      <c r="P99" s="62"/>
      <c r="Q99" s="62" t="s">
        <v>856</v>
      </c>
      <c r="R99" s="62" t="s">
        <v>645</v>
      </c>
      <c r="S99" s="62" t="s">
        <v>645</v>
      </c>
      <c r="T99" s="62"/>
      <c r="U99" s="62"/>
    </row>
    <row r="100" spans="1:21" ht="21">
      <c r="A100" s="62" t="s">
        <v>857</v>
      </c>
      <c r="B100" s="68" t="s">
        <v>306</v>
      </c>
      <c r="C100" s="62" t="s">
        <v>306</v>
      </c>
      <c r="D100" s="62" t="s">
        <v>40</v>
      </c>
      <c r="E100" s="109">
        <v>2566</v>
      </c>
      <c r="F100" s="62" t="s">
        <v>285</v>
      </c>
      <c r="G100" s="62" t="s">
        <v>385</v>
      </c>
      <c r="H100" s="62" t="s">
        <v>45</v>
      </c>
      <c r="I100" s="62" t="s">
        <v>46</v>
      </c>
      <c r="J100" s="62"/>
      <c r="K100" s="62" t="s">
        <v>47</v>
      </c>
      <c r="L100" s="62"/>
      <c r="M100" s="62"/>
      <c r="N100" s="62"/>
      <c r="O100" s="62"/>
      <c r="P100" s="62"/>
      <c r="Q100" s="62" t="s">
        <v>858</v>
      </c>
      <c r="R100" s="62" t="s">
        <v>629</v>
      </c>
      <c r="S100" s="62" t="s">
        <v>629</v>
      </c>
      <c r="T100" s="62"/>
      <c r="U100" s="62"/>
    </row>
    <row r="101" spans="1:21" ht="21">
      <c r="A101" s="62" t="s">
        <v>859</v>
      </c>
      <c r="B101" s="68" t="s">
        <v>197</v>
      </c>
      <c r="C101" s="62" t="s">
        <v>197</v>
      </c>
      <c r="D101" s="62" t="s">
        <v>40</v>
      </c>
      <c r="E101" s="109">
        <v>2566</v>
      </c>
      <c r="F101" s="62" t="s">
        <v>285</v>
      </c>
      <c r="G101" s="62" t="s">
        <v>385</v>
      </c>
      <c r="H101" s="62" t="s">
        <v>45</v>
      </c>
      <c r="I101" s="62" t="s">
        <v>46</v>
      </c>
      <c r="J101" s="62"/>
      <c r="K101" s="62" t="s">
        <v>47</v>
      </c>
      <c r="L101" s="62"/>
      <c r="M101" s="62"/>
      <c r="N101" s="62"/>
      <c r="O101" s="62"/>
      <c r="P101" s="62"/>
      <c r="Q101" s="62" t="s">
        <v>860</v>
      </c>
      <c r="R101" s="62" t="s">
        <v>629</v>
      </c>
      <c r="S101" s="62" t="s">
        <v>629</v>
      </c>
      <c r="T101" s="62"/>
      <c r="U101" s="62"/>
    </row>
    <row r="102" spans="1:21" ht="21">
      <c r="A102" s="62" t="s">
        <v>861</v>
      </c>
      <c r="B102" s="68" t="s">
        <v>532</v>
      </c>
      <c r="C102" s="62" t="s">
        <v>532</v>
      </c>
      <c r="D102" s="62" t="s">
        <v>40</v>
      </c>
      <c r="E102" s="109">
        <v>2566</v>
      </c>
      <c r="F102" s="62" t="s">
        <v>285</v>
      </c>
      <c r="G102" s="62" t="s">
        <v>385</v>
      </c>
      <c r="H102" s="62" t="s">
        <v>352</v>
      </c>
      <c r="I102" s="62" t="s">
        <v>154</v>
      </c>
      <c r="J102" s="62"/>
      <c r="K102" s="62" t="s">
        <v>155</v>
      </c>
      <c r="L102" s="62"/>
      <c r="M102" s="62"/>
      <c r="N102" s="62"/>
      <c r="O102" s="62"/>
      <c r="P102" s="62"/>
      <c r="Q102" s="62" t="s">
        <v>862</v>
      </c>
      <c r="R102" s="62" t="s">
        <v>648</v>
      </c>
      <c r="S102" s="62" t="s">
        <v>648</v>
      </c>
      <c r="T102" s="62"/>
      <c r="U102" s="62"/>
    </row>
    <row r="103" spans="1:21" ht="21">
      <c r="A103" s="62" t="s">
        <v>863</v>
      </c>
      <c r="B103" s="68" t="s">
        <v>864</v>
      </c>
      <c r="C103" s="62" t="s">
        <v>864</v>
      </c>
      <c r="D103" s="62" t="s">
        <v>40</v>
      </c>
      <c r="E103" s="109">
        <v>2566</v>
      </c>
      <c r="F103" s="62" t="s">
        <v>285</v>
      </c>
      <c r="G103" s="62" t="s">
        <v>385</v>
      </c>
      <c r="H103" s="62" t="s">
        <v>352</v>
      </c>
      <c r="I103" s="62" t="s">
        <v>154</v>
      </c>
      <c r="J103" s="62"/>
      <c r="K103" s="62" t="s">
        <v>155</v>
      </c>
      <c r="L103" s="62"/>
      <c r="M103" s="62"/>
      <c r="N103" s="62"/>
      <c r="O103" s="62"/>
      <c r="P103" s="62"/>
      <c r="Q103" s="62" t="s">
        <v>865</v>
      </c>
      <c r="R103" s="62" t="s">
        <v>648</v>
      </c>
      <c r="S103" s="62" t="s">
        <v>648</v>
      </c>
      <c r="T103" s="62"/>
      <c r="U103" s="62"/>
    </row>
    <row r="104" spans="1:21" ht="21">
      <c r="A104" s="62" t="s">
        <v>866</v>
      </c>
      <c r="B104" s="68" t="s">
        <v>191</v>
      </c>
      <c r="C104" s="62" t="s">
        <v>191</v>
      </c>
      <c r="D104" s="62" t="s">
        <v>40</v>
      </c>
      <c r="E104" s="109">
        <v>2566</v>
      </c>
      <c r="F104" s="62" t="s">
        <v>285</v>
      </c>
      <c r="G104" s="62" t="s">
        <v>385</v>
      </c>
      <c r="H104" s="62" t="s">
        <v>45</v>
      </c>
      <c r="I104" s="62" t="s">
        <v>46</v>
      </c>
      <c r="J104" s="62"/>
      <c r="K104" s="62" t="s">
        <v>47</v>
      </c>
      <c r="L104" s="62"/>
      <c r="M104" s="62"/>
      <c r="N104" s="62"/>
      <c r="O104" s="62"/>
      <c r="P104" s="62"/>
      <c r="Q104" s="62" t="s">
        <v>867</v>
      </c>
      <c r="R104" s="62" t="s">
        <v>619</v>
      </c>
      <c r="S104" s="62" t="s">
        <v>619</v>
      </c>
      <c r="T104" s="62"/>
      <c r="U104" s="62"/>
    </row>
    <row r="105" spans="1:21" ht="21">
      <c r="A105" s="62" t="s">
        <v>868</v>
      </c>
      <c r="B105" s="68" t="s">
        <v>869</v>
      </c>
      <c r="C105" s="62" t="s">
        <v>869</v>
      </c>
      <c r="D105" s="62" t="s">
        <v>40</v>
      </c>
      <c r="E105" s="109">
        <v>2566</v>
      </c>
      <c r="F105" s="62" t="s">
        <v>285</v>
      </c>
      <c r="G105" s="62" t="s">
        <v>385</v>
      </c>
      <c r="H105" s="62" t="s">
        <v>45</v>
      </c>
      <c r="I105" s="62" t="s">
        <v>46</v>
      </c>
      <c r="J105" s="62"/>
      <c r="K105" s="62" t="s">
        <v>47</v>
      </c>
      <c r="L105" s="62"/>
      <c r="M105" s="62"/>
      <c r="N105" s="62"/>
      <c r="O105" s="62"/>
      <c r="P105" s="62"/>
      <c r="Q105" s="62" t="s">
        <v>870</v>
      </c>
      <c r="R105" s="62" t="s">
        <v>629</v>
      </c>
      <c r="S105" s="62" t="s">
        <v>629</v>
      </c>
      <c r="T105" s="62"/>
      <c r="U105" s="62"/>
    </row>
    <row r="106" spans="1:21" ht="21">
      <c r="A106" s="62" t="s">
        <v>871</v>
      </c>
      <c r="B106" s="68" t="s">
        <v>872</v>
      </c>
      <c r="C106" s="62" t="s">
        <v>872</v>
      </c>
      <c r="D106" s="62" t="s">
        <v>40</v>
      </c>
      <c r="E106" s="109">
        <v>2566</v>
      </c>
      <c r="F106" s="62" t="s">
        <v>285</v>
      </c>
      <c r="G106" s="62" t="s">
        <v>385</v>
      </c>
      <c r="H106" s="62" t="s">
        <v>45</v>
      </c>
      <c r="I106" s="62" t="s">
        <v>46</v>
      </c>
      <c r="J106" s="62"/>
      <c r="K106" s="62" t="s">
        <v>47</v>
      </c>
      <c r="L106" s="62"/>
      <c r="M106" s="62"/>
      <c r="N106" s="62"/>
      <c r="O106" s="62"/>
      <c r="P106" s="62"/>
      <c r="Q106" s="62" t="s">
        <v>873</v>
      </c>
      <c r="R106" s="62" t="s">
        <v>619</v>
      </c>
      <c r="S106" s="62" t="s">
        <v>619</v>
      </c>
      <c r="T106" s="62"/>
      <c r="U106" s="62"/>
    </row>
    <row r="107" spans="1:21" ht="21">
      <c r="A107" s="62" t="s">
        <v>874</v>
      </c>
      <c r="B107" s="68" t="s">
        <v>875</v>
      </c>
      <c r="C107" s="62" t="s">
        <v>875</v>
      </c>
      <c r="D107" s="62" t="s">
        <v>40</v>
      </c>
      <c r="E107" s="109">
        <v>2566</v>
      </c>
      <c r="F107" s="62" t="s">
        <v>285</v>
      </c>
      <c r="G107" s="62" t="s">
        <v>385</v>
      </c>
      <c r="H107" s="62" t="s">
        <v>219</v>
      </c>
      <c r="I107" s="62" t="s">
        <v>46</v>
      </c>
      <c r="J107" s="62"/>
      <c r="K107" s="62" t="s">
        <v>47</v>
      </c>
      <c r="L107" s="62"/>
      <c r="M107" s="62"/>
      <c r="N107" s="62"/>
      <c r="O107" s="62"/>
      <c r="P107" s="62"/>
      <c r="Q107" s="62" t="s">
        <v>876</v>
      </c>
      <c r="R107" s="62" t="s">
        <v>725</v>
      </c>
      <c r="S107" s="62" t="s">
        <v>725</v>
      </c>
      <c r="T107" s="62"/>
      <c r="U107" s="62"/>
    </row>
    <row r="108" spans="1:21" ht="21">
      <c r="A108" s="62" t="s">
        <v>877</v>
      </c>
      <c r="B108" s="68" t="s">
        <v>878</v>
      </c>
      <c r="C108" s="62" t="s">
        <v>878</v>
      </c>
      <c r="D108" s="62" t="s">
        <v>40</v>
      </c>
      <c r="E108" s="109">
        <v>2566</v>
      </c>
      <c r="F108" s="62" t="s">
        <v>285</v>
      </c>
      <c r="G108" s="62" t="s">
        <v>385</v>
      </c>
      <c r="H108" s="62" t="s">
        <v>879</v>
      </c>
      <c r="I108" s="62" t="s">
        <v>880</v>
      </c>
      <c r="J108" s="62"/>
      <c r="K108" s="62" t="s">
        <v>47</v>
      </c>
      <c r="L108" s="62"/>
      <c r="M108" s="62"/>
      <c r="N108" s="62"/>
      <c r="O108" s="62"/>
      <c r="P108" s="62"/>
      <c r="Q108" s="62" t="s">
        <v>881</v>
      </c>
      <c r="R108" s="62" t="s">
        <v>713</v>
      </c>
      <c r="S108" s="62" t="s">
        <v>713</v>
      </c>
      <c r="T108" s="62"/>
      <c r="U108" s="62"/>
    </row>
    <row r="109" spans="1:21" ht="21">
      <c r="A109" s="62" t="s">
        <v>882</v>
      </c>
      <c r="B109" s="68" t="s">
        <v>498</v>
      </c>
      <c r="C109" s="62" t="s">
        <v>498</v>
      </c>
      <c r="D109" s="62" t="s">
        <v>40</v>
      </c>
      <c r="E109" s="109">
        <v>2566</v>
      </c>
      <c r="F109" s="62" t="s">
        <v>285</v>
      </c>
      <c r="G109" s="62" t="s">
        <v>385</v>
      </c>
      <c r="H109" s="62" t="s">
        <v>500</v>
      </c>
      <c r="I109" s="62" t="s">
        <v>501</v>
      </c>
      <c r="J109" s="62"/>
      <c r="K109" s="62" t="s">
        <v>36</v>
      </c>
      <c r="L109" s="62"/>
      <c r="M109" s="62"/>
      <c r="N109" s="62"/>
      <c r="O109" s="62"/>
      <c r="P109" s="62"/>
      <c r="Q109" s="62" t="s">
        <v>883</v>
      </c>
      <c r="R109" s="62" t="s">
        <v>613</v>
      </c>
      <c r="S109" s="62" t="s">
        <v>613</v>
      </c>
      <c r="T109" s="62"/>
      <c r="U109" s="62"/>
    </row>
    <row r="110" spans="1:21" ht="21">
      <c r="A110" s="62" t="s">
        <v>884</v>
      </c>
      <c r="B110" s="68" t="s">
        <v>885</v>
      </c>
      <c r="C110" s="62" t="s">
        <v>885</v>
      </c>
      <c r="D110" s="62" t="s">
        <v>40</v>
      </c>
      <c r="E110" s="109">
        <v>2566</v>
      </c>
      <c r="F110" s="62" t="s">
        <v>285</v>
      </c>
      <c r="G110" s="62" t="s">
        <v>385</v>
      </c>
      <c r="H110" s="62" t="s">
        <v>879</v>
      </c>
      <c r="I110" s="62" t="s">
        <v>880</v>
      </c>
      <c r="J110" s="62"/>
      <c r="K110" s="62" t="s">
        <v>47</v>
      </c>
      <c r="L110" s="62"/>
      <c r="M110" s="62"/>
      <c r="N110" s="62"/>
      <c r="O110" s="62"/>
      <c r="P110" s="62"/>
      <c r="Q110" s="62" t="s">
        <v>886</v>
      </c>
      <c r="R110" s="62" t="s">
        <v>713</v>
      </c>
      <c r="S110" s="62" t="s">
        <v>713</v>
      </c>
      <c r="T110" s="62"/>
      <c r="U110" s="62"/>
    </row>
    <row r="111" spans="1:21" ht="21">
      <c r="A111" s="62" t="s">
        <v>887</v>
      </c>
      <c r="B111" s="68" t="s">
        <v>888</v>
      </c>
      <c r="C111" s="62" t="s">
        <v>888</v>
      </c>
      <c r="D111" s="62" t="s">
        <v>40</v>
      </c>
      <c r="E111" s="109">
        <v>2566</v>
      </c>
      <c r="F111" s="62" t="s">
        <v>889</v>
      </c>
      <c r="G111" s="62" t="s">
        <v>826</v>
      </c>
      <c r="H111" s="62" t="s">
        <v>375</v>
      </c>
      <c r="I111" s="62" t="s">
        <v>376</v>
      </c>
      <c r="J111" s="62"/>
      <c r="K111" s="62" t="s">
        <v>377</v>
      </c>
      <c r="L111" s="62"/>
      <c r="M111" s="62"/>
      <c r="N111" s="62"/>
      <c r="O111" s="62"/>
      <c r="P111" s="62"/>
      <c r="Q111" s="62" t="s">
        <v>890</v>
      </c>
      <c r="R111" s="62" t="s">
        <v>629</v>
      </c>
      <c r="S111" s="62" t="s">
        <v>629</v>
      </c>
      <c r="T111" s="62"/>
      <c r="U111" s="62"/>
    </row>
    <row r="112" spans="1:21" ht="21">
      <c r="A112" s="62" t="s">
        <v>900</v>
      </c>
      <c r="B112" s="68" t="s">
        <v>901</v>
      </c>
      <c r="C112" s="62" t="s">
        <v>901</v>
      </c>
      <c r="D112" s="62" t="s">
        <v>40</v>
      </c>
      <c r="E112" s="109">
        <v>2566</v>
      </c>
      <c r="F112" s="62" t="s">
        <v>285</v>
      </c>
      <c r="G112" s="62" t="s">
        <v>385</v>
      </c>
      <c r="H112" s="62" t="s">
        <v>238</v>
      </c>
      <c r="I112" s="62" t="s">
        <v>653</v>
      </c>
      <c r="J112" s="62"/>
      <c r="K112" s="62" t="s">
        <v>36</v>
      </c>
      <c r="L112" s="62"/>
      <c r="M112" s="62"/>
      <c r="N112" s="62"/>
      <c r="O112" s="62"/>
      <c r="P112" s="62"/>
      <c r="Q112" s="62" t="s">
        <v>902</v>
      </c>
      <c r="R112" s="62" t="s">
        <v>645</v>
      </c>
      <c r="S112" s="62" t="s">
        <v>645</v>
      </c>
      <c r="T112" s="62"/>
      <c r="U112" s="62"/>
    </row>
    <row r="113" spans="1:22" ht="21">
      <c r="A113" s="62" t="s">
        <v>903</v>
      </c>
      <c r="B113" s="68" t="s">
        <v>904</v>
      </c>
      <c r="C113" s="62" t="s">
        <v>904</v>
      </c>
      <c r="D113" s="62" t="s">
        <v>40</v>
      </c>
      <c r="E113" s="109">
        <v>2566</v>
      </c>
      <c r="F113" s="62" t="s">
        <v>285</v>
      </c>
      <c r="G113" s="62" t="s">
        <v>385</v>
      </c>
      <c r="H113" s="62" t="s">
        <v>443</v>
      </c>
      <c r="I113" s="62" t="s">
        <v>712</v>
      </c>
      <c r="J113" s="62"/>
      <c r="K113" s="62" t="s">
        <v>36</v>
      </c>
      <c r="L113" s="62"/>
      <c r="M113" s="62"/>
      <c r="N113" s="62"/>
      <c r="O113" s="62"/>
      <c r="P113" s="62"/>
      <c r="Q113" s="62" t="s">
        <v>905</v>
      </c>
      <c r="R113" s="62" t="s">
        <v>713</v>
      </c>
      <c r="S113" s="62" t="s">
        <v>713</v>
      </c>
      <c r="T113" s="62"/>
      <c r="U113" s="62"/>
    </row>
    <row r="114" spans="1:22" ht="21">
      <c r="A114" s="62" t="s">
        <v>906</v>
      </c>
      <c r="B114" s="68" t="s">
        <v>907</v>
      </c>
      <c r="C114" s="62" t="s">
        <v>907</v>
      </c>
      <c r="D114" s="62" t="s">
        <v>40</v>
      </c>
      <c r="E114" s="109">
        <v>2566</v>
      </c>
      <c r="F114" s="62" t="s">
        <v>285</v>
      </c>
      <c r="G114" s="62" t="s">
        <v>385</v>
      </c>
      <c r="H114" s="62" t="s">
        <v>831</v>
      </c>
      <c r="I114" s="62" t="s">
        <v>35</v>
      </c>
      <c r="J114" s="62"/>
      <c r="K114" s="62" t="s">
        <v>36</v>
      </c>
      <c r="L114" s="62"/>
      <c r="M114" s="62"/>
      <c r="N114" s="62"/>
      <c r="O114" s="62"/>
      <c r="P114" s="62"/>
      <c r="Q114" s="62" t="s">
        <v>908</v>
      </c>
      <c r="R114" s="62" t="s">
        <v>622</v>
      </c>
      <c r="S114" s="62" t="s">
        <v>622</v>
      </c>
      <c r="T114" s="62"/>
      <c r="U114" s="62"/>
    </row>
    <row r="115" spans="1:22" ht="21">
      <c r="A115" s="62" t="s">
        <v>909</v>
      </c>
      <c r="B115" s="68" t="s">
        <v>910</v>
      </c>
      <c r="C115" s="62" t="s">
        <v>910</v>
      </c>
      <c r="D115" s="62" t="s">
        <v>40</v>
      </c>
      <c r="E115" s="109">
        <v>2566</v>
      </c>
      <c r="F115" s="62" t="s">
        <v>285</v>
      </c>
      <c r="G115" s="62" t="s">
        <v>385</v>
      </c>
      <c r="H115" s="62" t="s">
        <v>831</v>
      </c>
      <c r="I115" s="62" t="s">
        <v>35</v>
      </c>
      <c r="J115" s="62"/>
      <c r="K115" s="62" t="s">
        <v>36</v>
      </c>
      <c r="L115" s="62"/>
      <c r="M115" s="62"/>
      <c r="N115" s="62"/>
      <c r="O115" s="62"/>
      <c r="P115" s="62"/>
      <c r="Q115" s="62" t="s">
        <v>911</v>
      </c>
      <c r="R115" s="62" t="s">
        <v>629</v>
      </c>
      <c r="S115" s="62" t="s">
        <v>629</v>
      </c>
      <c r="T115" s="62"/>
      <c r="U115" s="62"/>
    </row>
    <row r="116" spans="1:22" ht="21">
      <c r="A116" s="62" t="s">
        <v>747</v>
      </c>
      <c r="B116" s="68" t="s">
        <v>398</v>
      </c>
      <c r="C116" s="82" t="s">
        <v>398</v>
      </c>
      <c r="D116" s="82" t="s">
        <v>40</v>
      </c>
      <c r="E116" s="108">
        <v>2567</v>
      </c>
      <c r="F116" s="82" t="s">
        <v>748</v>
      </c>
      <c r="G116" s="82" t="s">
        <v>749</v>
      </c>
      <c r="H116" s="82" t="s">
        <v>45</v>
      </c>
      <c r="I116" s="82" t="s">
        <v>46</v>
      </c>
      <c r="J116" s="82"/>
      <c r="K116" s="82" t="s">
        <v>47</v>
      </c>
      <c r="L116" s="82" t="s">
        <v>750</v>
      </c>
      <c r="M116" s="82"/>
      <c r="N116" s="82"/>
      <c r="O116" s="82"/>
      <c r="P116" s="82"/>
      <c r="Q116" s="82" t="s">
        <v>751</v>
      </c>
      <c r="R116" s="82" t="s">
        <v>788</v>
      </c>
      <c r="S116" s="82" t="s">
        <v>788</v>
      </c>
      <c r="T116" s="81" t="s">
        <v>419</v>
      </c>
      <c r="U116" s="81" t="s">
        <v>430</v>
      </c>
      <c r="V116" s="62" t="s">
        <v>913</v>
      </c>
    </row>
    <row r="117" spans="1:22" ht="21">
      <c r="A117" s="62" t="s">
        <v>755</v>
      </c>
      <c r="B117" s="68" t="s">
        <v>756</v>
      </c>
      <c r="C117" s="82" t="s">
        <v>756</v>
      </c>
      <c r="D117" s="82" t="s">
        <v>40</v>
      </c>
      <c r="E117" s="108">
        <v>2567</v>
      </c>
      <c r="F117" s="82" t="s">
        <v>257</v>
      </c>
      <c r="G117" s="82" t="s">
        <v>434</v>
      </c>
      <c r="H117" s="82" t="s">
        <v>238</v>
      </c>
      <c r="I117" s="82" t="s">
        <v>653</v>
      </c>
      <c r="J117" s="82"/>
      <c r="K117" s="82" t="s">
        <v>36</v>
      </c>
      <c r="L117" s="82" t="s">
        <v>750</v>
      </c>
      <c r="M117" s="82"/>
      <c r="N117" s="82"/>
      <c r="O117" s="82"/>
      <c r="P117" s="82"/>
      <c r="Q117" s="82" t="s">
        <v>757</v>
      </c>
      <c r="R117" s="82" t="s">
        <v>916</v>
      </c>
      <c r="S117" s="82" t="s">
        <v>916</v>
      </c>
      <c r="T117" s="81" t="s">
        <v>408</v>
      </c>
      <c r="U117" s="81" t="s">
        <v>548</v>
      </c>
      <c r="V117" s="62" t="s">
        <v>914</v>
      </c>
    </row>
    <row r="118" spans="1:22" ht="21">
      <c r="A118" s="62" t="s">
        <v>768</v>
      </c>
      <c r="B118" s="68" t="s">
        <v>769</v>
      </c>
      <c r="C118" s="82" t="s">
        <v>769</v>
      </c>
      <c r="D118" s="82" t="s">
        <v>40</v>
      </c>
      <c r="E118" s="108">
        <v>2567</v>
      </c>
      <c r="F118" s="82" t="s">
        <v>257</v>
      </c>
      <c r="G118" s="82" t="s">
        <v>546</v>
      </c>
      <c r="H118" s="82" t="s">
        <v>265</v>
      </c>
      <c r="I118" s="82" t="s">
        <v>266</v>
      </c>
      <c r="J118" s="82"/>
      <c r="K118" s="82" t="s">
        <v>267</v>
      </c>
      <c r="L118" s="82" t="s">
        <v>750</v>
      </c>
      <c r="M118" s="82"/>
      <c r="N118" s="82"/>
      <c r="O118" s="82"/>
      <c r="P118" s="82"/>
      <c r="Q118" s="82" t="s">
        <v>771</v>
      </c>
      <c r="R118" s="82" t="s">
        <v>661</v>
      </c>
      <c r="S118" s="82" t="s">
        <v>661</v>
      </c>
      <c r="T118" s="81" t="s">
        <v>388</v>
      </c>
      <c r="U118" s="81" t="s">
        <v>770</v>
      </c>
      <c r="V118" s="62" t="s">
        <v>915</v>
      </c>
    </row>
    <row r="119" spans="1:22" ht="21">
      <c r="A119" s="62" t="s">
        <v>772</v>
      </c>
      <c r="B119" s="68" t="s">
        <v>773</v>
      </c>
      <c r="C119" s="82" t="s">
        <v>773</v>
      </c>
      <c r="D119" s="82" t="s">
        <v>40</v>
      </c>
      <c r="E119" s="108">
        <v>2567</v>
      </c>
      <c r="F119" s="82" t="s">
        <v>257</v>
      </c>
      <c r="G119" s="82" t="s">
        <v>546</v>
      </c>
      <c r="H119" s="82" t="s">
        <v>265</v>
      </c>
      <c r="I119" s="82" t="s">
        <v>266</v>
      </c>
      <c r="J119" s="82"/>
      <c r="K119" s="82" t="s">
        <v>267</v>
      </c>
      <c r="L119" s="82" t="s">
        <v>750</v>
      </c>
      <c r="M119" s="82"/>
      <c r="N119" s="82"/>
      <c r="O119" s="82"/>
      <c r="P119" s="82"/>
      <c r="Q119" s="82" t="s">
        <v>774</v>
      </c>
      <c r="R119" s="82" t="s">
        <v>661</v>
      </c>
      <c r="S119" s="82" t="s">
        <v>661</v>
      </c>
      <c r="T119" s="81" t="s">
        <v>388</v>
      </c>
      <c r="U119" s="81" t="s">
        <v>770</v>
      </c>
      <c r="V119" s="62" t="s">
        <v>915</v>
      </c>
    </row>
    <row r="120" spans="1:22" ht="21">
      <c r="A120" s="62" t="s">
        <v>775</v>
      </c>
      <c r="B120" s="68" t="s">
        <v>773</v>
      </c>
      <c r="C120" s="62" t="s">
        <v>773</v>
      </c>
      <c r="D120" s="62" t="s">
        <v>40</v>
      </c>
      <c r="E120" s="109">
        <v>2567</v>
      </c>
      <c r="F120" s="62" t="s">
        <v>257</v>
      </c>
      <c r="G120" s="62" t="s">
        <v>476</v>
      </c>
      <c r="H120" s="62" t="s">
        <v>776</v>
      </c>
      <c r="I120" s="62" t="s">
        <v>266</v>
      </c>
      <c r="J120" s="62"/>
      <c r="K120" s="62" t="s">
        <v>267</v>
      </c>
      <c r="L120" s="62"/>
      <c r="M120" s="62"/>
      <c r="N120" s="62"/>
      <c r="O120" s="62"/>
      <c r="P120" s="62"/>
      <c r="Q120" s="62" t="s">
        <v>779</v>
      </c>
      <c r="R120" s="62" t="s">
        <v>735</v>
      </c>
      <c r="S120" s="62" t="s">
        <v>735</v>
      </c>
      <c r="T120" s="62" t="s">
        <v>777</v>
      </c>
      <c r="U120" s="62" t="s">
        <v>778</v>
      </c>
    </row>
    <row r="121" spans="1:22" ht="21">
      <c r="A121" s="62" t="s">
        <v>780</v>
      </c>
      <c r="B121" s="68" t="s">
        <v>781</v>
      </c>
      <c r="C121" s="62" t="s">
        <v>781</v>
      </c>
      <c r="D121" s="62" t="s">
        <v>40</v>
      </c>
      <c r="E121" s="109">
        <v>2567</v>
      </c>
      <c r="F121" s="62" t="s">
        <v>257</v>
      </c>
      <c r="G121" s="62" t="s">
        <v>546</v>
      </c>
      <c r="H121" s="62" t="s">
        <v>88</v>
      </c>
      <c r="I121" s="62" t="s">
        <v>89</v>
      </c>
      <c r="J121" s="62"/>
      <c r="K121" s="62" t="s">
        <v>47</v>
      </c>
      <c r="L121" s="62"/>
      <c r="M121" s="62"/>
      <c r="N121" s="62"/>
      <c r="O121" s="62"/>
      <c r="P121" s="62"/>
      <c r="Q121" s="62" t="s">
        <v>784</v>
      </c>
      <c r="R121" s="62" t="s">
        <v>619</v>
      </c>
      <c r="S121" s="62" t="s">
        <v>619</v>
      </c>
      <c r="T121" s="62" t="s">
        <v>782</v>
      </c>
      <c r="U121" s="62" t="s">
        <v>783</v>
      </c>
    </row>
    <row r="122" spans="1:22" ht="21">
      <c r="A122" s="62" t="s">
        <v>785</v>
      </c>
      <c r="B122" s="68" t="s">
        <v>786</v>
      </c>
      <c r="C122" s="62" t="s">
        <v>786</v>
      </c>
      <c r="D122" s="62" t="s">
        <v>40</v>
      </c>
      <c r="E122" s="109">
        <v>2567</v>
      </c>
      <c r="F122" s="62" t="s">
        <v>257</v>
      </c>
      <c r="G122" s="62" t="s">
        <v>546</v>
      </c>
      <c r="H122" s="62" t="s">
        <v>209</v>
      </c>
      <c r="I122" s="62" t="s">
        <v>210</v>
      </c>
      <c r="J122" s="62"/>
      <c r="K122" s="62" t="s">
        <v>211</v>
      </c>
      <c r="L122" s="62"/>
      <c r="M122" s="62"/>
      <c r="N122" s="62"/>
      <c r="O122" s="62"/>
      <c r="P122" s="62"/>
      <c r="Q122" s="62" t="s">
        <v>789</v>
      </c>
      <c r="R122" s="62" t="s">
        <v>788</v>
      </c>
      <c r="S122" s="62" t="s">
        <v>788</v>
      </c>
      <c r="T122" s="62" t="s">
        <v>777</v>
      </c>
      <c r="U122" s="62" t="s">
        <v>787</v>
      </c>
    </row>
    <row r="123" spans="1:22" ht="21">
      <c r="A123" s="62" t="s">
        <v>790</v>
      </c>
      <c r="B123" s="68" t="s">
        <v>791</v>
      </c>
      <c r="C123" s="62" t="s">
        <v>791</v>
      </c>
      <c r="D123" s="62" t="s">
        <v>40</v>
      </c>
      <c r="E123" s="109">
        <v>2567</v>
      </c>
      <c r="F123" s="62" t="s">
        <v>257</v>
      </c>
      <c r="G123" s="62" t="s">
        <v>792</v>
      </c>
      <c r="H123" s="62" t="s">
        <v>793</v>
      </c>
      <c r="I123" s="62" t="s">
        <v>794</v>
      </c>
      <c r="J123" s="62"/>
      <c r="K123" s="62" t="s">
        <v>344</v>
      </c>
      <c r="L123" s="62"/>
      <c r="M123" s="62"/>
      <c r="N123" s="62"/>
      <c r="O123" s="62"/>
      <c r="P123" s="62"/>
      <c r="Q123" s="62" t="s">
        <v>796</v>
      </c>
      <c r="R123" s="62" t="s">
        <v>640</v>
      </c>
      <c r="S123" s="62" t="s">
        <v>640</v>
      </c>
      <c r="T123" s="62" t="s">
        <v>777</v>
      </c>
      <c r="U123" s="62" t="s">
        <v>795</v>
      </c>
    </row>
    <row r="124" spans="1:22" ht="21">
      <c r="A124" s="62" t="s">
        <v>797</v>
      </c>
      <c r="B124" s="68" t="s">
        <v>798</v>
      </c>
      <c r="C124" s="62" t="s">
        <v>798</v>
      </c>
      <c r="D124" s="62" t="s">
        <v>40</v>
      </c>
      <c r="E124" s="109">
        <v>2567</v>
      </c>
      <c r="F124" s="62" t="s">
        <v>257</v>
      </c>
      <c r="G124" s="62" t="s">
        <v>546</v>
      </c>
      <c r="H124" s="62" t="s">
        <v>352</v>
      </c>
      <c r="I124" s="62" t="s">
        <v>154</v>
      </c>
      <c r="J124" s="62"/>
      <c r="K124" s="62" t="s">
        <v>155</v>
      </c>
      <c r="L124" s="62"/>
      <c r="M124" s="62"/>
      <c r="N124" s="62"/>
      <c r="O124" s="62"/>
      <c r="P124" s="62"/>
      <c r="Q124" s="62" t="s">
        <v>801</v>
      </c>
      <c r="R124" s="62" t="s">
        <v>661</v>
      </c>
      <c r="S124" s="62" t="s">
        <v>661</v>
      </c>
      <c r="T124" s="62" t="s">
        <v>799</v>
      </c>
      <c r="U124" s="62" t="s">
        <v>800</v>
      </c>
    </row>
    <row r="125" spans="1:22" ht="21">
      <c r="A125" s="62" t="s">
        <v>802</v>
      </c>
      <c r="B125" s="68" t="s">
        <v>803</v>
      </c>
      <c r="C125" s="62" t="s">
        <v>803</v>
      </c>
      <c r="D125" s="62" t="s">
        <v>40</v>
      </c>
      <c r="E125" s="109">
        <v>2567</v>
      </c>
      <c r="F125" s="62" t="s">
        <v>257</v>
      </c>
      <c r="G125" s="62" t="s">
        <v>546</v>
      </c>
      <c r="H125" s="62" t="s">
        <v>352</v>
      </c>
      <c r="I125" s="62" t="s">
        <v>154</v>
      </c>
      <c r="J125" s="62"/>
      <c r="K125" s="62" t="s">
        <v>155</v>
      </c>
      <c r="L125" s="62"/>
      <c r="M125" s="62"/>
      <c r="N125" s="62"/>
      <c r="O125" s="62"/>
      <c r="P125" s="62"/>
      <c r="Q125" s="62" t="s">
        <v>804</v>
      </c>
      <c r="R125" s="62" t="s">
        <v>735</v>
      </c>
      <c r="S125" s="62" t="s">
        <v>735</v>
      </c>
      <c r="T125" s="62" t="s">
        <v>777</v>
      </c>
      <c r="U125" s="62" t="s">
        <v>778</v>
      </c>
    </row>
    <row r="126" spans="1:22" ht="21">
      <c r="A126" s="62" t="s">
        <v>805</v>
      </c>
      <c r="B126" s="68" t="s">
        <v>806</v>
      </c>
      <c r="C126" s="62" t="s">
        <v>806</v>
      </c>
      <c r="D126" s="62" t="s">
        <v>40</v>
      </c>
      <c r="E126" s="109">
        <v>2567</v>
      </c>
      <c r="F126" s="62" t="s">
        <v>257</v>
      </c>
      <c r="G126" s="62" t="s">
        <v>546</v>
      </c>
      <c r="H126" s="62" t="s">
        <v>418</v>
      </c>
      <c r="I126" s="62" t="s">
        <v>259</v>
      </c>
      <c r="J126" s="62"/>
      <c r="K126" s="62" t="s">
        <v>47</v>
      </c>
      <c r="L126" s="62"/>
      <c r="M126" s="62"/>
      <c r="N126" s="62"/>
      <c r="O126" s="62"/>
      <c r="P126" s="62"/>
      <c r="Q126" s="62" t="s">
        <v>810</v>
      </c>
      <c r="R126" s="62" t="s">
        <v>809</v>
      </c>
      <c r="S126" s="62" t="s">
        <v>809</v>
      </c>
      <c r="T126" s="62" t="s">
        <v>807</v>
      </c>
      <c r="U126" s="62" t="s">
        <v>808</v>
      </c>
    </row>
    <row r="127" spans="1:22" ht="21">
      <c r="A127" s="62" t="s">
        <v>811</v>
      </c>
      <c r="B127" s="68" t="s">
        <v>812</v>
      </c>
      <c r="C127" s="62" t="s">
        <v>812</v>
      </c>
      <c r="D127" s="62" t="s">
        <v>40</v>
      </c>
      <c r="E127" s="109">
        <v>2567</v>
      </c>
      <c r="F127" s="62" t="s">
        <v>257</v>
      </c>
      <c r="G127" s="62" t="s">
        <v>546</v>
      </c>
      <c r="H127" s="62" t="s">
        <v>739</v>
      </c>
      <c r="I127" s="62" t="s">
        <v>740</v>
      </c>
      <c r="J127" s="62"/>
      <c r="K127" s="62" t="s">
        <v>47</v>
      </c>
      <c r="L127" s="62"/>
      <c r="M127" s="62"/>
      <c r="N127" s="62"/>
      <c r="O127" s="62"/>
      <c r="P127" s="62"/>
      <c r="Q127" s="62" t="s">
        <v>813</v>
      </c>
      <c r="R127" s="62" t="s">
        <v>619</v>
      </c>
      <c r="S127" s="62" t="s">
        <v>619</v>
      </c>
      <c r="T127" s="62" t="s">
        <v>782</v>
      </c>
      <c r="U127" s="62" t="s">
        <v>783</v>
      </c>
    </row>
    <row r="128" spans="1:22" ht="21">
      <c r="A128" s="62" t="s">
        <v>814</v>
      </c>
      <c r="B128" s="68" t="s">
        <v>815</v>
      </c>
      <c r="C128" s="62" t="s">
        <v>815</v>
      </c>
      <c r="D128" s="62" t="s">
        <v>40</v>
      </c>
      <c r="E128" s="109">
        <v>2567</v>
      </c>
      <c r="F128" s="62" t="s">
        <v>257</v>
      </c>
      <c r="G128" s="62" t="s">
        <v>546</v>
      </c>
      <c r="H128" s="62" t="s">
        <v>816</v>
      </c>
      <c r="I128" s="62" t="s">
        <v>817</v>
      </c>
      <c r="J128" s="62"/>
      <c r="K128" s="62" t="s">
        <v>36</v>
      </c>
      <c r="L128" s="62"/>
      <c r="M128" s="62"/>
      <c r="N128" s="62"/>
      <c r="O128" s="62"/>
      <c r="P128" s="62"/>
      <c r="Q128" s="62" t="s">
        <v>818</v>
      </c>
      <c r="R128" s="62" t="s">
        <v>661</v>
      </c>
      <c r="S128" s="62" t="s">
        <v>661</v>
      </c>
      <c r="T128" s="62" t="s">
        <v>799</v>
      </c>
      <c r="U128" s="62" t="s">
        <v>800</v>
      </c>
    </row>
    <row r="129" spans="1:21" ht="21">
      <c r="A129" s="62" t="s">
        <v>819</v>
      </c>
      <c r="B129" s="68" t="s">
        <v>820</v>
      </c>
      <c r="C129" s="62" t="s">
        <v>820</v>
      </c>
      <c r="D129" s="62" t="s">
        <v>40</v>
      </c>
      <c r="E129" s="109">
        <v>2567</v>
      </c>
      <c r="F129" s="62" t="s">
        <v>257</v>
      </c>
      <c r="G129" s="62" t="s">
        <v>476</v>
      </c>
      <c r="H129" s="62" t="s">
        <v>244</v>
      </c>
      <c r="I129" s="62" t="s">
        <v>821</v>
      </c>
      <c r="J129" s="62"/>
      <c r="K129" s="62" t="s">
        <v>47</v>
      </c>
      <c r="L129" s="62"/>
      <c r="M129" s="62"/>
      <c r="N129" s="62"/>
      <c r="O129" s="62"/>
      <c r="P129" s="62"/>
      <c r="Q129" s="62" t="s">
        <v>822</v>
      </c>
      <c r="R129" s="62" t="s">
        <v>619</v>
      </c>
      <c r="S129" s="62" t="s">
        <v>619</v>
      </c>
      <c r="T129" s="62" t="s">
        <v>782</v>
      </c>
      <c r="U129" s="62" t="s">
        <v>783</v>
      </c>
    </row>
    <row r="130" spans="1:21" ht="21">
      <c r="A130" s="62" t="s">
        <v>823</v>
      </c>
      <c r="B130" s="68" t="s">
        <v>824</v>
      </c>
      <c r="C130" s="62" t="s">
        <v>824</v>
      </c>
      <c r="D130" s="62" t="s">
        <v>40</v>
      </c>
      <c r="E130" s="109">
        <v>2567</v>
      </c>
      <c r="F130" s="62" t="s">
        <v>825</v>
      </c>
      <c r="G130" s="62" t="s">
        <v>826</v>
      </c>
      <c r="H130" s="62" t="s">
        <v>375</v>
      </c>
      <c r="I130" s="62" t="s">
        <v>376</v>
      </c>
      <c r="J130" s="62"/>
      <c r="K130" s="62" t="s">
        <v>377</v>
      </c>
      <c r="L130" s="62"/>
      <c r="M130" s="62"/>
      <c r="N130" s="62"/>
      <c r="O130" s="62"/>
      <c r="P130" s="62"/>
      <c r="Q130" s="62" t="s">
        <v>827</v>
      </c>
      <c r="R130" s="62" t="s">
        <v>735</v>
      </c>
      <c r="S130" s="62" t="s">
        <v>735</v>
      </c>
      <c r="T130" s="62" t="s">
        <v>777</v>
      </c>
      <c r="U130" s="62" t="s">
        <v>778</v>
      </c>
    </row>
    <row r="131" spans="1:21" ht="21">
      <c r="A131" s="62" t="s">
        <v>828</v>
      </c>
      <c r="B131" s="68" t="s">
        <v>829</v>
      </c>
      <c r="C131" s="62" t="s">
        <v>829</v>
      </c>
      <c r="D131" s="62" t="s">
        <v>40</v>
      </c>
      <c r="E131" s="109">
        <v>2567</v>
      </c>
      <c r="F131" s="62" t="s">
        <v>830</v>
      </c>
      <c r="G131" s="62" t="s">
        <v>830</v>
      </c>
      <c r="H131" s="62" t="s">
        <v>831</v>
      </c>
      <c r="I131" s="62" t="s">
        <v>167</v>
      </c>
      <c r="J131" s="62"/>
      <c r="K131" s="62" t="s">
        <v>36</v>
      </c>
      <c r="L131" s="62"/>
      <c r="M131" s="62"/>
      <c r="N131" s="62"/>
      <c r="O131" s="62"/>
      <c r="P131" s="62"/>
      <c r="Q131" s="62" t="s">
        <v>834</v>
      </c>
      <c r="R131" s="62" t="s">
        <v>616</v>
      </c>
      <c r="S131" s="62" t="s">
        <v>616</v>
      </c>
      <c r="T131" s="62" t="s">
        <v>832</v>
      </c>
      <c r="U131" s="62" t="s">
        <v>833</v>
      </c>
    </row>
  </sheetData>
  <autoFilter ref="A11:V131" xr:uid="{62F0EF5F-D8D1-4758-A19F-2733426F798C}">
    <sortState ref="A12:V131">
      <sortCondition ref="E11:E131"/>
    </sortState>
  </autoFilter>
  <hyperlinks>
    <hyperlink ref="B13" r:id="rId1" display="https://emenscr.nesdc.go.th/viewer/view.html?id=5b84ca3bb76a640f339872d4&amp;username=rmutt0578081" xr:uid="{E8DB0689-0EDC-4BF4-AAFA-88F394B1A33C}"/>
    <hyperlink ref="B12" r:id="rId2" display="https://emenscr.nesdc.go.th/viewer/view.html?id=5bdfed14b0bb8f05b8702716&amp;username=industry08031" xr:uid="{B1CC47F8-BF59-49F7-BC9B-EE49D36E68D7}"/>
    <hyperlink ref="B24" r:id="rId3" display="https://emenscr.nesdc.go.th/viewer/view.html?id=5c89d519a6ce3a3febe8ced3&amp;username=industry08031" xr:uid="{186283DB-B802-4807-A9A3-F78A740C39A4}"/>
    <hyperlink ref="B15" r:id="rId4" display="https://emenscr.nesdc.go.th/viewer/view.html?id=5c94911ba6ce3a3febe8cfba&amp;username=rmutt0578081" xr:uid="{0BC35E05-B4C4-431B-AC4B-CABBFC8E66DA}"/>
    <hyperlink ref="B21" r:id="rId5" display="https://emenscr.nesdc.go.th/viewer/view.html?id=5d0236093d444c41747baf22&amp;username=most53021" xr:uid="{843A9FF3-2DC0-40D1-8093-9D8AE9238FF4}"/>
    <hyperlink ref="B16" r:id="rId6" display="https://emenscr.nesdc.go.th/viewer/view.html?id=5d06f814ae46c10af22264db&amp;username=most51041" xr:uid="{89332070-0C1B-49B4-B1D3-53EA29829528}"/>
    <hyperlink ref="B17" r:id="rId7" display="https://emenscr.nesdc.go.th/viewer/view.html?id=5d0707dbc72a7f0aeca53b99&amp;username=most51041" xr:uid="{1C7450D0-1F69-4449-B1CA-68DB6DB9025B}"/>
    <hyperlink ref="B18" r:id="rId8" display="https://emenscr.nesdc.go.th/viewer/view.html?id=5d0709b127a73d0aedb78066&amp;username=most51041" xr:uid="{B602AAD8-5112-4FD7-AC9A-91C4C34E095C}"/>
    <hyperlink ref="B19" r:id="rId9" display="https://emenscr.nesdc.go.th/viewer/view.html?id=5d070effae46c10af2226511&amp;username=most51041" xr:uid="{8539C9AF-2535-4960-A98B-F8D23DD60A9C}"/>
    <hyperlink ref="B20" r:id="rId10" display="https://emenscr.nesdc.go.th/viewer/view.html?id=5d0724f427a73d0aedb78095&amp;username=most51041" xr:uid="{4CFF80DC-6C95-44F2-B3FC-1E373AF56F5B}"/>
    <hyperlink ref="B23" r:id="rId11" display="https://emenscr.nesdc.go.th/viewer/view.html?id=5d54c86b3ffbd814bb4cc77c&amp;username=industry04041" xr:uid="{2C15BC4D-5460-463B-AE92-F362B2841FC6}"/>
    <hyperlink ref="B22" r:id="rId12" display="https://emenscr.nesdc.go.th/viewer/view.html?id=5d550c2d8087be14b6d4cd72&amp;username=industry04021" xr:uid="{05C62632-6C9B-4179-B302-404D3B2035DD}"/>
    <hyperlink ref="B26" r:id="rId13" display="https://emenscr.nesdc.go.th/viewer/view.html?id=5d8ae19c6e6bea05a699ba18&amp;username=mof03091" xr:uid="{35806B8D-D1F0-432D-BACB-0A5616698C17}"/>
    <hyperlink ref="B14" r:id="rId14" display="https://emenscr.nesdc.go.th/viewer/view.html?id=5d8baaa36e6bea05a699bb16&amp;username=kmutnb05251" xr:uid="{EAE60D3E-4C67-4BE8-9098-ECAB53EFCBE3}"/>
    <hyperlink ref="B27" r:id="rId15" display="https://emenscr.nesdc.go.th/viewer/view.html?id=5dad502c1cf04a5bcff24b43&amp;username=rmutt057802011" xr:uid="{56D4C0D7-2AF1-4B68-AA28-FE33336EA065}"/>
    <hyperlink ref="B35" r:id="rId16" display="https://emenscr.nesdc.go.th/viewer/view.html?id=5df2076221057f4ecfc9ee9c&amp;username=moc11031" xr:uid="{12402BF6-4510-4B3B-A217-187370BD2864}"/>
    <hyperlink ref="B36" r:id="rId17" display="https://emenscr.nesdc.go.th/viewer/view.html?id=5df316939bd9f12c4a2d08fb&amp;username=industry04041" xr:uid="{4578BEAB-2792-401D-8D3D-15FADD564C47}"/>
    <hyperlink ref="B37" r:id="rId18" display="https://emenscr.nesdc.go.th/viewer/view.html?id=5df839931069321a558d6b48&amp;username=industry04041" xr:uid="{BB937606-5631-4F8D-91EE-EAB323769687}"/>
    <hyperlink ref="B38" r:id="rId19" display="https://emenscr.nesdc.go.th/viewer/view.html?id=5df83b5bcf2dda1a4f64da75&amp;username=industry04041" xr:uid="{3955C1ED-14BF-4022-9D01-601D8003D3A8}"/>
    <hyperlink ref="B31" r:id="rId20" display="https://emenscr.nesdc.go.th/viewer/view.html?id=5e004747b459dd49a9ac70ee&amp;username=most51081" xr:uid="{3C5B124A-D086-4A7B-AA1B-310583F112B9}"/>
    <hyperlink ref="B34" r:id="rId21" display="https://emenscr.nesdc.go.th/viewer/view.html?id=5e032fbd6f155549ab8fbe00&amp;username=moc09071" xr:uid="{037AB2A6-002F-4EC7-B6E1-B7D08654F6BE}"/>
    <hyperlink ref="B29" r:id="rId22" display="https://emenscr.nesdc.go.th/viewer/view.html?id=5e0430b0b459dd49a9ac7b52&amp;username=buu62001" xr:uid="{A099594D-16E8-4F82-B740-71B76C5E0164}"/>
    <hyperlink ref="B32" r:id="rId23" display="https://emenscr.nesdc.go.th/viewer/view.html?id=5e15aa294735416acaa5adec&amp;username=mdes06031" xr:uid="{68075F29-9F33-46BC-BBDA-1D230B5F146E}"/>
    <hyperlink ref="B33" r:id="rId24" display="https://emenscr.nesdc.go.th/viewer/view.html?id=5e15aecc5aa6096ad3aa2fed&amp;username=mdes06031" xr:uid="{18D50A63-31B9-4EB6-AC55-C9F64F9B75B2}"/>
    <hyperlink ref="B28" r:id="rId25" display="https://emenscr.nesdc.go.th/viewer/view.html?id=5e3d1e529c40255e36cce84e&amp;username=rmutr0582001" xr:uid="{0DB09624-4795-4350-8008-FE83CCC04757}"/>
    <hyperlink ref="B47" r:id="rId26" display="https://emenscr.nesdc.go.th/viewer/view.html?id=5ea01a40e06f987f870c58fa&amp;username=industry08071" xr:uid="{724172D8-1C9B-4FDF-A1A3-405B77A69746}"/>
    <hyperlink ref="B39" r:id="rId27" display="https://emenscr.nesdc.go.th/viewer/view.html?id=5ea12f19bb823214d1e256e7&amp;username=industry08031" xr:uid="{A0C9D2C2-CE66-447B-8BAB-B4FDD72015F7}"/>
    <hyperlink ref="B40" r:id="rId28" display="https://emenscr.nesdc.go.th/viewer/view.html?id=5ea1338cfca19b14cce10146&amp;username=industry08031" xr:uid="{D4B7A853-9DC5-404D-8B37-B6263777DFBC}"/>
    <hyperlink ref="B41" r:id="rId29" display="https://emenscr.nesdc.go.th/viewer/view.html?id=5ea147f5b704fd4e5122dc40&amp;username=industry08031" xr:uid="{2698EDAA-1B3E-473E-8088-76EA0606B7EA}"/>
    <hyperlink ref="B42" r:id="rId30" display="https://emenscr.nesdc.go.th/viewer/view.html?id=5ea14e3304f7d24e47f2fa70&amp;username=industry08031" xr:uid="{D7E224D2-B97D-48CD-8134-43553EFD018D}"/>
    <hyperlink ref="B43" r:id="rId31" display="https://emenscr.nesdc.go.th/viewer/view.html?id=5ea16546b704fd4e5122dc9a&amp;username=industry08031" xr:uid="{7873B3BC-2BF8-416A-A012-A47821431BEB}"/>
    <hyperlink ref="B44" r:id="rId32" display="https://emenscr.nesdc.go.th/viewer/view.html?id=5ea171dbb704fd4e5122dca7&amp;username=industry08031" xr:uid="{5B632BD0-636E-4D87-BEAC-0400477B2478}"/>
    <hyperlink ref="B45" r:id="rId33" display="https://emenscr.nesdc.go.th/viewer/view.html?id=5ea2911dc320690e90c0f301&amp;username=industry08031" xr:uid="{4F3F023B-E3CF-4EEA-A1A2-8E547DBC0FFB}"/>
    <hyperlink ref="B46" r:id="rId34" display="https://emenscr.nesdc.go.th/viewer/view.html?id=5ea2bd0693c4700e9e0855df&amp;username=industry08031" xr:uid="{53580FFB-7423-431F-AFB3-07987BAB4896}"/>
    <hyperlink ref="B56" r:id="rId35" display="https://emenscr.nesdc.go.th/viewer/view.html?id=5ee1e7b4954d6b253313ecb4&amp;username=industry04041" xr:uid="{C57B4BA1-2691-4045-B39A-4577C22AC563}"/>
    <hyperlink ref="B30" r:id="rId36" display="https://emenscr.nesdc.go.th/viewer/view.html?id=5f630f6181d49e7251587b25&amp;username=msu053041" xr:uid="{80FC2BBF-096E-4EBD-A3DC-4DC9AEDF8001}"/>
    <hyperlink ref="B25" r:id="rId37" display="https://emenscr.nesdc.go.th/viewer/view.html?id=5f6b65f27c54104601acfc36&amp;username=playingcard21" xr:uid="{A7991336-8BD0-4E0A-B442-EF3564777ED0}"/>
    <hyperlink ref="B67" r:id="rId38" display="https://emenscr.nesdc.go.th/viewer/view.html?id=5f7555b47c54104601acfee7&amp;username=tpqi061" xr:uid="{37C264FF-22DB-4594-ADDF-F848E719A3C1}"/>
    <hyperlink ref="B50" r:id="rId39" display="https://emenscr.nesdc.go.th/viewer/view.html?id=5f8d33f253ffa53190cb2cb1&amp;username=kmitl052401061" xr:uid="{63CBFF56-8F7C-4F27-B6DC-0C0A798A18AA}"/>
    <hyperlink ref="B60" r:id="rId40" display="https://emenscr.nesdc.go.th/viewer/view.html?id=5fa11202988b886eeee4259d&amp;username=industry08031" xr:uid="{B26B7A13-D2CC-4534-AFC2-1ABA51E55403}"/>
    <hyperlink ref="B61" r:id="rId41" display="https://emenscr.nesdc.go.th/viewer/view.html?id=5fa12c07473e860600b7633d&amp;username=industry08031" xr:uid="{B20F4BF7-E5B2-4449-AF94-A12BB2F83AE4}"/>
    <hyperlink ref="B62" r:id="rId42" display="https://emenscr.nesdc.go.th/viewer/view.html?id=5fa3c0fa026fb63148ecfc7c&amp;username=industry08031" xr:uid="{AA72E112-093A-4AFB-BE44-9C8FCE1C381E}"/>
    <hyperlink ref="B63" r:id="rId43" display="https://emenscr.nesdc.go.th/viewer/view.html?id=5fa4c8ccd1df483f7bfa9730&amp;username=industry08031" xr:uid="{8E52BBA8-3A4D-4EBE-A21F-50CB108C5F26}"/>
    <hyperlink ref="B64" r:id="rId44" display="https://emenscr.nesdc.go.th/viewer/view.html?id=5fa4cf2c7d71223f835ebb05&amp;username=industry08031" xr:uid="{1D3E56FF-2AA5-4FE3-890D-85A552FBD1C7}"/>
    <hyperlink ref="B65" r:id="rId45" display="https://emenscr.nesdc.go.th/viewer/view.html?id=5fb266110a849e2ce306db32&amp;username=industry08031" xr:uid="{CF2CEE0E-A124-44FB-9C3C-792E4A5B969F}"/>
    <hyperlink ref="B66" r:id="rId46" display="https://emenscr.nesdc.go.th/viewer/view.html?id=5fbb522c9a014c2a732f7291&amp;username=industry08031" xr:uid="{BF585AA7-74CB-4C37-9C0D-F71494BDE466}"/>
    <hyperlink ref="B57" r:id="rId47" display="https://emenscr.nesdc.go.th/viewer/view.html?id=5fc0a79ebeab9d2a7939c1b7&amp;username=industry08021" xr:uid="{CF8D3A9C-528E-45E3-BBE8-12E1487FD1FE}"/>
    <hyperlink ref="B58" r:id="rId48" display="https://emenscr.nesdc.go.th/viewer/view.html?id=5fc61f9ada05356620e16f46&amp;username=industry08021" xr:uid="{D0ADE05A-7C62-43BD-AFB5-2B84ABD8927B}"/>
    <hyperlink ref="B59" r:id="rId49" display="https://emenscr.nesdc.go.th/viewer/view.html?id=5fc6233b6b0a9f661db87236&amp;username=industry08021" xr:uid="{1559AEAB-A552-4D28-83F1-C4E6CBB2C916}"/>
    <hyperlink ref="B51" r:id="rId50" display="https://emenscr.nesdc.go.th/viewer/view.html?id=5fcdffab1540bf161ab277f5&amp;username=mot0703301" xr:uid="{CB3E2BE0-3655-47C2-B132-BFB68E2CA32D}"/>
    <hyperlink ref="B52" r:id="rId51" display="https://emenscr.nesdc.go.th/viewer/view.html?id=5fce0259ca8ceb16144f5596&amp;username=mot0703301" xr:uid="{C5E2A1F1-A7E6-4646-92F3-9BE6DA57F578}"/>
    <hyperlink ref="B53" r:id="rId52" display="https://emenscr.nesdc.go.th/viewer/view.html?id=5fd720ce238e5c34f1efcd52&amp;username=mdes06021" xr:uid="{06FD5DC0-9D74-4CD6-82BE-2BDDC7D4A2B1}"/>
    <hyperlink ref="B54" r:id="rId53" display="https://emenscr.nesdc.go.th/viewer/view.html?id=5fd83a58238e5c34f1efce65&amp;username=mdes06021" xr:uid="{4C131FB3-B559-4CBD-9405-C2A97E49FF42}"/>
    <hyperlink ref="B55" r:id="rId54" display="https://emenscr.nesdc.go.th/viewer/view.html?id=5fd83ff3a7ca1a34f39f35c4&amp;username=mdes06021" xr:uid="{AFEED6DF-8F0F-41E8-BE2C-30F74C7A8C8E}"/>
    <hyperlink ref="B48" r:id="rId55" display="https://emenscr.nesdc.go.th/viewer/view.html?id=5fdd22798ae2fc1b311d2152&amp;username=rus0585111" xr:uid="{A185FDC3-C6FE-4246-9353-43849E1F5CE7}"/>
    <hyperlink ref="B49" r:id="rId56" display="https://emenscr.nesdc.go.th/viewer/view.html?id=5fdede66adb90d1b2adda57e&amp;username=rus0585111" xr:uid="{5640DD63-8FE1-421F-915D-966747806E65}"/>
    <hyperlink ref="B68" r:id="rId57" display="https://emenscr.nesdc.go.th/viewer/view.html?id=60054858d975f61c9b3c4088&amp;username=nbtc20011" xr:uid="{32A5F7F5-A20D-4FAE-B0FE-837955AF3B4B}"/>
  </hyperlinks>
  <pageMargins left="0.7" right="0.7" top="0.75" bottom="0.75" header="0.3" footer="0.3"/>
  <pageSetup paperSize="9" orientation="portrait" horizontalDpi="4294967295" verticalDpi="4294967295" r:id="rId58"/>
  <drawing r:id="rId59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44409-0A8A-480F-943D-09CF504DF471}">
  <sheetPr filterMode="1"/>
  <dimension ref="A1:N48"/>
  <sheetViews>
    <sheetView topLeftCell="I1" zoomScale="85" zoomScaleNormal="85" workbookViewId="0">
      <selection activeCell="A5" sqref="A5:N48"/>
    </sheetView>
  </sheetViews>
  <sheetFormatPr defaultRowHeight="14.4"/>
  <cols>
    <col min="1" max="2" width="27" customWidth="1"/>
    <col min="3" max="4" width="54" customWidth="1"/>
    <col min="5" max="5" width="13.44140625" customWidth="1"/>
    <col min="6" max="6" width="28.33203125" customWidth="1"/>
    <col min="7" max="7" width="27" customWidth="1"/>
    <col min="8" max="8" width="51.33203125" customWidth="1"/>
    <col min="9" max="11" width="54" customWidth="1"/>
    <col min="12" max="12" width="13.44140625" customWidth="1"/>
    <col min="13" max="13" width="16.109375" customWidth="1"/>
    <col min="14" max="14" width="54" customWidth="1"/>
  </cols>
  <sheetData>
    <row r="1" spans="1:14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14">
      <c r="A2" s="59" t="s">
        <v>2</v>
      </c>
      <c r="B2" s="59" t="s">
        <v>3</v>
      </c>
      <c r="C2" s="59" t="s">
        <v>3</v>
      </c>
      <c r="D2" s="59" t="s">
        <v>7</v>
      </c>
      <c r="E2" s="59" t="s">
        <v>563</v>
      </c>
      <c r="F2" s="59" t="s">
        <v>14</v>
      </c>
      <c r="G2" s="59" t="s">
        <v>15</v>
      </c>
      <c r="H2" s="59" t="s">
        <v>18</v>
      </c>
      <c r="I2" s="59" t="s">
        <v>19</v>
      </c>
      <c r="J2" s="59" t="s">
        <v>20</v>
      </c>
      <c r="K2" s="59" t="s">
        <v>21</v>
      </c>
      <c r="L2" s="59" t="s">
        <v>22</v>
      </c>
      <c r="M2" s="59" t="s">
        <v>23</v>
      </c>
      <c r="N2" s="59" t="s">
        <v>610</v>
      </c>
    </row>
    <row r="3" spans="1:14" hidden="1">
      <c r="A3" t="s">
        <v>382</v>
      </c>
      <c r="C3" t="s">
        <v>383</v>
      </c>
      <c r="D3" t="s">
        <v>40</v>
      </c>
      <c r="E3" s="60">
        <v>2566</v>
      </c>
      <c r="F3" t="s">
        <v>285</v>
      </c>
      <c r="G3" t="s">
        <v>385</v>
      </c>
      <c r="H3" t="s">
        <v>386</v>
      </c>
      <c r="I3" t="s">
        <v>210</v>
      </c>
      <c r="J3" t="s">
        <v>211</v>
      </c>
      <c r="K3" t="s">
        <v>387</v>
      </c>
      <c r="L3" t="s">
        <v>213</v>
      </c>
      <c r="M3" t="s">
        <v>640</v>
      </c>
      <c r="N3" t="s">
        <v>687</v>
      </c>
    </row>
    <row r="4" spans="1:14" hidden="1">
      <c r="A4" t="s">
        <v>391</v>
      </c>
      <c r="C4" t="s">
        <v>392</v>
      </c>
      <c r="D4" t="s">
        <v>40</v>
      </c>
      <c r="E4" s="60">
        <v>2566</v>
      </c>
      <c r="F4" t="s">
        <v>285</v>
      </c>
      <c r="G4" t="s">
        <v>385</v>
      </c>
      <c r="H4" t="s">
        <v>244</v>
      </c>
      <c r="I4" t="s">
        <v>394</v>
      </c>
      <c r="J4" t="s">
        <v>47</v>
      </c>
      <c r="K4" t="s">
        <v>387</v>
      </c>
      <c r="L4" t="s">
        <v>229</v>
      </c>
      <c r="M4" t="s">
        <v>619</v>
      </c>
      <c r="N4" t="s">
        <v>689</v>
      </c>
    </row>
    <row r="5" spans="1:14">
      <c r="A5" t="s">
        <v>397</v>
      </c>
      <c r="C5" t="s">
        <v>398</v>
      </c>
      <c r="D5" t="s">
        <v>40</v>
      </c>
      <c r="E5" s="60">
        <v>2566</v>
      </c>
      <c r="F5" t="s">
        <v>285</v>
      </c>
      <c r="G5" t="s">
        <v>385</v>
      </c>
      <c r="H5" t="s">
        <v>45</v>
      </c>
      <c r="I5" t="s">
        <v>46</v>
      </c>
      <c r="J5" t="s">
        <v>47</v>
      </c>
      <c r="K5" t="s">
        <v>400</v>
      </c>
      <c r="L5" t="s">
        <v>229</v>
      </c>
      <c r="M5" t="s">
        <v>619</v>
      </c>
      <c r="N5" t="s">
        <v>691</v>
      </c>
    </row>
    <row r="6" spans="1:14" hidden="1">
      <c r="A6" t="s">
        <v>402</v>
      </c>
      <c r="C6" t="s">
        <v>403</v>
      </c>
      <c r="D6" t="s">
        <v>40</v>
      </c>
      <c r="E6" s="60">
        <v>2566</v>
      </c>
      <c r="F6" t="s">
        <v>285</v>
      </c>
      <c r="G6" t="s">
        <v>405</v>
      </c>
      <c r="H6" t="s">
        <v>406</v>
      </c>
      <c r="I6" t="s">
        <v>693</v>
      </c>
      <c r="J6" t="s">
        <v>36</v>
      </c>
      <c r="K6" t="s">
        <v>387</v>
      </c>
      <c r="L6" t="s">
        <v>279</v>
      </c>
      <c r="M6" t="s">
        <v>694</v>
      </c>
      <c r="N6" t="s">
        <v>695</v>
      </c>
    </row>
    <row r="7" spans="1:14" hidden="1">
      <c r="A7" t="s">
        <v>410</v>
      </c>
      <c r="C7" t="s">
        <v>411</v>
      </c>
      <c r="D7" t="s">
        <v>40</v>
      </c>
      <c r="E7" s="60">
        <v>2566</v>
      </c>
      <c r="F7" t="s">
        <v>285</v>
      </c>
      <c r="G7" t="s">
        <v>413</v>
      </c>
      <c r="H7" t="s">
        <v>238</v>
      </c>
      <c r="I7" t="s">
        <v>653</v>
      </c>
      <c r="J7" t="s">
        <v>36</v>
      </c>
      <c r="K7" t="s">
        <v>387</v>
      </c>
      <c r="L7" t="s">
        <v>213</v>
      </c>
      <c r="M7" t="s">
        <v>640</v>
      </c>
      <c r="N7" t="s">
        <v>697</v>
      </c>
    </row>
    <row r="8" spans="1:14" hidden="1">
      <c r="A8" t="s">
        <v>415</v>
      </c>
      <c r="C8" t="s">
        <v>416</v>
      </c>
      <c r="D8" t="s">
        <v>40</v>
      </c>
      <c r="E8" s="60">
        <v>2566</v>
      </c>
      <c r="F8" t="s">
        <v>285</v>
      </c>
      <c r="G8" t="s">
        <v>385</v>
      </c>
      <c r="H8" t="s">
        <v>418</v>
      </c>
      <c r="I8" t="s">
        <v>259</v>
      </c>
      <c r="J8" t="s">
        <v>47</v>
      </c>
      <c r="K8" t="s">
        <v>387</v>
      </c>
      <c r="L8" t="s">
        <v>221</v>
      </c>
      <c r="M8" t="s">
        <v>613</v>
      </c>
      <c r="N8" t="s">
        <v>699</v>
      </c>
    </row>
    <row r="9" spans="1:14" hidden="1">
      <c r="A9" t="s">
        <v>421</v>
      </c>
      <c r="C9" t="s">
        <v>422</v>
      </c>
      <c r="D9" t="s">
        <v>40</v>
      </c>
      <c r="E9" s="60">
        <v>2566</v>
      </c>
      <c r="F9" t="s">
        <v>285</v>
      </c>
      <c r="G9" t="s">
        <v>385</v>
      </c>
      <c r="H9" t="s">
        <v>238</v>
      </c>
      <c r="I9" t="s">
        <v>653</v>
      </c>
      <c r="J9" t="s">
        <v>36</v>
      </c>
      <c r="K9" t="s">
        <v>387</v>
      </c>
      <c r="L9" t="s">
        <v>213</v>
      </c>
      <c r="M9" t="s">
        <v>640</v>
      </c>
      <c r="N9" t="s">
        <v>701</v>
      </c>
    </row>
    <row r="10" spans="1:14" hidden="1">
      <c r="A10" t="s">
        <v>424</v>
      </c>
      <c r="C10" t="s">
        <v>425</v>
      </c>
      <c r="D10" t="s">
        <v>40</v>
      </c>
      <c r="E10" s="60">
        <v>2566</v>
      </c>
      <c r="F10" t="s">
        <v>285</v>
      </c>
      <c r="G10" t="s">
        <v>385</v>
      </c>
      <c r="H10" t="s">
        <v>238</v>
      </c>
      <c r="I10" t="s">
        <v>653</v>
      </c>
      <c r="J10" t="s">
        <v>36</v>
      </c>
      <c r="K10" t="s">
        <v>387</v>
      </c>
      <c r="L10" t="s">
        <v>229</v>
      </c>
      <c r="M10" t="s">
        <v>619</v>
      </c>
      <c r="N10" t="s">
        <v>703</v>
      </c>
    </row>
    <row r="11" spans="1:14">
      <c r="A11" t="s">
        <v>427</v>
      </c>
      <c r="C11" t="s">
        <v>428</v>
      </c>
      <c r="D11" t="s">
        <v>40</v>
      </c>
      <c r="E11" s="60">
        <v>2566</v>
      </c>
      <c r="F11" t="s">
        <v>285</v>
      </c>
      <c r="G11" t="s">
        <v>413</v>
      </c>
      <c r="H11" t="s">
        <v>238</v>
      </c>
      <c r="I11" t="s">
        <v>653</v>
      </c>
      <c r="J11" t="s">
        <v>36</v>
      </c>
      <c r="K11" t="s">
        <v>400</v>
      </c>
      <c r="L11" t="s">
        <v>221</v>
      </c>
      <c r="M11" t="s">
        <v>645</v>
      </c>
      <c r="N11" t="s">
        <v>705</v>
      </c>
    </row>
    <row r="12" spans="1:14">
      <c r="A12" t="s">
        <v>431</v>
      </c>
      <c r="C12" t="s">
        <v>432</v>
      </c>
      <c r="D12" t="s">
        <v>40</v>
      </c>
      <c r="E12" s="60">
        <v>2566</v>
      </c>
      <c r="F12" t="s">
        <v>285</v>
      </c>
      <c r="G12" t="s">
        <v>434</v>
      </c>
      <c r="H12" t="s">
        <v>238</v>
      </c>
      <c r="I12" t="s">
        <v>653</v>
      </c>
      <c r="J12" t="s">
        <v>36</v>
      </c>
      <c r="K12" t="s">
        <v>400</v>
      </c>
      <c r="L12" t="s">
        <v>221</v>
      </c>
      <c r="M12" t="s">
        <v>645</v>
      </c>
      <c r="N12" t="s">
        <v>707</v>
      </c>
    </row>
    <row r="13" spans="1:14" hidden="1">
      <c r="A13" t="s">
        <v>435</v>
      </c>
      <c r="C13" t="s">
        <v>436</v>
      </c>
      <c r="D13" t="s">
        <v>40</v>
      </c>
      <c r="E13" s="60">
        <v>2566</v>
      </c>
      <c r="F13" t="s">
        <v>285</v>
      </c>
      <c r="G13" t="s">
        <v>385</v>
      </c>
      <c r="H13" t="s">
        <v>238</v>
      </c>
      <c r="I13" t="s">
        <v>653</v>
      </c>
      <c r="J13" t="s">
        <v>36</v>
      </c>
      <c r="K13" t="s">
        <v>387</v>
      </c>
      <c r="L13" t="s">
        <v>279</v>
      </c>
      <c r="M13" t="s">
        <v>709</v>
      </c>
      <c r="N13" t="s">
        <v>710</v>
      </c>
    </row>
    <row r="14" spans="1:14">
      <c r="A14" t="s">
        <v>440</v>
      </c>
      <c r="C14" t="s">
        <v>441</v>
      </c>
      <c r="D14" t="s">
        <v>40</v>
      </c>
      <c r="E14" s="60">
        <v>2566</v>
      </c>
      <c r="F14" t="s">
        <v>285</v>
      </c>
      <c r="G14" t="s">
        <v>413</v>
      </c>
      <c r="H14" t="s">
        <v>443</v>
      </c>
      <c r="I14" t="s">
        <v>712</v>
      </c>
      <c r="J14" t="s">
        <v>36</v>
      </c>
      <c r="K14" t="s">
        <v>400</v>
      </c>
      <c r="L14" t="s">
        <v>229</v>
      </c>
      <c r="M14" t="s">
        <v>713</v>
      </c>
      <c r="N14" t="s">
        <v>714</v>
      </c>
    </row>
    <row r="15" spans="1:14" hidden="1">
      <c r="A15" t="s">
        <v>447</v>
      </c>
      <c r="C15" t="s">
        <v>448</v>
      </c>
      <c r="D15" t="s">
        <v>40</v>
      </c>
      <c r="E15" s="60">
        <v>2566</v>
      </c>
      <c r="F15" t="s">
        <v>285</v>
      </c>
      <c r="G15" t="s">
        <v>405</v>
      </c>
      <c r="H15" t="s">
        <v>166</v>
      </c>
      <c r="I15" t="s">
        <v>450</v>
      </c>
      <c r="J15" t="s">
        <v>36</v>
      </c>
      <c r="K15" t="s">
        <v>387</v>
      </c>
      <c r="L15" t="s">
        <v>221</v>
      </c>
      <c r="M15" t="s">
        <v>613</v>
      </c>
      <c r="N15" t="s">
        <v>716</v>
      </c>
    </row>
    <row r="16" spans="1:14" hidden="1">
      <c r="A16" t="s">
        <v>452</v>
      </c>
      <c r="C16" t="s">
        <v>453</v>
      </c>
      <c r="D16" t="s">
        <v>40</v>
      </c>
      <c r="E16" s="60">
        <v>2566</v>
      </c>
      <c r="F16" t="s">
        <v>285</v>
      </c>
      <c r="G16" t="s">
        <v>385</v>
      </c>
      <c r="H16" t="s">
        <v>244</v>
      </c>
      <c r="I16" t="s">
        <v>455</v>
      </c>
      <c r="J16" t="s">
        <v>47</v>
      </c>
      <c r="K16" t="s">
        <v>387</v>
      </c>
      <c r="L16" t="s">
        <v>245</v>
      </c>
      <c r="M16" t="s">
        <v>622</v>
      </c>
      <c r="N16" t="s">
        <v>718</v>
      </c>
    </row>
    <row r="17" spans="1:14" hidden="1">
      <c r="A17" t="s">
        <v>458</v>
      </c>
      <c r="C17" t="s">
        <v>459</v>
      </c>
      <c r="D17" t="s">
        <v>40</v>
      </c>
      <c r="E17" s="60">
        <v>2566</v>
      </c>
      <c r="F17" t="s">
        <v>285</v>
      </c>
      <c r="G17" t="s">
        <v>385</v>
      </c>
      <c r="H17" t="s">
        <v>244</v>
      </c>
      <c r="I17" t="s">
        <v>455</v>
      </c>
      <c r="J17" t="s">
        <v>47</v>
      </c>
      <c r="K17" t="s">
        <v>387</v>
      </c>
      <c r="L17" t="s">
        <v>229</v>
      </c>
      <c r="M17" t="s">
        <v>619</v>
      </c>
      <c r="N17" t="s">
        <v>720</v>
      </c>
    </row>
    <row r="18" spans="1:14" hidden="1">
      <c r="A18" t="s">
        <v>462</v>
      </c>
      <c r="C18" t="s">
        <v>463</v>
      </c>
      <c r="D18" t="s">
        <v>40</v>
      </c>
      <c r="E18" s="60">
        <v>2566</v>
      </c>
      <c r="F18" t="s">
        <v>285</v>
      </c>
      <c r="G18" t="s">
        <v>385</v>
      </c>
      <c r="H18" t="s">
        <v>244</v>
      </c>
      <c r="I18" t="s">
        <v>465</v>
      </c>
      <c r="J18" t="s">
        <v>466</v>
      </c>
      <c r="K18" t="s">
        <v>387</v>
      </c>
      <c r="L18" t="s">
        <v>245</v>
      </c>
      <c r="M18" t="s">
        <v>722</v>
      </c>
      <c r="N18" t="s">
        <v>723</v>
      </c>
    </row>
    <row r="19" spans="1:14" hidden="1">
      <c r="A19" t="s">
        <v>468</v>
      </c>
      <c r="C19" t="s">
        <v>469</v>
      </c>
      <c r="D19" t="s">
        <v>40</v>
      </c>
      <c r="E19" s="60">
        <v>2566</v>
      </c>
      <c r="F19" t="s">
        <v>285</v>
      </c>
      <c r="G19" t="s">
        <v>385</v>
      </c>
      <c r="H19" t="s">
        <v>244</v>
      </c>
      <c r="I19" t="s">
        <v>465</v>
      </c>
      <c r="J19" t="s">
        <v>466</v>
      </c>
      <c r="K19" t="s">
        <v>387</v>
      </c>
      <c r="L19" t="s">
        <v>229</v>
      </c>
      <c r="M19" t="s">
        <v>725</v>
      </c>
      <c r="N19" t="s">
        <v>726</v>
      </c>
    </row>
    <row r="20" spans="1:14" hidden="1">
      <c r="A20" t="s">
        <v>473</v>
      </c>
      <c r="C20" t="s">
        <v>474</v>
      </c>
      <c r="D20" t="s">
        <v>40</v>
      </c>
      <c r="E20" s="60">
        <v>2566</v>
      </c>
      <c r="F20" t="s">
        <v>285</v>
      </c>
      <c r="G20" t="s">
        <v>476</v>
      </c>
      <c r="H20" t="s">
        <v>477</v>
      </c>
      <c r="I20" t="s">
        <v>478</v>
      </c>
      <c r="J20" t="s">
        <v>36</v>
      </c>
      <c r="K20" t="s">
        <v>387</v>
      </c>
      <c r="L20" t="s">
        <v>279</v>
      </c>
      <c r="M20" t="s">
        <v>709</v>
      </c>
      <c r="N20" t="s">
        <v>728</v>
      </c>
    </row>
    <row r="21" spans="1:14">
      <c r="A21" t="s">
        <v>479</v>
      </c>
      <c r="C21" t="s">
        <v>480</v>
      </c>
      <c r="D21" t="s">
        <v>40</v>
      </c>
      <c r="E21" s="60">
        <v>2566</v>
      </c>
      <c r="F21" t="s">
        <v>285</v>
      </c>
      <c r="G21" t="s">
        <v>434</v>
      </c>
      <c r="H21" t="s">
        <v>477</v>
      </c>
      <c r="I21" t="s">
        <v>478</v>
      </c>
      <c r="J21" t="s">
        <v>36</v>
      </c>
      <c r="K21" t="s">
        <v>400</v>
      </c>
      <c r="L21" t="s">
        <v>279</v>
      </c>
      <c r="M21" t="s">
        <v>709</v>
      </c>
      <c r="N21" t="s">
        <v>730</v>
      </c>
    </row>
    <row r="22" spans="1:14">
      <c r="A22" t="s">
        <v>836</v>
      </c>
      <c r="C22" t="s">
        <v>820</v>
      </c>
      <c r="D22" t="s">
        <v>40</v>
      </c>
      <c r="E22" s="60">
        <v>2566</v>
      </c>
      <c r="F22" t="s">
        <v>285</v>
      </c>
      <c r="G22" t="s">
        <v>385</v>
      </c>
      <c r="H22" t="s">
        <v>244</v>
      </c>
      <c r="I22" t="s">
        <v>821</v>
      </c>
      <c r="J22" t="s">
        <v>47</v>
      </c>
      <c r="L22" t="s">
        <v>229</v>
      </c>
      <c r="M22" t="s">
        <v>619</v>
      </c>
      <c r="N22" t="s">
        <v>837</v>
      </c>
    </row>
    <row r="23" spans="1:14">
      <c r="A23" t="s">
        <v>838</v>
      </c>
      <c r="C23" t="s">
        <v>839</v>
      </c>
      <c r="D23" t="s">
        <v>40</v>
      </c>
      <c r="E23" s="60">
        <v>2566</v>
      </c>
      <c r="F23" t="s">
        <v>285</v>
      </c>
      <c r="G23" t="s">
        <v>385</v>
      </c>
      <c r="H23" t="s">
        <v>88</v>
      </c>
      <c r="I23" t="s">
        <v>89</v>
      </c>
      <c r="J23" t="s">
        <v>47</v>
      </c>
      <c r="L23" t="s">
        <v>245</v>
      </c>
      <c r="M23" t="s">
        <v>622</v>
      </c>
      <c r="N23" t="s">
        <v>840</v>
      </c>
    </row>
    <row r="24" spans="1:14">
      <c r="A24" t="s">
        <v>841</v>
      </c>
      <c r="C24" t="s">
        <v>842</v>
      </c>
      <c r="D24" t="s">
        <v>40</v>
      </c>
      <c r="E24" s="60">
        <v>2566</v>
      </c>
      <c r="F24" t="s">
        <v>285</v>
      </c>
      <c r="G24" t="s">
        <v>385</v>
      </c>
      <c r="H24" t="s">
        <v>265</v>
      </c>
      <c r="I24" t="s">
        <v>266</v>
      </c>
      <c r="J24" t="s">
        <v>267</v>
      </c>
      <c r="L24" t="s">
        <v>213</v>
      </c>
      <c r="M24" t="s">
        <v>735</v>
      </c>
      <c r="N24" t="s">
        <v>843</v>
      </c>
    </row>
    <row r="25" spans="1:14">
      <c r="A25" t="s">
        <v>844</v>
      </c>
      <c r="C25" t="s">
        <v>313</v>
      </c>
      <c r="D25" t="s">
        <v>40</v>
      </c>
      <c r="E25" s="60">
        <v>2566</v>
      </c>
      <c r="F25" t="s">
        <v>285</v>
      </c>
      <c r="G25" t="s">
        <v>385</v>
      </c>
      <c r="H25" t="s">
        <v>45</v>
      </c>
      <c r="I25" t="s">
        <v>46</v>
      </c>
      <c r="J25" t="s">
        <v>47</v>
      </c>
      <c r="L25" t="s">
        <v>221</v>
      </c>
      <c r="M25" t="s">
        <v>629</v>
      </c>
      <c r="N25" t="s">
        <v>845</v>
      </c>
    </row>
    <row r="26" spans="1:14">
      <c r="A26" t="s">
        <v>846</v>
      </c>
      <c r="C26" t="s">
        <v>847</v>
      </c>
      <c r="D26" t="s">
        <v>40</v>
      </c>
      <c r="E26" s="60">
        <v>2566</v>
      </c>
      <c r="F26" t="s">
        <v>285</v>
      </c>
      <c r="G26" t="s">
        <v>385</v>
      </c>
      <c r="H26" t="s">
        <v>45</v>
      </c>
      <c r="I26" t="s">
        <v>46</v>
      </c>
      <c r="J26" t="s">
        <v>47</v>
      </c>
      <c r="L26" t="s">
        <v>221</v>
      </c>
      <c r="M26" t="s">
        <v>645</v>
      </c>
      <c r="N26" t="s">
        <v>848</v>
      </c>
    </row>
    <row r="27" spans="1:14">
      <c r="A27" t="s">
        <v>849</v>
      </c>
      <c r="C27" t="s">
        <v>850</v>
      </c>
      <c r="D27" t="s">
        <v>40</v>
      </c>
      <c r="E27" s="60">
        <v>2566</v>
      </c>
      <c r="F27" t="s">
        <v>285</v>
      </c>
      <c r="G27" t="s">
        <v>385</v>
      </c>
      <c r="H27" t="s">
        <v>352</v>
      </c>
      <c r="I27" t="s">
        <v>154</v>
      </c>
      <c r="J27" t="s">
        <v>155</v>
      </c>
      <c r="L27" t="s">
        <v>229</v>
      </c>
      <c r="M27" t="s">
        <v>713</v>
      </c>
      <c r="N27" t="s">
        <v>851</v>
      </c>
    </row>
    <row r="28" spans="1:14">
      <c r="A28" t="s">
        <v>852</v>
      </c>
      <c r="C28" t="s">
        <v>310</v>
      </c>
      <c r="D28" t="s">
        <v>40</v>
      </c>
      <c r="E28" s="60">
        <v>2566</v>
      </c>
      <c r="F28" t="s">
        <v>285</v>
      </c>
      <c r="G28" t="s">
        <v>385</v>
      </c>
      <c r="H28" t="s">
        <v>45</v>
      </c>
      <c r="I28" t="s">
        <v>46</v>
      </c>
      <c r="J28" t="s">
        <v>47</v>
      </c>
      <c r="L28" t="s">
        <v>221</v>
      </c>
      <c r="M28" t="s">
        <v>629</v>
      </c>
      <c r="N28" t="s">
        <v>853</v>
      </c>
    </row>
    <row r="29" spans="1:14">
      <c r="A29" t="s">
        <v>854</v>
      </c>
      <c r="C29" t="s">
        <v>855</v>
      </c>
      <c r="D29" t="s">
        <v>40</v>
      </c>
      <c r="E29" s="60">
        <v>2566</v>
      </c>
      <c r="F29" t="s">
        <v>285</v>
      </c>
      <c r="G29" t="s">
        <v>385</v>
      </c>
      <c r="H29" t="s">
        <v>352</v>
      </c>
      <c r="I29" t="s">
        <v>154</v>
      </c>
      <c r="J29" t="s">
        <v>155</v>
      </c>
      <c r="L29" t="s">
        <v>221</v>
      </c>
      <c r="M29" t="s">
        <v>645</v>
      </c>
      <c r="N29" t="s">
        <v>856</v>
      </c>
    </row>
    <row r="30" spans="1:14">
      <c r="A30" t="s">
        <v>857</v>
      </c>
      <c r="C30" t="s">
        <v>306</v>
      </c>
      <c r="D30" t="s">
        <v>40</v>
      </c>
      <c r="E30" s="60">
        <v>2566</v>
      </c>
      <c r="F30" t="s">
        <v>285</v>
      </c>
      <c r="G30" t="s">
        <v>385</v>
      </c>
      <c r="H30" t="s">
        <v>45</v>
      </c>
      <c r="I30" t="s">
        <v>46</v>
      </c>
      <c r="J30" t="s">
        <v>47</v>
      </c>
      <c r="L30" t="s">
        <v>221</v>
      </c>
      <c r="M30" t="s">
        <v>629</v>
      </c>
      <c r="N30" t="s">
        <v>858</v>
      </c>
    </row>
    <row r="31" spans="1:14">
      <c r="A31" t="s">
        <v>859</v>
      </c>
      <c r="C31" t="s">
        <v>197</v>
      </c>
      <c r="D31" t="s">
        <v>40</v>
      </c>
      <c r="E31" s="60">
        <v>2566</v>
      </c>
      <c r="F31" t="s">
        <v>285</v>
      </c>
      <c r="G31" t="s">
        <v>385</v>
      </c>
      <c r="H31" t="s">
        <v>45</v>
      </c>
      <c r="I31" t="s">
        <v>46</v>
      </c>
      <c r="J31" t="s">
        <v>47</v>
      </c>
      <c r="L31" t="s">
        <v>221</v>
      </c>
      <c r="M31" t="s">
        <v>629</v>
      </c>
      <c r="N31" t="s">
        <v>860</v>
      </c>
    </row>
    <row r="32" spans="1:14">
      <c r="A32" t="s">
        <v>861</v>
      </c>
      <c r="C32" t="s">
        <v>532</v>
      </c>
      <c r="D32" t="s">
        <v>40</v>
      </c>
      <c r="E32" s="60">
        <v>2566</v>
      </c>
      <c r="F32" t="s">
        <v>285</v>
      </c>
      <c r="G32" t="s">
        <v>385</v>
      </c>
      <c r="H32" t="s">
        <v>352</v>
      </c>
      <c r="I32" t="s">
        <v>154</v>
      </c>
      <c r="J32" t="s">
        <v>155</v>
      </c>
      <c r="L32" t="s">
        <v>534</v>
      </c>
      <c r="M32" t="s">
        <v>648</v>
      </c>
      <c r="N32" t="s">
        <v>862</v>
      </c>
    </row>
    <row r="33" spans="1:14">
      <c r="A33" t="s">
        <v>863</v>
      </c>
      <c r="C33" t="s">
        <v>864</v>
      </c>
      <c r="D33" t="s">
        <v>40</v>
      </c>
      <c r="E33" s="60">
        <v>2566</v>
      </c>
      <c r="F33" t="s">
        <v>285</v>
      </c>
      <c r="G33" t="s">
        <v>385</v>
      </c>
      <c r="H33" t="s">
        <v>352</v>
      </c>
      <c r="I33" t="s">
        <v>154</v>
      </c>
      <c r="J33" t="s">
        <v>155</v>
      </c>
      <c r="L33" t="s">
        <v>534</v>
      </c>
      <c r="M33" t="s">
        <v>648</v>
      </c>
      <c r="N33" t="s">
        <v>865</v>
      </c>
    </row>
    <row r="34" spans="1:14">
      <c r="A34" t="s">
        <v>866</v>
      </c>
      <c r="C34" t="s">
        <v>191</v>
      </c>
      <c r="D34" t="s">
        <v>40</v>
      </c>
      <c r="E34" s="60">
        <v>2566</v>
      </c>
      <c r="F34" t="s">
        <v>285</v>
      </c>
      <c r="G34" t="s">
        <v>385</v>
      </c>
      <c r="H34" t="s">
        <v>45</v>
      </c>
      <c r="I34" t="s">
        <v>46</v>
      </c>
      <c r="J34" t="s">
        <v>47</v>
      </c>
      <c r="L34" t="s">
        <v>229</v>
      </c>
      <c r="M34" t="s">
        <v>619</v>
      </c>
      <c r="N34" t="s">
        <v>867</v>
      </c>
    </row>
    <row r="35" spans="1:14">
      <c r="A35" t="s">
        <v>868</v>
      </c>
      <c r="C35" t="s">
        <v>869</v>
      </c>
      <c r="D35" t="s">
        <v>40</v>
      </c>
      <c r="E35" s="60">
        <v>2566</v>
      </c>
      <c r="F35" t="s">
        <v>285</v>
      </c>
      <c r="G35" t="s">
        <v>385</v>
      </c>
      <c r="H35" t="s">
        <v>45</v>
      </c>
      <c r="I35" t="s">
        <v>46</v>
      </c>
      <c r="J35" t="s">
        <v>47</v>
      </c>
      <c r="L35" t="s">
        <v>221</v>
      </c>
      <c r="M35" t="s">
        <v>629</v>
      </c>
      <c r="N35" t="s">
        <v>870</v>
      </c>
    </row>
    <row r="36" spans="1:14">
      <c r="A36" t="s">
        <v>871</v>
      </c>
      <c r="C36" t="s">
        <v>872</v>
      </c>
      <c r="D36" t="s">
        <v>40</v>
      </c>
      <c r="E36" s="60">
        <v>2566</v>
      </c>
      <c r="F36" t="s">
        <v>285</v>
      </c>
      <c r="G36" t="s">
        <v>385</v>
      </c>
      <c r="H36" t="s">
        <v>45</v>
      </c>
      <c r="I36" t="s">
        <v>46</v>
      </c>
      <c r="J36" t="s">
        <v>47</v>
      </c>
      <c r="L36" t="s">
        <v>229</v>
      </c>
      <c r="M36" t="s">
        <v>619</v>
      </c>
      <c r="N36" t="s">
        <v>873</v>
      </c>
    </row>
    <row r="37" spans="1:14">
      <c r="A37" t="s">
        <v>874</v>
      </c>
      <c r="C37" t="s">
        <v>875</v>
      </c>
      <c r="D37" t="s">
        <v>40</v>
      </c>
      <c r="E37" s="60">
        <v>2566</v>
      </c>
      <c r="F37" t="s">
        <v>285</v>
      </c>
      <c r="G37" t="s">
        <v>385</v>
      </c>
      <c r="H37" t="s">
        <v>219</v>
      </c>
      <c r="I37" t="s">
        <v>46</v>
      </c>
      <c r="J37" t="s">
        <v>47</v>
      </c>
      <c r="L37" t="s">
        <v>229</v>
      </c>
      <c r="M37" t="s">
        <v>725</v>
      </c>
      <c r="N37" t="s">
        <v>876</v>
      </c>
    </row>
    <row r="38" spans="1:14">
      <c r="A38" t="s">
        <v>877</v>
      </c>
      <c r="C38" t="s">
        <v>878</v>
      </c>
      <c r="D38" t="s">
        <v>40</v>
      </c>
      <c r="E38" s="60">
        <v>2566</v>
      </c>
      <c r="F38" t="s">
        <v>285</v>
      </c>
      <c r="G38" t="s">
        <v>385</v>
      </c>
      <c r="H38" t="s">
        <v>879</v>
      </c>
      <c r="I38" t="s">
        <v>880</v>
      </c>
      <c r="J38" t="s">
        <v>47</v>
      </c>
      <c r="L38" t="s">
        <v>229</v>
      </c>
      <c r="M38" t="s">
        <v>713</v>
      </c>
      <c r="N38" t="s">
        <v>881</v>
      </c>
    </row>
    <row r="39" spans="1:14">
      <c r="A39" t="s">
        <v>882</v>
      </c>
      <c r="C39" t="s">
        <v>498</v>
      </c>
      <c r="D39" t="s">
        <v>40</v>
      </c>
      <c r="E39" s="60">
        <v>2566</v>
      </c>
      <c r="F39" t="s">
        <v>285</v>
      </c>
      <c r="G39" t="s">
        <v>385</v>
      </c>
      <c r="H39" t="s">
        <v>500</v>
      </c>
      <c r="I39" t="s">
        <v>501</v>
      </c>
      <c r="J39" t="s">
        <v>36</v>
      </c>
      <c r="L39" t="s">
        <v>221</v>
      </c>
      <c r="M39" t="s">
        <v>613</v>
      </c>
      <c r="N39" t="s">
        <v>883</v>
      </c>
    </row>
    <row r="40" spans="1:14">
      <c r="A40" t="s">
        <v>884</v>
      </c>
      <c r="C40" t="s">
        <v>885</v>
      </c>
      <c r="D40" t="s">
        <v>40</v>
      </c>
      <c r="E40" s="60">
        <v>2566</v>
      </c>
      <c r="F40" t="s">
        <v>285</v>
      </c>
      <c r="G40" t="s">
        <v>385</v>
      </c>
      <c r="H40" t="s">
        <v>879</v>
      </c>
      <c r="I40" t="s">
        <v>880</v>
      </c>
      <c r="J40" t="s">
        <v>47</v>
      </c>
      <c r="L40" t="s">
        <v>229</v>
      </c>
      <c r="M40" t="s">
        <v>713</v>
      </c>
      <c r="N40" t="s">
        <v>886</v>
      </c>
    </row>
    <row r="41" spans="1:14">
      <c r="A41" t="s">
        <v>887</v>
      </c>
      <c r="C41" t="s">
        <v>888</v>
      </c>
      <c r="D41" t="s">
        <v>40</v>
      </c>
      <c r="E41" s="60">
        <v>2566</v>
      </c>
      <c r="F41" t="s">
        <v>889</v>
      </c>
      <c r="G41" t="s">
        <v>826</v>
      </c>
      <c r="H41" t="s">
        <v>375</v>
      </c>
      <c r="I41" t="s">
        <v>376</v>
      </c>
      <c r="J41" t="s">
        <v>377</v>
      </c>
      <c r="L41" t="s">
        <v>221</v>
      </c>
      <c r="M41" t="s">
        <v>629</v>
      </c>
      <c r="N41" t="s">
        <v>890</v>
      </c>
    </row>
    <row r="42" spans="1:14" hidden="1">
      <c r="A42" t="s">
        <v>891</v>
      </c>
      <c r="C42" t="s">
        <v>892</v>
      </c>
      <c r="D42" t="s">
        <v>40</v>
      </c>
      <c r="E42" s="60">
        <v>2566</v>
      </c>
      <c r="F42" t="s">
        <v>285</v>
      </c>
      <c r="G42" t="s">
        <v>385</v>
      </c>
      <c r="H42" t="s">
        <v>238</v>
      </c>
      <c r="I42" t="s">
        <v>653</v>
      </c>
      <c r="J42" t="s">
        <v>36</v>
      </c>
      <c r="K42" t="s">
        <v>893</v>
      </c>
      <c r="L42" t="s">
        <v>221</v>
      </c>
      <c r="M42" t="s">
        <v>645</v>
      </c>
      <c r="N42" t="s">
        <v>894</v>
      </c>
    </row>
    <row r="43" spans="1:14" hidden="1">
      <c r="A43" t="s">
        <v>895</v>
      </c>
      <c r="C43" t="s">
        <v>896</v>
      </c>
      <c r="D43" t="s">
        <v>40</v>
      </c>
      <c r="E43" s="60">
        <v>2566</v>
      </c>
      <c r="F43" t="s">
        <v>285</v>
      </c>
      <c r="G43" t="s">
        <v>385</v>
      </c>
      <c r="H43" t="s">
        <v>238</v>
      </c>
      <c r="I43" t="s">
        <v>653</v>
      </c>
      <c r="J43" t="s">
        <v>36</v>
      </c>
      <c r="K43" t="s">
        <v>893</v>
      </c>
      <c r="L43" t="s">
        <v>221</v>
      </c>
      <c r="M43" t="s">
        <v>645</v>
      </c>
      <c r="N43" t="s">
        <v>897</v>
      </c>
    </row>
    <row r="44" spans="1:14" hidden="1">
      <c r="A44" t="s">
        <v>898</v>
      </c>
      <c r="C44" t="s">
        <v>480</v>
      </c>
      <c r="D44" t="s">
        <v>40</v>
      </c>
      <c r="E44" s="60">
        <v>2566</v>
      </c>
      <c r="F44" t="s">
        <v>285</v>
      </c>
      <c r="G44" t="s">
        <v>434</v>
      </c>
      <c r="H44" t="s">
        <v>477</v>
      </c>
      <c r="I44" t="s">
        <v>478</v>
      </c>
      <c r="J44" t="s">
        <v>36</v>
      </c>
      <c r="K44" t="s">
        <v>893</v>
      </c>
      <c r="L44" t="s">
        <v>279</v>
      </c>
      <c r="M44" t="s">
        <v>709</v>
      </c>
      <c r="N44" t="s">
        <v>899</v>
      </c>
    </row>
    <row r="45" spans="1:14">
      <c r="A45" t="s">
        <v>900</v>
      </c>
      <c r="C45" t="s">
        <v>901</v>
      </c>
      <c r="D45" t="s">
        <v>40</v>
      </c>
      <c r="E45" s="60">
        <v>2566</v>
      </c>
      <c r="F45" t="s">
        <v>285</v>
      </c>
      <c r="G45" t="s">
        <v>385</v>
      </c>
      <c r="H45" t="s">
        <v>238</v>
      </c>
      <c r="I45" t="s">
        <v>653</v>
      </c>
      <c r="J45" t="s">
        <v>36</v>
      </c>
      <c r="L45" t="s">
        <v>221</v>
      </c>
      <c r="M45" t="s">
        <v>645</v>
      </c>
      <c r="N45" t="s">
        <v>902</v>
      </c>
    </row>
    <row r="46" spans="1:14">
      <c r="A46" t="s">
        <v>903</v>
      </c>
      <c r="C46" t="s">
        <v>904</v>
      </c>
      <c r="D46" t="s">
        <v>40</v>
      </c>
      <c r="E46" s="60">
        <v>2566</v>
      </c>
      <c r="F46" t="s">
        <v>285</v>
      </c>
      <c r="G46" t="s">
        <v>385</v>
      </c>
      <c r="H46" t="s">
        <v>443</v>
      </c>
      <c r="I46" t="s">
        <v>712</v>
      </c>
      <c r="J46" t="s">
        <v>36</v>
      </c>
      <c r="L46" t="s">
        <v>229</v>
      </c>
      <c r="M46" t="s">
        <v>713</v>
      </c>
      <c r="N46" t="s">
        <v>905</v>
      </c>
    </row>
    <row r="47" spans="1:14">
      <c r="A47" t="s">
        <v>906</v>
      </c>
      <c r="C47" t="s">
        <v>907</v>
      </c>
      <c r="D47" t="s">
        <v>40</v>
      </c>
      <c r="E47" s="60">
        <v>2566</v>
      </c>
      <c r="F47" t="s">
        <v>285</v>
      </c>
      <c r="G47" t="s">
        <v>385</v>
      </c>
      <c r="H47" t="s">
        <v>831</v>
      </c>
      <c r="I47" t="s">
        <v>35</v>
      </c>
      <c r="J47" t="s">
        <v>36</v>
      </c>
      <c r="L47" t="s">
        <v>245</v>
      </c>
      <c r="M47" t="s">
        <v>622</v>
      </c>
      <c r="N47" t="s">
        <v>908</v>
      </c>
    </row>
    <row r="48" spans="1:14">
      <c r="A48" t="s">
        <v>909</v>
      </c>
      <c r="C48" t="s">
        <v>910</v>
      </c>
      <c r="D48" t="s">
        <v>40</v>
      </c>
      <c r="E48" s="60">
        <v>2566</v>
      </c>
      <c r="F48" t="s">
        <v>285</v>
      </c>
      <c r="G48" t="s">
        <v>385</v>
      </c>
      <c r="H48" t="s">
        <v>831</v>
      </c>
      <c r="I48" t="s">
        <v>35</v>
      </c>
      <c r="J48" t="s">
        <v>36</v>
      </c>
      <c r="L48" t="s">
        <v>221</v>
      </c>
      <c r="M48" t="s">
        <v>629</v>
      </c>
      <c r="N48" t="s">
        <v>911</v>
      </c>
    </row>
  </sheetData>
  <autoFilter ref="A2:N48" xr:uid="{36357573-317D-451D-B60B-E7AA3FDA23BD}">
    <filterColumn colId="10">
      <filters blank="1">
        <filter val="ข้อเสนอโครงการสำคัญ 2566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17572-CFE5-4174-8DF4-C263CF4E5771}">
  <sheetPr filterMode="1"/>
  <dimension ref="A1:Q24"/>
  <sheetViews>
    <sheetView topLeftCell="O1" workbookViewId="0">
      <selection activeCell="A5" sqref="A5:N48"/>
    </sheetView>
  </sheetViews>
  <sheetFormatPr defaultRowHeight="14.4"/>
  <cols>
    <col min="1" max="2" width="25.6640625" customWidth="1"/>
    <col min="3" max="4" width="54" customWidth="1"/>
    <col min="5" max="5" width="13.44140625" customWidth="1"/>
    <col min="6" max="6" width="28.33203125" customWidth="1"/>
    <col min="7" max="7" width="27" customWidth="1"/>
    <col min="8" max="11" width="54" customWidth="1"/>
    <col min="12" max="12" width="13.44140625" customWidth="1"/>
    <col min="13" max="13" width="16.109375" customWidth="1"/>
    <col min="14" max="14" width="54" customWidth="1"/>
    <col min="16" max="16" width="33.6640625" customWidth="1"/>
    <col min="17" max="17" width="28.33203125" customWidth="1"/>
  </cols>
  <sheetData>
    <row r="1" spans="1:17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17">
      <c r="A2" s="59" t="s">
        <v>2</v>
      </c>
      <c r="B2" s="59" t="s">
        <v>3</v>
      </c>
      <c r="C2" s="59" t="s">
        <v>3</v>
      </c>
      <c r="D2" s="59" t="s">
        <v>7</v>
      </c>
      <c r="E2" s="59" t="s">
        <v>563</v>
      </c>
      <c r="F2" s="59" t="s">
        <v>14</v>
      </c>
      <c r="G2" s="59" t="s">
        <v>15</v>
      </c>
      <c r="H2" s="59" t="s">
        <v>18</v>
      </c>
      <c r="I2" s="59" t="s">
        <v>19</v>
      </c>
      <c r="J2" s="59" t="s">
        <v>20</v>
      </c>
      <c r="K2" s="59" t="s">
        <v>21</v>
      </c>
      <c r="L2" s="59" t="s">
        <v>22</v>
      </c>
      <c r="M2" s="59" t="s">
        <v>23</v>
      </c>
      <c r="N2" s="59" t="s">
        <v>610</v>
      </c>
      <c r="P2" s="59" t="s">
        <v>608</v>
      </c>
      <c r="Q2" s="59" t="s">
        <v>609</v>
      </c>
    </row>
    <row r="3" spans="1:17" hidden="1">
      <c r="A3" t="s">
        <v>737</v>
      </c>
      <c r="C3" t="s">
        <v>738</v>
      </c>
      <c r="D3" t="s">
        <v>40</v>
      </c>
      <c r="E3" s="60">
        <v>2567</v>
      </c>
      <c r="F3" t="s">
        <v>257</v>
      </c>
      <c r="G3" t="s">
        <v>546</v>
      </c>
      <c r="H3" t="s">
        <v>739</v>
      </c>
      <c r="I3" t="s">
        <v>740</v>
      </c>
      <c r="J3" t="s">
        <v>47</v>
      </c>
      <c r="K3" t="s">
        <v>741</v>
      </c>
      <c r="L3" t="s">
        <v>221</v>
      </c>
      <c r="M3" t="s">
        <v>654</v>
      </c>
      <c r="N3" t="s">
        <v>743</v>
      </c>
      <c r="P3" t="s">
        <v>419</v>
      </c>
      <c r="Q3" t="s">
        <v>742</v>
      </c>
    </row>
    <row r="4" spans="1:17" hidden="1">
      <c r="A4" t="s">
        <v>744</v>
      </c>
      <c r="C4" t="s">
        <v>745</v>
      </c>
      <c r="D4" t="s">
        <v>40</v>
      </c>
      <c r="E4" s="60">
        <v>2567</v>
      </c>
      <c r="F4" t="s">
        <v>257</v>
      </c>
      <c r="G4" t="s">
        <v>546</v>
      </c>
      <c r="H4" t="s">
        <v>238</v>
      </c>
      <c r="I4" t="s">
        <v>653</v>
      </c>
      <c r="J4" t="s">
        <v>36</v>
      </c>
      <c r="K4" t="s">
        <v>741</v>
      </c>
      <c r="L4" t="s">
        <v>221</v>
      </c>
      <c r="M4" t="s">
        <v>645</v>
      </c>
      <c r="N4" t="s">
        <v>746</v>
      </c>
      <c r="P4" t="s">
        <v>419</v>
      </c>
      <c r="Q4" t="s">
        <v>430</v>
      </c>
    </row>
    <row r="5" spans="1:17">
      <c r="A5" t="s">
        <v>747</v>
      </c>
      <c r="C5" t="s">
        <v>398</v>
      </c>
      <c r="D5" t="s">
        <v>40</v>
      </c>
      <c r="E5" s="60">
        <v>2567</v>
      </c>
      <c r="F5" t="s">
        <v>748</v>
      </c>
      <c r="G5" t="s">
        <v>749</v>
      </c>
      <c r="H5" t="s">
        <v>45</v>
      </c>
      <c r="I5" t="s">
        <v>46</v>
      </c>
      <c r="J5" t="s">
        <v>47</v>
      </c>
      <c r="K5" t="s">
        <v>750</v>
      </c>
      <c r="L5" t="s">
        <v>221</v>
      </c>
      <c r="M5" t="s">
        <v>645</v>
      </c>
      <c r="N5" t="s">
        <v>751</v>
      </c>
      <c r="P5" t="s">
        <v>419</v>
      </c>
      <c r="Q5" t="s">
        <v>430</v>
      </c>
    </row>
    <row r="6" spans="1:17" hidden="1">
      <c r="A6" t="s">
        <v>752</v>
      </c>
      <c r="C6" t="s">
        <v>753</v>
      </c>
      <c r="D6" t="s">
        <v>40</v>
      </c>
      <c r="E6" s="60">
        <v>2567</v>
      </c>
      <c r="F6" t="s">
        <v>257</v>
      </c>
      <c r="G6" t="s">
        <v>546</v>
      </c>
      <c r="H6" t="s">
        <v>238</v>
      </c>
      <c r="I6" t="s">
        <v>653</v>
      </c>
      <c r="J6" t="s">
        <v>36</v>
      </c>
      <c r="K6" t="s">
        <v>741</v>
      </c>
      <c r="L6" t="s">
        <v>221</v>
      </c>
      <c r="M6" t="s">
        <v>645</v>
      </c>
      <c r="N6" t="s">
        <v>754</v>
      </c>
      <c r="P6" t="s">
        <v>419</v>
      </c>
      <c r="Q6" t="s">
        <v>430</v>
      </c>
    </row>
    <row r="7" spans="1:17">
      <c r="A7" t="s">
        <v>755</v>
      </c>
      <c r="C7" t="s">
        <v>756</v>
      </c>
      <c r="D7" t="s">
        <v>40</v>
      </c>
      <c r="E7" s="60">
        <v>2567</v>
      </c>
      <c r="F7" t="s">
        <v>257</v>
      </c>
      <c r="G7" t="s">
        <v>434</v>
      </c>
      <c r="H7" t="s">
        <v>238</v>
      </c>
      <c r="I7" t="s">
        <v>653</v>
      </c>
      <c r="J7" t="s">
        <v>36</v>
      </c>
      <c r="K7" t="s">
        <v>750</v>
      </c>
      <c r="L7" t="s">
        <v>279</v>
      </c>
      <c r="M7" t="s">
        <v>661</v>
      </c>
      <c r="N7" t="s">
        <v>757</v>
      </c>
      <c r="P7" t="s">
        <v>408</v>
      </c>
      <c r="Q7" t="s">
        <v>548</v>
      </c>
    </row>
    <row r="8" spans="1:17" hidden="1">
      <c r="A8" t="s">
        <v>758</v>
      </c>
      <c r="C8" t="s">
        <v>759</v>
      </c>
      <c r="D8" t="s">
        <v>40</v>
      </c>
      <c r="E8" s="60">
        <v>2567</v>
      </c>
      <c r="F8" t="s">
        <v>257</v>
      </c>
      <c r="G8" t="s">
        <v>546</v>
      </c>
      <c r="H8" t="s">
        <v>760</v>
      </c>
      <c r="I8" t="s">
        <v>761</v>
      </c>
      <c r="J8" t="s">
        <v>466</v>
      </c>
      <c r="K8" t="s">
        <v>741</v>
      </c>
      <c r="L8" t="s">
        <v>245</v>
      </c>
      <c r="M8" t="s">
        <v>722</v>
      </c>
      <c r="N8" t="s">
        <v>762</v>
      </c>
      <c r="P8" t="s">
        <v>456</v>
      </c>
      <c r="Q8" t="s">
        <v>467</v>
      </c>
    </row>
    <row r="9" spans="1:17" hidden="1">
      <c r="A9" t="s">
        <v>763</v>
      </c>
      <c r="C9" t="s">
        <v>441</v>
      </c>
      <c r="D9" t="s">
        <v>40</v>
      </c>
      <c r="E9" s="60">
        <v>2567</v>
      </c>
      <c r="F9" t="s">
        <v>257</v>
      </c>
      <c r="G9" t="s">
        <v>546</v>
      </c>
      <c r="H9" t="s">
        <v>443</v>
      </c>
      <c r="I9" t="s">
        <v>712</v>
      </c>
      <c r="J9" t="s">
        <v>36</v>
      </c>
      <c r="K9" t="s">
        <v>741</v>
      </c>
      <c r="L9" t="s">
        <v>229</v>
      </c>
      <c r="M9" t="s">
        <v>713</v>
      </c>
      <c r="N9" t="s">
        <v>764</v>
      </c>
      <c r="P9" t="s">
        <v>395</v>
      </c>
      <c r="Q9" t="s">
        <v>445</v>
      </c>
    </row>
    <row r="10" spans="1:17" hidden="1">
      <c r="A10" t="s">
        <v>765</v>
      </c>
      <c r="C10" t="s">
        <v>766</v>
      </c>
      <c r="D10" t="s">
        <v>40</v>
      </c>
      <c r="E10" s="60">
        <v>2567</v>
      </c>
      <c r="F10" t="s">
        <v>257</v>
      </c>
      <c r="G10" t="s">
        <v>546</v>
      </c>
      <c r="H10" t="s">
        <v>272</v>
      </c>
      <c r="I10" t="s">
        <v>670</v>
      </c>
      <c r="J10" t="s">
        <v>36</v>
      </c>
      <c r="K10" t="s">
        <v>741</v>
      </c>
      <c r="L10" t="s">
        <v>279</v>
      </c>
      <c r="M10" t="s">
        <v>694</v>
      </c>
      <c r="N10" t="s">
        <v>767</v>
      </c>
      <c r="P10" t="s">
        <v>408</v>
      </c>
      <c r="Q10" t="s">
        <v>409</v>
      </c>
    </row>
    <row r="11" spans="1:17">
      <c r="A11" t="s">
        <v>768</v>
      </c>
      <c r="C11" t="s">
        <v>769</v>
      </c>
      <c r="D11" t="s">
        <v>40</v>
      </c>
      <c r="E11" s="60">
        <v>2567</v>
      </c>
      <c r="F11" t="s">
        <v>257</v>
      </c>
      <c r="G11" t="s">
        <v>546</v>
      </c>
      <c r="H11" t="s">
        <v>265</v>
      </c>
      <c r="I11" t="s">
        <v>266</v>
      </c>
      <c r="J11" t="s">
        <v>267</v>
      </c>
      <c r="K11" t="s">
        <v>750</v>
      </c>
      <c r="L11" t="s">
        <v>213</v>
      </c>
      <c r="M11" t="s">
        <v>735</v>
      </c>
      <c r="N11" t="s">
        <v>771</v>
      </c>
      <c r="P11" t="s">
        <v>388</v>
      </c>
      <c r="Q11" t="s">
        <v>770</v>
      </c>
    </row>
    <row r="12" spans="1:17">
      <c r="A12" t="s">
        <v>772</v>
      </c>
      <c r="C12" t="s">
        <v>773</v>
      </c>
      <c r="D12" t="s">
        <v>40</v>
      </c>
      <c r="E12" s="60">
        <v>2567</v>
      </c>
      <c r="F12" t="s">
        <v>257</v>
      </c>
      <c r="G12" t="s">
        <v>546</v>
      </c>
      <c r="H12" t="s">
        <v>265</v>
      </c>
      <c r="I12" t="s">
        <v>266</v>
      </c>
      <c r="J12" t="s">
        <v>267</v>
      </c>
      <c r="K12" t="s">
        <v>750</v>
      </c>
      <c r="L12" t="s">
        <v>213</v>
      </c>
      <c r="M12" t="s">
        <v>735</v>
      </c>
      <c r="N12" t="s">
        <v>774</v>
      </c>
      <c r="P12" t="s">
        <v>388</v>
      </c>
      <c r="Q12" t="s">
        <v>770</v>
      </c>
    </row>
    <row r="13" spans="1:17">
      <c r="A13" t="s">
        <v>775</v>
      </c>
      <c r="C13" t="s">
        <v>773</v>
      </c>
      <c r="D13" t="s">
        <v>40</v>
      </c>
      <c r="E13" s="60">
        <v>2567</v>
      </c>
      <c r="F13" t="s">
        <v>257</v>
      </c>
      <c r="G13" t="s">
        <v>476</v>
      </c>
      <c r="H13" t="s">
        <v>776</v>
      </c>
      <c r="I13" t="s">
        <v>266</v>
      </c>
      <c r="J13" t="s">
        <v>267</v>
      </c>
      <c r="L13" t="s">
        <v>213</v>
      </c>
      <c r="M13" t="s">
        <v>735</v>
      </c>
      <c r="N13" t="s">
        <v>779</v>
      </c>
      <c r="P13" t="s">
        <v>777</v>
      </c>
      <c r="Q13" t="s">
        <v>778</v>
      </c>
    </row>
    <row r="14" spans="1:17">
      <c r="A14" t="s">
        <v>780</v>
      </c>
      <c r="C14" t="s">
        <v>781</v>
      </c>
      <c r="D14" t="s">
        <v>40</v>
      </c>
      <c r="E14" s="60">
        <v>2567</v>
      </c>
      <c r="F14" t="s">
        <v>257</v>
      </c>
      <c r="G14" t="s">
        <v>546</v>
      </c>
      <c r="H14" t="s">
        <v>88</v>
      </c>
      <c r="I14" t="s">
        <v>89</v>
      </c>
      <c r="J14" t="s">
        <v>47</v>
      </c>
      <c r="L14" t="s">
        <v>229</v>
      </c>
      <c r="M14" t="s">
        <v>619</v>
      </c>
      <c r="N14" t="s">
        <v>784</v>
      </c>
      <c r="P14" t="s">
        <v>782</v>
      </c>
      <c r="Q14" t="s">
        <v>783</v>
      </c>
    </row>
    <row r="15" spans="1:17">
      <c r="A15" t="s">
        <v>785</v>
      </c>
      <c r="C15" t="s">
        <v>786</v>
      </c>
      <c r="D15" t="s">
        <v>40</v>
      </c>
      <c r="E15" s="60">
        <v>2567</v>
      </c>
      <c r="F15" t="s">
        <v>257</v>
      </c>
      <c r="G15" t="s">
        <v>546</v>
      </c>
      <c r="H15" t="s">
        <v>209</v>
      </c>
      <c r="I15" t="s">
        <v>210</v>
      </c>
      <c r="J15" t="s">
        <v>211</v>
      </c>
      <c r="L15" t="s">
        <v>213</v>
      </c>
      <c r="M15" t="s">
        <v>788</v>
      </c>
      <c r="N15" t="s">
        <v>789</v>
      </c>
      <c r="P15" t="s">
        <v>777</v>
      </c>
      <c r="Q15" t="s">
        <v>787</v>
      </c>
    </row>
    <row r="16" spans="1:17">
      <c r="A16" t="s">
        <v>790</v>
      </c>
      <c r="C16" t="s">
        <v>791</v>
      </c>
      <c r="D16" t="s">
        <v>40</v>
      </c>
      <c r="E16" s="60">
        <v>2567</v>
      </c>
      <c r="F16" t="s">
        <v>257</v>
      </c>
      <c r="G16" t="s">
        <v>792</v>
      </c>
      <c r="H16" t="s">
        <v>793</v>
      </c>
      <c r="I16" t="s">
        <v>794</v>
      </c>
      <c r="J16" t="s">
        <v>344</v>
      </c>
      <c r="L16" t="s">
        <v>213</v>
      </c>
      <c r="M16" t="s">
        <v>640</v>
      </c>
      <c r="N16" t="s">
        <v>796</v>
      </c>
      <c r="P16" t="s">
        <v>777</v>
      </c>
      <c r="Q16" t="s">
        <v>795</v>
      </c>
    </row>
    <row r="17" spans="1:17">
      <c r="A17" t="s">
        <v>797</v>
      </c>
      <c r="C17" t="s">
        <v>798</v>
      </c>
      <c r="D17" t="s">
        <v>40</v>
      </c>
      <c r="E17" s="60">
        <v>2567</v>
      </c>
      <c r="F17" t="s">
        <v>257</v>
      </c>
      <c r="G17" t="s">
        <v>546</v>
      </c>
      <c r="H17" t="s">
        <v>352</v>
      </c>
      <c r="I17" t="s">
        <v>154</v>
      </c>
      <c r="J17" t="s">
        <v>155</v>
      </c>
      <c r="L17" t="s">
        <v>279</v>
      </c>
      <c r="M17" t="s">
        <v>661</v>
      </c>
      <c r="N17" t="s">
        <v>801</v>
      </c>
      <c r="P17" t="s">
        <v>799</v>
      </c>
      <c r="Q17" t="s">
        <v>800</v>
      </c>
    </row>
    <row r="18" spans="1:17">
      <c r="A18" t="s">
        <v>802</v>
      </c>
      <c r="C18" t="s">
        <v>803</v>
      </c>
      <c r="D18" t="s">
        <v>40</v>
      </c>
      <c r="E18" s="60">
        <v>2567</v>
      </c>
      <c r="F18" t="s">
        <v>257</v>
      </c>
      <c r="G18" t="s">
        <v>546</v>
      </c>
      <c r="H18" t="s">
        <v>352</v>
      </c>
      <c r="I18" t="s">
        <v>154</v>
      </c>
      <c r="J18" t="s">
        <v>155</v>
      </c>
      <c r="L18" t="s">
        <v>213</v>
      </c>
      <c r="M18" t="s">
        <v>735</v>
      </c>
      <c r="N18" t="s">
        <v>804</v>
      </c>
      <c r="P18" t="s">
        <v>777</v>
      </c>
      <c r="Q18" t="s">
        <v>778</v>
      </c>
    </row>
    <row r="19" spans="1:17">
      <c r="A19" t="s">
        <v>805</v>
      </c>
      <c r="C19" t="s">
        <v>806</v>
      </c>
      <c r="D19" t="s">
        <v>40</v>
      </c>
      <c r="E19" s="60">
        <v>2567</v>
      </c>
      <c r="F19" t="s">
        <v>257</v>
      </c>
      <c r="G19" t="s">
        <v>546</v>
      </c>
      <c r="H19" t="s">
        <v>418</v>
      </c>
      <c r="I19" t="s">
        <v>259</v>
      </c>
      <c r="J19" t="s">
        <v>47</v>
      </c>
      <c r="L19" t="s">
        <v>534</v>
      </c>
      <c r="M19" t="s">
        <v>809</v>
      </c>
      <c r="N19" t="s">
        <v>810</v>
      </c>
      <c r="P19" t="s">
        <v>807</v>
      </c>
      <c r="Q19" t="s">
        <v>808</v>
      </c>
    </row>
    <row r="20" spans="1:17">
      <c r="A20" t="s">
        <v>811</v>
      </c>
      <c r="C20" t="s">
        <v>812</v>
      </c>
      <c r="D20" t="s">
        <v>40</v>
      </c>
      <c r="E20" s="60">
        <v>2567</v>
      </c>
      <c r="F20" t="s">
        <v>257</v>
      </c>
      <c r="G20" t="s">
        <v>546</v>
      </c>
      <c r="H20" t="s">
        <v>739</v>
      </c>
      <c r="I20" t="s">
        <v>740</v>
      </c>
      <c r="J20" t="s">
        <v>47</v>
      </c>
      <c r="L20" t="s">
        <v>229</v>
      </c>
      <c r="M20" t="s">
        <v>619</v>
      </c>
      <c r="N20" t="s">
        <v>813</v>
      </c>
      <c r="P20" t="s">
        <v>782</v>
      </c>
      <c r="Q20" t="s">
        <v>783</v>
      </c>
    </row>
    <row r="21" spans="1:17">
      <c r="A21" t="s">
        <v>814</v>
      </c>
      <c r="C21" t="s">
        <v>815</v>
      </c>
      <c r="D21" t="s">
        <v>40</v>
      </c>
      <c r="E21" s="60">
        <v>2567</v>
      </c>
      <c r="F21" t="s">
        <v>257</v>
      </c>
      <c r="G21" t="s">
        <v>546</v>
      </c>
      <c r="H21" t="s">
        <v>816</v>
      </c>
      <c r="I21" t="s">
        <v>817</v>
      </c>
      <c r="J21" t="s">
        <v>36</v>
      </c>
      <c r="L21" t="s">
        <v>279</v>
      </c>
      <c r="M21" t="s">
        <v>661</v>
      </c>
      <c r="N21" t="s">
        <v>818</v>
      </c>
      <c r="P21" t="s">
        <v>799</v>
      </c>
      <c r="Q21" t="s">
        <v>800</v>
      </c>
    </row>
    <row r="22" spans="1:17">
      <c r="A22" t="s">
        <v>819</v>
      </c>
      <c r="C22" t="s">
        <v>820</v>
      </c>
      <c r="D22" t="s">
        <v>40</v>
      </c>
      <c r="E22" s="60">
        <v>2567</v>
      </c>
      <c r="F22" t="s">
        <v>257</v>
      </c>
      <c r="G22" t="s">
        <v>476</v>
      </c>
      <c r="H22" t="s">
        <v>244</v>
      </c>
      <c r="I22" t="s">
        <v>821</v>
      </c>
      <c r="J22" t="s">
        <v>47</v>
      </c>
      <c r="L22" t="s">
        <v>229</v>
      </c>
      <c r="M22" t="s">
        <v>619</v>
      </c>
      <c r="N22" t="s">
        <v>822</v>
      </c>
      <c r="P22" t="s">
        <v>782</v>
      </c>
      <c r="Q22" t="s">
        <v>783</v>
      </c>
    </row>
    <row r="23" spans="1:17">
      <c r="A23" t="s">
        <v>823</v>
      </c>
      <c r="C23" t="s">
        <v>824</v>
      </c>
      <c r="D23" t="s">
        <v>40</v>
      </c>
      <c r="E23" s="60">
        <v>2567</v>
      </c>
      <c r="F23" t="s">
        <v>825</v>
      </c>
      <c r="G23" t="s">
        <v>826</v>
      </c>
      <c r="H23" t="s">
        <v>375</v>
      </c>
      <c r="I23" t="s">
        <v>376</v>
      </c>
      <c r="J23" t="s">
        <v>377</v>
      </c>
      <c r="L23" t="s">
        <v>213</v>
      </c>
      <c r="M23" t="s">
        <v>735</v>
      </c>
      <c r="N23" t="s">
        <v>827</v>
      </c>
      <c r="P23" t="s">
        <v>777</v>
      </c>
      <c r="Q23" t="s">
        <v>778</v>
      </c>
    </row>
    <row r="24" spans="1:17">
      <c r="A24" t="s">
        <v>828</v>
      </c>
      <c r="C24" t="s">
        <v>829</v>
      </c>
      <c r="D24" t="s">
        <v>40</v>
      </c>
      <c r="E24" s="60">
        <v>2567</v>
      </c>
      <c r="F24" t="s">
        <v>830</v>
      </c>
      <c r="G24" t="s">
        <v>830</v>
      </c>
      <c r="H24" t="s">
        <v>831</v>
      </c>
      <c r="I24" t="s">
        <v>167</v>
      </c>
      <c r="J24" t="s">
        <v>36</v>
      </c>
      <c r="L24" t="s">
        <v>245</v>
      </c>
      <c r="M24" t="s">
        <v>616</v>
      </c>
      <c r="N24" t="s">
        <v>834</v>
      </c>
      <c r="P24" t="s">
        <v>832</v>
      </c>
      <c r="Q24" t="s">
        <v>833</v>
      </c>
    </row>
  </sheetData>
  <autoFilter ref="A2:N24" xr:uid="{80AF69D8-E4DF-4804-885E-6391330C7CB7}">
    <filterColumn colId="10">
      <filters blank="1">
        <filter val="ข้อเสนอโครงการสำคัญ 2567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4C964-66C8-420F-B876-4CDB52F29C9E}">
  <sheetPr filterMode="1"/>
  <dimension ref="A1:N43"/>
  <sheetViews>
    <sheetView workbookViewId="0">
      <selection activeCell="A3" sqref="A3:N43"/>
    </sheetView>
  </sheetViews>
  <sheetFormatPr defaultRowHeight="14.4"/>
  <cols>
    <col min="1" max="2" width="35.109375" customWidth="1"/>
    <col min="3" max="4" width="54" customWidth="1"/>
    <col min="5" max="5" width="13.44140625" customWidth="1"/>
    <col min="6" max="6" width="28.33203125" customWidth="1"/>
    <col min="7" max="7" width="27" customWidth="1"/>
    <col min="8" max="8" width="51.33203125" customWidth="1"/>
    <col min="9" max="10" width="54" customWidth="1"/>
    <col min="11" max="11" width="24.33203125" customWidth="1"/>
    <col min="12" max="12" width="13.44140625" customWidth="1"/>
    <col min="13" max="13" width="16.109375" customWidth="1"/>
    <col min="14" max="14" width="54" customWidth="1"/>
  </cols>
  <sheetData>
    <row r="1" spans="1:14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14">
      <c r="A2" s="59" t="s">
        <v>2</v>
      </c>
      <c r="B2" s="59"/>
      <c r="C2" s="59" t="s">
        <v>3</v>
      </c>
      <c r="D2" s="59" t="s">
        <v>7</v>
      </c>
      <c r="E2" s="59" t="s">
        <v>563</v>
      </c>
      <c r="F2" s="59" t="s">
        <v>14</v>
      </c>
      <c r="G2" s="59" t="s">
        <v>15</v>
      </c>
      <c r="H2" s="59" t="s">
        <v>18</v>
      </c>
      <c r="I2" s="59" t="s">
        <v>19</v>
      </c>
      <c r="J2" s="59" t="s">
        <v>20</v>
      </c>
      <c r="K2" s="59" t="s">
        <v>21</v>
      </c>
      <c r="L2" s="59" t="s">
        <v>22</v>
      </c>
      <c r="M2" s="59" t="s">
        <v>23</v>
      </c>
      <c r="N2" s="59" t="s">
        <v>610</v>
      </c>
    </row>
    <row r="3" spans="1:14">
      <c r="A3" t="s">
        <v>485</v>
      </c>
      <c r="C3" t="s">
        <v>486</v>
      </c>
      <c r="D3" t="s">
        <v>40</v>
      </c>
      <c r="E3" s="60">
        <v>2565</v>
      </c>
      <c r="F3" t="s">
        <v>208</v>
      </c>
      <c r="G3" t="s">
        <v>99</v>
      </c>
      <c r="H3" t="s">
        <v>352</v>
      </c>
      <c r="I3" t="s">
        <v>154</v>
      </c>
      <c r="J3" t="s">
        <v>155</v>
      </c>
      <c r="L3" t="s">
        <v>221</v>
      </c>
      <c r="M3" t="s">
        <v>613</v>
      </c>
      <c r="N3" t="s">
        <v>614</v>
      </c>
    </row>
    <row r="4" spans="1:14">
      <c r="A4" t="s">
        <v>488</v>
      </c>
      <c r="C4" t="s">
        <v>157</v>
      </c>
      <c r="D4" t="s">
        <v>40</v>
      </c>
      <c r="E4" s="60">
        <v>2565</v>
      </c>
      <c r="F4" t="s">
        <v>208</v>
      </c>
      <c r="G4" t="s">
        <v>99</v>
      </c>
      <c r="H4" t="s">
        <v>352</v>
      </c>
      <c r="I4" t="s">
        <v>154</v>
      </c>
      <c r="J4" t="s">
        <v>155</v>
      </c>
      <c r="L4" t="s">
        <v>245</v>
      </c>
      <c r="M4" t="s">
        <v>616</v>
      </c>
      <c r="N4" t="s">
        <v>617</v>
      </c>
    </row>
    <row r="5" spans="1:14">
      <c r="A5" t="s">
        <v>490</v>
      </c>
      <c r="C5" t="s">
        <v>491</v>
      </c>
      <c r="D5" t="s">
        <v>40</v>
      </c>
      <c r="E5" s="60">
        <v>2565</v>
      </c>
      <c r="F5" t="s">
        <v>208</v>
      </c>
      <c r="G5" t="s">
        <v>99</v>
      </c>
      <c r="H5" t="s">
        <v>352</v>
      </c>
      <c r="I5" t="s">
        <v>154</v>
      </c>
      <c r="J5" t="s">
        <v>155</v>
      </c>
      <c r="L5" t="s">
        <v>229</v>
      </c>
      <c r="M5" t="s">
        <v>619</v>
      </c>
      <c r="N5" t="s">
        <v>620</v>
      </c>
    </row>
    <row r="6" spans="1:14">
      <c r="A6" t="s">
        <v>493</v>
      </c>
      <c r="C6" t="s">
        <v>494</v>
      </c>
      <c r="D6" t="s">
        <v>40</v>
      </c>
      <c r="E6" s="60">
        <v>2565</v>
      </c>
      <c r="F6" t="s">
        <v>208</v>
      </c>
      <c r="G6" t="s">
        <v>99</v>
      </c>
      <c r="H6" t="s">
        <v>88</v>
      </c>
      <c r="I6" t="s">
        <v>89</v>
      </c>
      <c r="J6" t="s">
        <v>47</v>
      </c>
      <c r="L6" t="s">
        <v>245</v>
      </c>
      <c r="M6" t="s">
        <v>622</v>
      </c>
      <c r="N6" t="s">
        <v>623</v>
      </c>
    </row>
    <row r="7" spans="1:14">
      <c r="A7" t="s">
        <v>497</v>
      </c>
      <c r="C7" t="s">
        <v>498</v>
      </c>
      <c r="D7" t="s">
        <v>40</v>
      </c>
      <c r="E7" s="60">
        <v>2565</v>
      </c>
      <c r="F7" t="s">
        <v>208</v>
      </c>
      <c r="G7" t="s">
        <v>99</v>
      </c>
      <c r="H7" t="s">
        <v>500</v>
      </c>
      <c r="I7" t="s">
        <v>501</v>
      </c>
      <c r="J7" t="s">
        <v>36</v>
      </c>
      <c r="L7" t="s">
        <v>221</v>
      </c>
      <c r="M7" t="s">
        <v>613</v>
      </c>
      <c r="N7" t="s">
        <v>625</v>
      </c>
    </row>
    <row r="8" spans="1:14">
      <c r="A8" t="s">
        <v>503</v>
      </c>
      <c r="C8" t="s">
        <v>504</v>
      </c>
      <c r="D8" t="s">
        <v>40</v>
      </c>
      <c r="E8" s="60">
        <v>2565</v>
      </c>
      <c r="F8" t="s">
        <v>506</v>
      </c>
      <c r="G8" t="s">
        <v>507</v>
      </c>
      <c r="H8" t="s">
        <v>508</v>
      </c>
      <c r="I8" t="s">
        <v>46</v>
      </c>
      <c r="J8" t="s">
        <v>47</v>
      </c>
      <c r="L8" t="s">
        <v>229</v>
      </c>
      <c r="M8" t="s">
        <v>619</v>
      </c>
      <c r="N8" t="s">
        <v>627</v>
      </c>
    </row>
    <row r="9" spans="1:14">
      <c r="A9" t="s">
        <v>509</v>
      </c>
      <c r="C9" t="s">
        <v>197</v>
      </c>
      <c r="D9" t="s">
        <v>40</v>
      </c>
      <c r="E9" s="60">
        <v>2565</v>
      </c>
      <c r="F9" t="s">
        <v>511</v>
      </c>
      <c r="G9" t="s">
        <v>99</v>
      </c>
      <c r="H9" t="s">
        <v>45</v>
      </c>
      <c r="I9" t="s">
        <v>46</v>
      </c>
      <c r="J9" t="s">
        <v>47</v>
      </c>
      <c r="L9" t="s">
        <v>221</v>
      </c>
      <c r="M9" t="s">
        <v>629</v>
      </c>
      <c r="N9" t="s">
        <v>630</v>
      </c>
    </row>
    <row r="10" spans="1:14">
      <c r="A10" t="s">
        <v>512</v>
      </c>
      <c r="C10" t="s">
        <v>306</v>
      </c>
      <c r="D10" t="s">
        <v>40</v>
      </c>
      <c r="E10" s="60">
        <v>2565</v>
      </c>
      <c r="F10" t="s">
        <v>511</v>
      </c>
      <c r="G10" t="s">
        <v>99</v>
      </c>
      <c r="H10" t="s">
        <v>45</v>
      </c>
      <c r="I10" t="s">
        <v>46</v>
      </c>
      <c r="J10" t="s">
        <v>47</v>
      </c>
      <c r="L10" t="s">
        <v>221</v>
      </c>
      <c r="M10" t="s">
        <v>629</v>
      </c>
      <c r="N10" t="s">
        <v>632</v>
      </c>
    </row>
    <row r="11" spans="1:14">
      <c r="A11" t="s">
        <v>514</v>
      </c>
      <c r="C11" t="s">
        <v>313</v>
      </c>
      <c r="D11" t="s">
        <v>40</v>
      </c>
      <c r="E11" s="60">
        <v>2565</v>
      </c>
      <c r="F11" t="s">
        <v>511</v>
      </c>
      <c r="G11" t="s">
        <v>99</v>
      </c>
      <c r="H11" t="s">
        <v>45</v>
      </c>
      <c r="I11" t="s">
        <v>46</v>
      </c>
      <c r="J11" t="s">
        <v>47</v>
      </c>
      <c r="L11" t="s">
        <v>221</v>
      </c>
      <c r="M11" t="s">
        <v>629</v>
      </c>
      <c r="N11" t="s">
        <v>634</v>
      </c>
    </row>
    <row r="12" spans="1:14">
      <c r="A12" t="s">
        <v>516</v>
      </c>
      <c r="C12" t="s">
        <v>310</v>
      </c>
      <c r="D12" t="s">
        <v>40</v>
      </c>
      <c r="E12" s="60">
        <v>2565</v>
      </c>
      <c r="F12" t="s">
        <v>511</v>
      </c>
      <c r="G12" t="s">
        <v>99</v>
      </c>
      <c r="H12" t="s">
        <v>45</v>
      </c>
      <c r="I12" t="s">
        <v>46</v>
      </c>
      <c r="J12" t="s">
        <v>47</v>
      </c>
      <c r="L12" t="s">
        <v>221</v>
      </c>
      <c r="M12" t="s">
        <v>629</v>
      </c>
      <c r="N12" t="s">
        <v>636</v>
      </c>
    </row>
    <row r="13" spans="1:14">
      <c r="A13" t="s">
        <v>518</v>
      </c>
      <c r="C13" t="s">
        <v>519</v>
      </c>
      <c r="D13" t="s">
        <v>40</v>
      </c>
      <c r="E13" s="60">
        <v>2565</v>
      </c>
      <c r="F13" t="s">
        <v>511</v>
      </c>
      <c r="G13" t="s">
        <v>99</v>
      </c>
      <c r="H13" t="s">
        <v>45</v>
      </c>
      <c r="I13" t="s">
        <v>46</v>
      </c>
      <c r="J13" t="s">
        <v>47</v>
      </c>
      <c r="L13" t="s">
        <v>229</v>
      </c>
      <c r="M13" t="s">
        <v>619</v>
      </c>
      <c r="N13" t="s">
        <v>638</v>
      </c>
    </row>
    <row r="14" spans="1:14">
      <c r="A14" t="s">
        <v>521</v>
      </c>
      <c r="C14" t="s">
        <v>522</v>
      </c>
      <c r="D14" t="s">
        <v>40</v>
      </c>
      <c r="E14" s="60">
        <v>2565</v>
      </c>
      <c r="F14" t="s">
        <v>524</v>
      </c>
      <c r="G14" t="s">
        <v>525</v>
      </c>
      <c r="H14" t="s">
        <v>386</v>
      </c>
      <c r="I14" t="s">
        <v>210</v>
      </c>
      <c r="J14" t="s">
        <v>211</v>
      </c>
      <c r="L14" t="s">
        <v>213</v>
      </c>
      <c r="M14" t="s">
        <v>640</v>
      </c>
      <c r="N14" t="s">
        <v>641</v>
      </c>
    </row>
    <row r="15" spans="1:14">
      <c r="A15" t="s">
        <v>526</v>
      </c>
      <c r="C15" t="s">
        <v>527</v>
      </c>
      <c r="D15" t="s">
        <v>40</v>
      </c>
      <c r="E15" s="60">
        <v>2565</v>
      </c>
      <c r="F15" t="s">
        <v>506</v>
      </c>
      <c r="G15" t="s">
        <v>507</v>
      </c>
      <c r="H15" t="s">
        <v>45</v>
      </c>
      <c r="I15" t="s">
        <v>46</v>
      </c>
      <c r="J15" t="s">
        <v>47</v>
      </c>
      <c r="L15" t="s">
        <v>229</v>
      </c>
      <c r="M15" t="s">
        <v>619</v>
      </c>
      <c r="N15" t="s">
        <v>643</v>
      </c>
    </row>
    <row r="16" spans="1:14">
      <c r="A16" t="s">
        <v>529</v>
      </c>
      <c r="C16" t="s">
        <v>191</v>
      </c>
      <c r="D16" t="s">
        <v>40</v>
      </c>
      <c r="E16" s="60">
        <v>2565</v>
      </c>
      <c r="F16" t="s">
        <v>511</v>
      </c>
      <c r="G16" t="s">
        <v>99</v>
      </c>
      <c r="H16" t="s">
        <v>45</v>
      </c>
      <c r="I16" t="s">
        <v>46</v>
      </c>
      <c r="J16" t="s">
        <v>47</v>
      </c>
      <c r="L16" t="s">
        <v>221</v>
      </c>
      <c r="M16" t="s">
        <v>645</v>
      </c>
      <c r="N16" t="s">
        <v>646</v>
      </c>
    </row>
    <row r="17" spans="1:14">
      <c r="A17" t="s">
        <v>531</v>
      </c>
      <c r="C17" t="s">
        <v>532</v>
      </c>
      <c r="D17" t="s">
        <v>40</v>
      </c>
      <c r="E17" s="60">
        <v>2565</v>
      </c>
      <c r="F17" t="s">
        <v>208</v>
      </c>
      <c r="G17" t="s">
        <v>285</v>
      </c>
      <c r="H17" t="s">
        <v>352</v>
      </c>
      <c r="I17" t="s">
        <v>154</v>
      </c>
      <c r="J17" t="s">
        <v>155</v>
      </c>
      <c r="L17" t="s">
        <v>534</v>
      </c>
      <c r="M17" t="s">
        <v>648</v>
      </c>
      <c r="N17" t="s">
        <v>649</v>
      </c>
    </row>
    <row r="18" spans="1:14">
      <c r="A18" t="s">
        <v>536</v>
      </c>
      <c r="C18" t="s">
        <v>537</v>
      </c>
      <c r="D18" t="s">
        <v>40</v>
      </c>
      <c r="E18" s="60">
        <v>2565</v>
      </c>
      <c r="F18" t="s">
        <v>208</v>
      </c>
      <c r="G18" t="s">
        <v>285</v>
      </c>
      <c r="H18" t="s">
        <v>352</v>
      </c>
      <c r="I18" t="s">
        <v>154</v>
      </c>
      <c r="J18" t="s">
        <v>155</v>
      </c>
      <c r="L18" t="s">
        <v>534</v>
      </c>
      <c r="M18" t="s">
        <v>648</v>
      </c>
      <c r="N18" t="s">
        <v>651</v>
      </c>
    </row>
    <row r="19" spans="1:14">
      <c r="A19" t="s">
        <v>539</v>
      </c>
      <c r="C19" t="s">
        <v>540</v>
      </c>
      <c r="D19" t="s">
        <v>40</v>
      </c>
      <c r="E19" s="60">
        <v>2565</v>
      </c>
      <c r="F19" t="s">
        <v>208</v>
      </c>
      <c r="G19" t="s">
        <v>99</v>
      </c>
      <c r="H19" t="s">
        <v>238</v>
      </c>
      <c r="I19" t="s">
        <v>653</v>
      </c>
      <c r="J19" t="s">
        <v>36</v>
      </c>
      <c r="L19" t="s">
        <v>221</v>
      </c>
      <c r="M19" t="s">
        <v>654</v>
      </c>
      <c r="N19" t="s">
        <v>655</v>
      </c>
    </row>
    <row r="20" spans="1:14" hidden="1">
      <c r="A20" t="s">
        <v>543</v>
      </c>
      <c r="C20" t="s">
        <v>544</v>
      </c>
      <c r="D20" t="s">
        <v>40</v>
      </c>
      <c r="E20" s="60">
        <v>2565</v>
      </c>
      <c r="F20" t="s">
        <v>257</v>
      </c>
      <c r="G20" t="s">
        <v>546</v>
      </c>
      <c r="H20" t="s">
        <v>477</v>
      </c>
      <c r="I20" t="s">
        <v>478</v>
      </c>
      <c r="J20" t="s">
        <v>36</v>
      </c>
      <c r="K20" t="s">
        <v>547</v>
      </c>
      <c r="L20" t="s">
        <v>279</v>
      </c>
      <c r="M20" t="s">
        <v>661</v>
      </c>
      <c r="N20" t="s">
        <v>662</v>
      </c>
    </row>
    <row r="21" spans="1:14" hidden="1">
      <c r="A21" t="s">
        <v>549</v>
      </c>
      <c r="C21" t="s">
        <v>550</v>
      </c>
      <c r="D21" t="s">
        <v>40</v>
      </c>
      <c r="E21" s="60">
        <v>2565</v>
      </c>
      <c r="F21" t="s">
        <v>285</v>
      </c>
      <c r="G21" t="s">
        <v>434</v>
      </c>
      <c r="H21" t="s">
        <v>286</v>
      </c>
      <c r="I21" t="s">
        <v>287</v>
      </c>
      <c r="J21" t="s">
        <v>102</v>
      </c>
      <c r="K21" t="s">
        <v>547</v>
      </c>
      <c r="L21" t="s">
        <v>229</v>
      </c>
      <c r="M21" t="s">
        <v>619</v>
      </c>
      <c r="N21" t="s">
        <v>668</v>
      </c>
    </row>
    <row r="22" spans="1:14">
      <c r="A22" t="s">
        <v>552</v>
      </c>
      <c r="C22" t="s">
        <v>540</v>
      </c>
      <c r="D22" t="s">
        <v>40</v>
      </c>
      <c r="E22" s="60">
        <v>2565</v>
      </c>
      <c r="F22" t="s">
        <v>208</v>
      </c>
      <c r="G22" t="s">
        <v>99</v>
      </c>
      <c r="H22" t="s">
        <v>272</v>
      </c>
      <c r="I22" t="s">
        <v>670</v>
      </c>
      <c r="J22" t="s">
        <v>36</v>
      </c>
      <c r="L22" t="s">
        <v>229</v>
      </c>
      <c r="M22" t="s">
        <v>619</v>
      </c>
      <c r="N22" t="s">
        <v>671</v>
      </c>
    </row>
    <row r="23" spans="1:14" hidden="1">
      <c r="A23" t="s">
        <v>555</v>
      </c>
      <c r="C23" t="s">
        <v>556</v>
      </c>
      <c r="D23" t="s">
        <v>40</v>
      </c>
      <c r="E23" s="60">
        <v>2565</v>
      </c>
      <c r="F23" t="s">
        <v>208</v>
      </c>
      <c r="G23" t="s">
        <v>99</v>
      </c>
      <c r="H23" t="s">
        <v>558</v>
      </c>
      <c r="I23" t="s">
        <v>559</v>
      </c>
      <c r="J23" t="s">
        <v>36</v>
      </c>
      <c r="K23" t="s">
        <v>547</v>
      </c>
      <c r="L23" t="s">
        <v>221</v>
      </c>
      <c r="M23" t="s">
        <v>613</v>
      </c>
      <c r="N23" t="s">
        <v>677</v>
      </c>
    </row>
    <row r="24" spans="1:14">
      <c r="A24" t="s">
        <v>680</v>
      </c>
      <c r="C24" t="s">
        <v>681</v>
      </c>
      <c r="D24" t="s">
        <v>40</v>
      </c>
      <c r="E24" s="60">
        <v>2565</v>
      </c>
      <c r="F24" t="s">
        <v>203</v>
      </c>
      <c r="G24" t="s">
        <v>683</v>
      </c>
      <c r="H24" t="s">
        <v>684</v>
      </c>
      <c r="I24" t="s">
        <v>394</v>
      </c>
      <c r="J24" t="s">
        <v>47</v>
      </c>
      <c r="L24" t="s">
        <v>279</v>
      </c>
      <c r="M24" t="s">
        <v>661</v>
      </c>
      <c r="N24" t="s">
        <v>685</v>
      </c>
    </row>
    <row r="25" spans="1:14" hidden="1">
      <c r="A25" t="s">
        <v>382</v>
      </c>
      <c r="C25" t="s">
        <v>383</v>
      </c>
      <c r="D25" t="s">
        <v>40</v>
      </c>
      <c r="E25" s="60">
        <v>2566</v>
      </c>
      <c r="F25" t="s">
        <v>285</v>
      </c>
      <c r="G25" t="s">
        <v>385</v>
      </c>
      <c r="H25" t="s">
        <v>386</v>
      </c>
      <c r="I25" t="s">
        <v>210</v>
      </c>
      <c r="J25" t="s">
        <v>211</v>
      </c>
      <c r="K25" t="s">
        <v>387</v>
      </c>
      <c r="L25" t="s">
        <v>213</v>
      </c>
      <c r="M25" t="s">
        <v>640</v>
      </c>
      <c r="N25" t="s">
        <v>687</v>
      </c>
    </row>
    <row r="26" spans="1:14" hidden="1">
      <c r="A26" t="s">
        <v>391</v>
      </c>
      <c r="C26" t="s">
        <v>392</v>
      </c>
      <c r="D26" t="s">
        <v>40</v>
      </c>
      <c r="E26" s="60">
        <v>2566</v>
      </c>
      <c r="F26" t="s">
        <v>285</v>
      </c>
      <c r="G26" t="s">
        <v>385</v>
      </c>
      <c r="H26" t="s">
        <v>244</v>
      </c>
      <c r="I26" t="s">
        <v>394</v>
      </c>
      <c r="J26" t="s">
        <v>47</v>
      </c>
      <c r="K26" t="s">
        <v>387</v>
      </c>
      <c r="L26" t="s">
        <v>229</v>
      </c>
      <c r="M26" t="s">
        <v>619</v>
      </c>
      <c r="N26" t="s">
        <v>689</v>
      </c>
    </row>
    <row r="27" spans="1:14">
      <c r="A27" t="s">
        <v>397</v>
      </c>
      <c r="C27" t="s">
        <v>398</v>
      </c>
      <c r="D27" t="s">
        <v>40</v>
      </c>
      <c r="E27" s="60">
        <v>2566</v>
      </c>
      <c r="F27" t="s">
        <v>285</v>
      </c>
      <c r="G27" t="s">
        <v>385</v>
      </c>
      <c r="H27" t="s">
        <v>45</v>
      </c>
      <c r="I27" t="s">
        <v>46</v>
      </c>
      <c r="J27" t="s">
        <v>47</v>
      </c>
      <c r="K27" t="s">
        <v>400</v>
      </c>
      <c r="L27" t="s">
        <v>229</v>
      </c>
      <c r="M27" t="s">
        <v>619</v>
      </c>
      <c r="N27" t="s">
        <v>691</v>
      </c>
    </row>
    <row r="28" spans="1:14" hidden="1">
      <c r="A28" t="s">
        <v>402</v>
      </c>
      <c r="C28" t="s">
        <v>403</v>
      </c>
      <c r="D28" t="s">
        <v>40</v>
      </c>
      <c r="E28" s="60">
        <v>2566</v>
      </c>
      <c r="F28" t="s">
        <v>285</v>
      </c>
      <c r="G28" t="s">
        <v>405</v>
      </c>
      <c r="H28" t="s">
        <v>406</v>
      </c>
      <c r="I28" t="s">
        <v>693</v>
      </c>
      <c r="J28" t="s">
        <v>36</v>
      </c>
      <c r="K28" t="s">
        <v>387</v>
      </c>
      <c r="L28" t="s">
        <v>279</v>
      </c>
      <c r="M28" t="s">
        <v>694</v>
      </c>
      <c r="N28" t="s">
        <v>695</v>
      </c>
    </row>
    <row r="29" spans="1:14" hidden="1">
      <c r="A29" t="s">
        <v>410</v>
      </c>
      <c r="C29" t="s">
        <v>411</v>
      </c>
      <c r="D29" t="s">
        <v>40</v>
      </c>
      <c r="E29" s="60">
        <v>2566</v>
      </c>
      <c r="F29" t="s">
        <v>285</v>
      </c>
      <c r="G29" t="s">
        <v>413</v>
      </c>
      <c r="H29" t="s">
        <v>238</v>
      </c>
      <c r="I29" t="s">
        <v>653</v>
      </c>
      <c r="J29" t="s">
        <v>36</v>
      </c>
      <c r="K29" t="s">
        <v>387</v>
      </c>
      <c r="L29" t="s">
        <v>213</v>
      </c>
      <c r="M29" t="s">
        <v>640</v>
      </c>
      <c r="N29" t="s">
        <v>697</v>
      </c>
    </row>
    <row r="30" spans="1:14" hidden="1">
      <c r="A30" t="s">
        <v>415</v>
      </c>
      <c r="C30" t="s">
        <v>416</v>
      </c>
      <c r="D30" t="s">
        <v>40</v>
      </c>
      <c r="E30" s="60">
        <v>2566</v>
      </c>
      <c r="F30" t="s">
        <v>285</v>
      </c>
      <c r="G30" t="s">
        <v>385</v>
      </c>
      <c r="H30" t="s">
        <v>418</v>
      </c>
      <c r="I30" t="s">
        <v>259</v>
      </c>
      <c r="J30" t="s">
        <v>47</v>
      </c>
      <c r="K30" t="s">
        <v>387</v>
      </c>
      <c r="L30" t="s">
        <v>221</v>
      </c>
      <c r="M30" t="s">
        <v>613</v>
      </c>
      <c r="N30" t="s">
        <v>699</v>
      </c>
    </row>
    <row r="31" spans="1:14" hidden="1">
      <c r="A31" t="s">
        <v>421</v>
      </c>
      <c r="C31" t="s">
        <v>422</v>
      </c>
      <c r="D31" t="s">
        <v>40</v>
      </c>
      <c r="E31" s="60">
        <v>2566</v>
      </c>
      <c r="F31" t="s">
        <v>285</v>
      </c>
      <c r="G31" t="s">
        <v>385</v>
      </c>
      <c r="H31" t="s">
        <v>238</v>
      </c>
      <c r="I31" t="s">
        <v>653</v>
      </c>
      <c r="J31" t="s">
        <v>36</v>
      </c>
      <c r="K31" t="s">
        <v>387</v>
      </c>
      <c r="L31" t="s">
        <v>213</v>
      </c>
      <c r="M31" t="s">
        <v>640</v>
      </c>
      <c r="N31" t="s">
        <v>701</v>
      </c>
    </row>
    <row r="32" spans="1:14" hidden="1">
      <c r="A32" t="s">
        <v>424</v>
      </c>
      <c r="C32" t="s">
        <v>425</v>
      </c>
      <c r="D32" t="s">
        <v>40</v>
      </c>
      <c r="E32" s="60">
        <v>2566</v>
      </c>
      <c r="F32" t="s">
        <v>285</v>
      </c>
      <c r="G32" t="s">
        <v>385</v>
      </c>
      <c r="H32" t="s">
        <v>238</v>
      </c>
      <c r="I32" t="s">
        <v>653</v>
      </c>
      <c r="J32" t="s">
        <v>36</v>
      </c>
      <c r="K32" t="s">
        <v>387</v>
      </c>
      <c r="L32" t="s">
        <v>229</v>
      </c>
      <c r="M32" t="s">
        <v>619</v>
      </c>
      <c r="N32" t="s">
        <v>703</v>
      </c>
    </row>
    <row r="33" spans="1:14">
      <c r="A33" t="s">
        <v>427</v>
      </c>
      <c r="C33" t="s">
        <v>428</v>
      </c>
      <c r="D33" t="s">
        <v>40</v>
      </c>
      <c r="E33" s="60">
        <v>2566</v>
      </c>
      <c r="F33" t="s">
        <v>285</v>
      </c>
      <c r="G33" t="s">
        <v>413</v>
      </c>
      <c r="H33" t="s">
        <v>238</v>
      </c>
      <c r="I33" t="s">
        <v>653</v>
      </c>
      <c r="J33" t="s">
        <v>36</v>
      </c>
      <c r="K33" t="s">
        <v>400</v>
      </c>
      <c r="L33" t="s">
        <v>221</v>
      </c>
      <c r="M33" t="s">
        <v>645</v>
      </c>
      <c r="N33" t="s">
        <v>705</v>
      </c>
    </row>
    <row r="34" spans="1:14">
      <c r="A34" t="s">
        <v>431</v>
      </c>
      <c r="C34" t="s">
        <v>432</v>
      </c>
      <c r="D34" t="s">
        <v>40</v>
      </c>
      <c r="E34" s="60">
        <v>2566</v>
      </c>
      <c r="F34" t="s">
        <v>285</v>
      </c>
      <c r="G34" t="s">
        <v>434</v>
      </c>
      <c r="H34" t="s">
        <v>238</v>
      </c>
      <c r="I34" t="s">
        <v>653</v>
      </c>
      <c r="J34" t="s">
        <v>36</v>
      </c>
      <c r="K34" t="s">
        <v>400</v>
      </c>
      <c r="L34" t="s">
        <v>221</v>
      </c>
      <c r="M34" t="s">
        <v>645</v>
      </c>
      <c r="N34" t="s">
        <v>707</v>
      </c>
    </row>
    <row r="35" spans="1:14" hidden="1">
      <c r="A35" t="s">
        <v>435</v>
      </c>
      <c r="C35" t="s">
        <v>436</v>
      </c>
      <c r="D35" t="s">
        <v>40</v>
      </c>
      <c r="E35" s="60">
        <v>2566</v>
      </c>
      <c r="F35" t="s">
        <v>285</v>
      </c>
      <c r="G35" t="s">
        <v>385</v>
      </c>
      <c r="H35" t="s">
        <v>238</v>
      </c>
      <c r="I35" t="s">
        <v>653</v>
      </c>
      <c r="J35" t="s">
        <v>36</v>
      </c>
      <c r="K35" t="s">
        <v>387</v>
      </c>
      <c r="L35" t="s">
        <v>279</v>
      </c>
      <c r="M35" t="s">
        <v>709</v>
      </c>
      <c r="N35" t="s">
        <v>710</v>
      </c>
    </row>
    <row r="36" spans="1:14">
      <c r="A36" t="s">
        <v>440</v>
      </c>
      <c r="C36" t="s">
        <v>441</v>
      </c>
      <c r="D36" t="s">
        <v>40</v>
      </c>
      <c r="E36" s="60">
        <v>2566</v>
      </c>
      <c r="F36" t="s">
        <v>285</v>
      </c>
      <c r="G36" t="s">
        <v>413</v>
      </c>
      <c r="H36" t="s">
        <v>443</v>
      </c>
      <c r="I36" t="s">
        <v>712</v>
      </c>
      <c r="J36" t="s">
        <v>36</v>
      </c>
      <c r="K36" t="s">
        <v>400</v>
      </c>
      <c r="L36" t="s">
        <v>229</v>
      </c>
      <c r="M36" t="s">
        <v>713</v>
      </c>
      <c r="N36" t="s">
        <v>714</v>
      </c>
    </row>
    <row r="37" spans="1:14" hidden="1">
      <c r="A37" t="s">
        <v>447</v>
      </c>
      <c r="C37" t="s">
        <v>448</v>
      </c>
      <c r="D37" t="s">
        <v>40</v>
      </c>
      <c r="E37" s="60">
        <v>2566</v>
      </c>
      <c r="F37" t="s">
        <v>285</v>
      </c>
      <c r="G37" t="s">
        <v>405</v>
      </c>
      <c r="H37" t="s">
        <v>166</v>
      </c>
      <c r="I37" t="s">
        <v>450</v>
      </c>
      <c r="J37" t="s">
        <v>36</v>
      </c>
      <c r="K37" t="s">
        <v>387</v>
      </c>
      <c r="L37" t="s">
        <v>221</v>
      </c>
      <c r="M37" t="s">
        <v>613</v>
      </c>
      <c r="N37" t="s">
        <v>716</v>
      </c>
    </row>
    <row r="38" spans="1:14" hidden="1">
      <c r="A38" t="s">
        <v>452</v>
      </c>
      <c r="C38" t="s">
        <v>453</v>
      </c>
      <c r="D38" t="s">
        <v>40</v>
      </c>
      <c r="E38" s="60">
        <v>2566</v>
      </c>
      <c r="F38" t="s">
        <v>285</v>
      </c>
      <c r="G38" t="s">
        <v>385</v>
      </c>
      <c r="H38" t="s">
        <v>244</v>
      </c>
      <c r="I38" t="s">
        <v>455</v>
      </c>
      <c r="J38" t="s">
        <v>47</v>
      </c>
      <c r="K38" t="s">
        <v>387</v>
      </c>
      <c r="L38" t="s">
        <v>245</v>
      </c>
      <c r="M38" t="s">
        <v>622</v>
      </c>
      <c r="N38" t="s">
        <v>718</v>
      </c>
    </row>
    <row r="39" spans="1:14" hidden="1">
      <c r="A39" t="s">
        <v>458</v>
      </c>
      <c r="C39" t="s">
        <v>459</v>
      </c>
      <c r="D39" t="s">
        <v>40</v>
      </c>
      <c r="E39" s="60">
        <v>2566</v>
      </c>
      <c r="F39" t="s">
        <v>285</v>
      </c>
      <c r="G39" t="s">
        <v>385</v>
      </c>
      <c r="H39" t="s">
        <v>244</v>
      </c>
      <c r="I39" t="s">
        <v>455</v>
      </c>
      <c r="J39" t="s">
        <v>47</v>
      </c>
      <c r="K39" t="s">
        <v>387</v>
      </c>
      <c r="L39" t="s">
        <v>229</v>
      </c>
      <c r="M39" t="s">
        <v>619</v>
      </c>
      <c r="N39" t="s">
        <v>720</v>
      </c>
    </row>
    <row r="40" spans="1:14" hidden="1">
      <c r="A40" t="s">
        <v>462</v>
      </c>
      <c r="C40" t="s">
        <v>463</v>
      </c>
      <c r="D40" t="s">
        <v>40</v>
      </c>
      <c r="E40" s="60">
        <v>2566</v>
      </c>
      <c r="F40" t="s">
        <v>285</v>
      </c>
      <c r="G40" t="s">
        <v>385</v>
      </c>
      <c r="H40" t="s">
        <v>244</v>
      </c>
      <c r="I40" t="s">
        <v>465</v>
      </c>
      <c r="J40" t="s">
        <v>466</v>
      </c>
      <c r="K40" t="s">
        <v>387</v>
      </c>
      <c r="L40" t="s">
        <v>245</v>
      </c>
      <c r="M40" t="s">
        <v>722</v>
      </c>
      <c r="N40" t="s">
        <v>723</v>
      </c>
    </row>
    <row r="41" spans="1:14" hidden="1">
      <c r="A41" t="s">
        <v>468</v>
      </c>
      <c r="C41" t="s">
        <v>469</v>
      </c>
      <c r="D41" t="s">
        <v>40</v>
      </c>
      <c r="E41" s="60">
        <v>2566</v>
      </c>
      <c r="F41" t="s">
        <v>285</v>
      </c>
      <c r="G41" t="s">
        <v>385</v>
      </c>
      <c r="H41" t="s">
        <v>244</v>
      </c>
      <c r="I41" t="s">
        <v>465</v>
      </c>
      <c r="J41" t="s">
        <v>466</v>
      </c>
      <c r="K41" t="s">
        <v>387</v>
      </c>
      <c r="L41" t="s">
        <v>229</v>
      </c>
      <c r="M41" t="s">
        <v>725</v>
      </c>
      <c r="N41" t="s">
        <v>726</v>
      </c>
    </row>
    <row r="42" spans="1:14" hidden="1">
      <c r="A42" t="s">
        <v>473</v>
      </c>
      <c r="C42" t="s">
        <v>474</v>
      </c>
      <c r="D42" t="s">
        <v>40</v>
      </c>
      <c r="E42" s="60">
        <v>2566</v>
      </c>
      <c r="F42" t="s">
        <v>285</v>
      </c>
      <c r="G42" t="s">
        <v>476</v>
      </c>
      <c r="H42" t="s">
        <v>477</v>
      </c>
      <c r="I42" t="s">
        <v>478</v>
      </c>
      <c r="J42" t="s">
        <v>36</v>
      </c>
      <c r="K42" t="s">
        <v>387</v>
      </c>
      <c r="L42" t="s">
        <v>279</v>
      </c>
      <c r="M42" t="s">
        <v>709</v>
      </c>
      <c r="N42" t="s">
        <v>728</v>
      </c>
    </row>
    <row r="43" spans="1:14">
      <c r="A43" t="s">
        <v>479</v>
      </c>
      <c r="C43" t="s">
        <v>480</v>
      </c>
      <c r="D43" t="s">
        <v>40</v>
      </c>
      <c r="E43" s="60">
        <v>2566</v>
      </c>
      <c r="F43" t="s">
        <v>285</v>
      </c>
      <c r="G43" t="s">
        <v>434</v>
      </c>
      <c r="H43" t="s">
        <v>477</v>
      </c>
      <c r="I43" t="s">
        <v>478</v>
      </c>
      <c r="J43" t="s">
        <v>36</v>
      </c>
      <c r="K43" t="s">
        <v>400</v>
      </c>
      <c r="L43" t="s">
        <v>279</v>
      </c>
      <c r="M43" t="s">
        <v>709</v>
      </c>
      <c r="N43" t="s">
        <v>730</v>
      </c>
    </row>
  </sheetData>
  <autoFilter ref="C2:N43" xr:uid="{7DF92317-46B8-481E-AF6A-E0DE08DB9F78}">
    <filterColumn colId="8">
      <filters blank="1">
        <filter val="ข้อเสนอโครงการสำคัญ 2566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F9763-1B8C-411C-99E5-298B730B2735}">
  <dimension ref="A1:AV21"/>
  <sheetViews>
    <sheetView workbookViewId="0">
      <selection activeCell="A3" sqref="A3:AV21"/>
    </sheetView>
  </sheetViews>
  <sheetFormatPr defaultRowHeight="14.4"/>
  <cols>
    <col min="1" max="1" width="18.88671875" customWidth="1"/>
    <col min="2" max="2" width="27" customWidth="1"/>
    <col min="3" max="3" width="54" customWidth="1"/>
    <col min="4" max="4" width="44.5546875" customWidth="1"/>
    <col min="5" max="5" width="37.88671875" customWidth="1"/>
    <col min="6" max="6" width="33.6640625" customWidth="1"/>
    <col min="7" max="7" width="36.44140625" customWidth="1"/>
    <col min="8" max="9" width="54" customWidth="1"/>
    <col min="10" max="10" width="51.33203125" customWidth="1"/>
    <col min="11" max="12" width="54" customWidth="1"/>
    <col min="13" max="13" width="31" customWidth="1"/>
    <col min="14" max="14" width="54" customWidth="1"/>
    <col min="15" max="15" width="24.33203125" customWidth="1"/>
    <col min="16" max="16" width="28.33203125" customWidth="1"/>
    <col min="17" max="17" width="35.109375" customWidth="1"/>
    <col min="18" max="18" width="28.33203125" customWidth="1"/>
    <col min="19" max="19" width="35.109375" customWidth="1"/>
    <col min="20" max="20" width="29.6640625" customWidth="1"/>
    <col min="21" max="21" width="50" customWidth="1"/>
    <col min="22" max="22" width="44.5546875" customWidth="1"/>
    <col min="23" max="24" width="28.33203125" customWidth="1"/>
    <col min="25" max="26" width="20.33203125" customWidth="1"/>
    <col min="27" max="28" width="33.6640625" customWidth="1"/>
    <col min="29" max="30" width="39.109375" customWidth="1"/>
    <col min="31" max="31" width="35.109375" customWidth="1"/>
    <col min="32" max="32" width="14.88671875" customWidth="1"/>
    <col min="33" max="33" width="13.44140625" customWidth="1"/>
    <col min="34" max="34" width="28.33203125" customWidth="1"/>
    <col min="35" max="35" width="27" customWidth="1"/>
    <col min="36" max="36" width="32.44140625" customWidth="1"/>
    <col min="37" max="37" width="45.88671875" customWidth="1"/>
    <col min="38" max="38" width="47.33203125" customWidth="1"/>
    <col min="39" max="41" width="54" customWidth="1"/>
    <col min="42" max="42" width="33.6640625" customWidth="1"/>
    <col min="43" max="43" width="28.33203125" customWidth="1"/>
    <col min="44" max="44" width="13.44140625" customWidth="1"/>
    <col min="45" max="45" width="16.109375" customWidth="1"/>
    <col min="46" max="47" width="54" customWidth="1"/>
    <col min="48" max="48" width="17.5546875" customWidth="1"/>
  </cols>
  <sheetData>
    <row r="1" spans="1:48">
      <c r="A1" s="245" t="s">
        <v>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</row>
    <row r="2" spans="1:48">
      <c r="A2" s="59" t="s">
        <v>1</v>
      </c>
      <c r="B2" s="59" t="s">
        <v>2</v>
      </c>
      <c r="C2" s="59" t="s">
        <v>3</v>
      </c>
      <c r="D2" s="59" t="s">
        <v>4</v>
      </c>
      <c r="E2" s="59" t="s">
        <v>5</v>
      </c>
      <c r="F2" s="59" t="s">
        <v>589</v>
      </c>
      <c r="G2" s="59" t="s">
        <v>590</v>
      </c>
      <c r="H2" s="59" t="s">
        <v>6</v>
      </c>
      <c r="I2" s="59" t="s">
        <v>7</v>
      </c>
      <c r="J2" s="59" t="s">
        <v>8</v>
      </c>
      <c r="K2" s="59" t="s">
        <v>9</v>
      </c>
      <c r="L2" s="59" t="s">
        <v>591</v>
      </c>
      <c r="M2" s="59" t="s">
        <v>10</v>
      </c>
      <c r="N2" s="59" t="s">
        <v>11</v>
      </c>
      <c r="O2" s="59" t="s">
        <v>592</v>
      </c>
      <c r="P2" s="59" t="s">
        <v>593</v>
      </c>
      <c r="Q2" s="59" t="s">
        <v>594</v>
      </c>
      <c r="R2" s="59" t="s">
        <v>595</v>
      </c>
      <c r="S2" s="59" t="s">
        <v>596</v>
      </c>
      <c r="T2" s="59" t="s">
        <v>597</v>
      </c>
      <c r="U2" s="59" t="s">
        <v>598</v>
      </c>
      <c r="V2" s="59" t="s">
        <v>599</v>
      </c>
      <c r="W2" s="59" t="s">
        <v>600</v>
      </c>
      <c r="X2" s="59" t="s">
        <v>601</v>
      </c>
      <c r="Y2" s="59" t="s">
        <v>602</v>
      </c>
      <c r="Z2" s="59" t="s">
        <v>603</v>
      </c>
      <c r="AA2" s="59" t="s">
        <v>604</v>
      </c>
      <c r="AB2" s="59" t="s">
        <v>605</v>
      </c>
      <c r="AC2" s="59" t="s">
        <v>606</v>
      </c>
      <c r="AD2" s="59" t="s">
        <v>607</v>
      </c>
      <c r="AE2" s="59" t="s">
        <v>12</v>
      </c>
      <c r="AF2" s="59" t="s">
        <v>13</v>
      </c>
      <c r="AG2" s="59" t="s">
        <v>563</v>
      </c>
      <c r="AH2" s="59" t="s">
        <v>14</v>
      </c>
      <c r="AI2" s="59" t="s">
        <v>15</v>
      </c>
      <c r="AJ2" s="59" t="s">
        <v>16</v>
      </c>
      <c r="AK2" s="59" t="s">
        <v>17</v>
      </c>
      <c r="AL2" s="59" t="s">
        <v>18</v>
      </c>
      <c r="AM2" s="59" t="s">
        <v>19</v>
      </c>
      <c r="AN2" s="59" t="s">
        <v>20</v>
      </c>
      <c r="AO2" s="59" t="s">
        <v>21</v>
      </c>
      <c r="AP2" s="59" t="s">
        <v>608</v>
      </c>
      <c r="AQ2" s="59" t="s">
        <v>609</v>
      </c>
      <c r="AR2" s="59" t="s">
        <v>22</v>
      </c>
      <c r="AS2" s="59" t="s">
        <v>23</v>
      </c>
      <c r="AT2" s="59" t="s">
        <v>610</v>
      </c>
      <c r="AU2" s="59" t="s">
        <v>611</v>
      </c>
      <c r="AV2" s="59" t="s">
        <v>612</v>
      </c>
    </row>
    <row r="3" spans="1:48">
      <c r="A3" t="s">
        <v>835</v>
      </c>
      <c r="B3" t="s">
        <v>382</v>
      </c>
      <c r="C3" t="s">
        <v>383</v>
      </c>
      <c r="H3" t="s">
        <v>27</v>
      </c>
      <c r="I3" t="s">
        <v>40</v>
      </c>
      <c r="J3" t="s">
        <v>41</v>
      </c>
      <c r="K3" t="s">
        <v>27</v>
      </c>
      <c r="L3" t="s">
        <v>29</v>
      </c>
      <c r="N3" t="s">
        <v>30</v>
      </c>
      <c r="AE3" t="s">
        <v>384</v>
      </c>
      <c r="AF3" t="s">
        <v>32</v>
      </c>
      <c r="AG3" s="60">
        <v>2566</v>
      </c>
      <c r="AH3" t="s">
        <v>285</v>
      </c>
      <c r="AI3" t="s">
        <v>385</v>
      </c>
      <c r="AJ3" s="61">
        <v>22100000</v>
      </c>
      <c r="AK3" s="61">
        <v>22100000</v>
      </c>
      <c r="AL3" t="s">
        <v>386</v>
      </c>
      <c r="AM3" t="s">
        <v>210</v>
      </c>
      <c r="AN3" t="s">
        <v>211</v>
      </c>
      <c r="AO3" t="s">
        <v>387</v>
      </c>
      <c r="AP3" t="s">
        <v>388</v>
      </c>
      <c r="AQ3" t="s">
        <v>389</v>
      </c>
      <c r="AR3" t="s">
        <v>213</v>
      </c>
      <c r="AS3" t="s">
        <v>640</v>
      </c>
      <c r="AT3" t="s">
        <v>687</v>
      </c>
      <c r="AU3" t="s">
        <v>688</v>
      </c>
    </row>
    <row r="4" spans="1:48">
      <c r="A4" t="s">
        <v>390</v>
      </c>
      <c r="B4" t="s">
        <v>391</v>
      </c>
      <c r="C4" t="s">
        <v>392</v>
      </c>
      <c r="H4" t="s">
        <v>27</v>
      </c>
      <c r="I4" t="s">
        <v>40</v>
      </c>
      <c r="K4" t="s">
        <v>27</v>
      </c>
      <c r="L4" t="s">
        <v>29</v>
      </c>
      <c r="N4" t="s">
        <v>30</v>
      </c>
      <c r="AE4" t="s">
        <v>393</v>
      </c>
      <c r="AF4" t="s">
        <v>32</v>
      </c>
      <c r="AG4" s="60">
        <v>2566</v>
      </c>
      <c r="AH4" t="s">
        <v>285</v>
      </c>
      <c r="AI4" t="s">
        <v>385</v>
      </c>
      <c r="AJ4" s="61">
        <v>8000000</v>
      </c>
      <c r="AK4" s="61">
        <v>8000000</v>
      </c>
      <c r="AL4" t="s">
        <v>244</v>
      </c>
      <c r="AM4" t="s">
        <v>394</v>
      </c>
      <c r="AN4" t="s">
        <v>47</v>
      </c>
      <c r="AO4" t="s">
        <v>387</v>
      </c>
      <c r="AP4" t="s">
        <v>395</v>
      </c>
      <c r="AQ4" t="s">
        <v>396</v>
      </c>
      <c r="AR4" t="s">
        <v>229</v>
      </c>
      <c r="AS4" t="s">
        <v>619</v>
      </c>
      <c r="AT4" t="s">
        <v>689</v>
      </c>
      <c r="AU4" t="s">
        <v>690</v>
      </c>
    </row>
    <row r="5" spans="1:48">
      <c r="A5" t="s">
        <v>37</v>
      </c>
      <c r="B5" t="s">
        <v>397</v>
      </c>
      <c r="C5" t="s">
        <v>398</v>
      </c>
      <c r="H5" t="s">
        <v>27</v>
      </c>
      <c r="I5" t="s">
        <v>40</v>
      </c>
      <c r="J5" t="s">
        <v>41</v>
      </c>
      <c r="K5" t="s">
        <v>27</v>
      </c>
      <c r="L5" t="s">
        <v>29</v>
      </c>
      <c r="N5" t="s">
        <v>30</v>
      </c>
      <c r="AE5" t="s">
        <v>399</v>
      </c>
      <c r="AF5" t="s">
        <v>32</v>
      </c>
      <c r="AG5" s="60">
        <v>2566</v>
      </c>
      <c r="AH5" t="s">
        <v>285</v>
      </c>
      <c r="AI5" t="s">
        <v>385</v>
      </c>
      <c r="AJ5" s="61">
        <v>159193000</v>
      </c>
      <c r="AK5" s="61">
        <v>159193000</v>
      </c>
      <c r="AL5" t="s">
        <v>45</v>
      </c>
      <c r="AM5" t="s">
        <v>46</v>
      </c>
      <c r="AN5" t="s">
        <v>47</v>
      </c>
      <c r="AO5" t="s">
        <v>400</v>
      </c>
      <c r="AP5" t="s">
        <v>395</v>
      </c>
      <c r="AQ5" t="s">
        <v>396</v>
      </c>
      <c r="AR5" t="s">
        <v>229</v>
      </c>
      <c r="AS5" t="s">
        <v>619</v>
      </c>
      <c r="AT5" t="s">
        <v>691</v>
      </c>
      <c r="AU5" t="s">
        <v>692</v>
      </c>
    </row>
    <row r="6" spans="1:48">
      <c r="A6" t="s">
        <v>401</v>
      </c>
      <c r="B6" t="s">
        <v>402</v>
      </c>
      <c r="C6" t="s">
        <v>403</v>
      </c>
      <c r="H6" t="s">
        <v>27</v>
      </c>
      <c r="I6" t="s">
        <v>40</v>
      </c>
      <c r="K6" t="s">
        <v>27</v>
      </c>
      <c r="L6" t="s">
        <v>29</v>
      </c>
      <c r="N6" t="s">
        <v>30</v>
      </c>
      <c r="AE6" t="s">
        <v>404</v>
      </c>
      <c r="AF6" t="s">
        <v>32</v>
      </c>
      <c r="AG6" s="60">
        <v>2566</v>
      </c>
      <c r="AH6" t="s">
        <v>285</v>
      </c>
      <c r="AI6" t="s">
        <v>405</v>
      </c>
      <c r="AJ6" s="61">
        <v>136500000</v>
      </c>
      <c r="AK6" s="61">
        <v>136500000</v>
      </c>
      <c r="AL6" t="s">
        <v>406</v>
      </c>
      <c r="AM6" t="s">
        <v>693</v>
      </c>
      <c r="AN6" t="s">
        <v>36</v>
      </c>
      <c r="AO6" t="s">
        <v>387</v>
      </c>
      <c r="AP6" t="s">
        <v>408</v>
      </c>
      <c r="AQ6" t="s">
        <v>409</v>
      </c>
      <c r="AR6" t="s">
        <v>279</v>
      </c>
      <c r="AS6" t="s">
        <v>694</v>
      </c>
      <c r="AT6" t="s">
        <v>695</v>
      </c>
      <c r="AU6" t="s">
        <v>696</v>
      </c>
    </row>
    <row r="7" spans="1:48">
      <c r="A7" t="s">
        <v>234</v>
      </c>
      <c r="B7" t="s">
        <v>410</v>
      </c>
      <c r="C7" t="s">
        <v>411</v>
      </c>
      <c r="H7" t="s">
        <v>27</v>
      </c>
      <c r="I7" t="s">
        <v>40</v>
      </c>
      <c r="K7" t="s">
        <v>27</v>
      </c>
      <c r="L7" t="s">
        <v>29</v>
      </c>
      <c r="N7" t="s">
        <v>30</v>
      </c>
      <c r="AE7" t="s">
        <v>412</v>
      </c>
      <c r="AF7" t="s">
        <v>32</v>
      </c>
      <c r="AG7" s="60">
        <v>2566</v>
      </c>
      <c r="AH7" t="s">
        <v>285</v>
      </c>
      <c r="AI7" t="s">
        <v>413</v>
      </c>
      <c r="AJ7" s="61">
        <v>15000000</v>
      </c>
      <c r="AK7" s="61">
        <v>15000000</v>
      </c>
      <c r="AL7" t="s">
        <v>238</v>
      </c>
      <c r="AM7" t="s">
        <v>653</v>
      </c>
      <c r="AN7" t="s">
        <v>36</v>
      </c>
      <c r="AO7" t="s">
        <v>387</v>
      </c>
      <c r="AP7" t="s">
        <v>388</v>
      </c>
      <c r="AQ7" t="s">
        <v>389</v>
      </c>
      <c r="AR7" t="s">
        <v>213</v>
      </c>
      <c r="AS7" t="s">
        <v>640</v>
      </c>
      <c r="AT7" t="s">
        <v>697</v>
      </c>
      <c r="AU7" t="s">
        <v>698</v>
      </c>
    </row>
    <row r="8" spans="1:48">
      <c r="A8" t="s">
        <v>414</v>
      </c>
      <c r="B8" t="s">
        <v>415</v>
      </c>
      <c r="C8" t="s">
        <v>416</v>
      </c>
      <c r="H8" t="s">
        <v>27</v>
      </c>
      <c r="I8" t="s">
        <v>40</v>
      </c>
      <c r="K8" t="s">
        <v>27</v>
      </c>
      <c r="L8" t="s">
        <v>29</v>
      </c>
      <c r="N8" t="s">
        <v>30</v>
      </c>
      <c r="AE8" t="s">
        <v>417</v>
      </c>
      <c r="AF8" t="s">
        <v>32</v>
      </c>
      <c r="AG8" s="60">
        <v>2566</v>
      </c>
      <c r="AH8" t="s">
        <v>285</v>
      </c>
      <c r="AI8" t="s">
        <v>385</v>
      </c>
      <c r="AJ8" s="61">
        <v>723504855</v>
      </c>
      <c r="AK8" s="61">
        <v>723504855</v>
      </c>
      <c r="AL8" t="s">
        <v>418</v>
      </c>
      <c r="AM8" t="s">
        <v>259</v>
      </c>
      <c r="AN8" t="s">
        <v>47</v>
      </c>
      <c r="AO8" t="s">
        <v>387</v>
      </c>
      <c r="AP8" t="s">
        <v>419</v>
      </c>
      <c r="AQ8" t="s">
        <v>420</v>
      </c>
      <c r="AR8" t="s">
        <v>221</v>
      </c>
      <c r="AS8" t="s">
        <v>613</v>
      </c>
      <c r="AT8" t="s">
        <v>699</v>
      </c>
      <c r="AU8" t="s">
        <v>700</v>
      </c>
    </row>
    <row r="9" spans="1:48">
      <c r="A9" t="s">
        <v>234</v>
      </c>
      <c r="B9" t="s">
        <v>421</v>
      </c>
      <c r="C9" t="s">
        <v>422</v>
      </c>
      <c r="H9" t="s">
        <v>27</v>
      </c>
      <c r="I9" t="s">
        <v>40</v>
      </c>
      <c r="K9" t="s">
        <v>27</v>
      </c>
      <c r="L9" t="s">
        <v>29</v>
      </c>
      <c r="N9" t="s">
        <v>30</v>
      </c>
      <c r="AE9" t="s">
        <v>423</v>
      </c>
      <c r="AF9" t="s">
        <v>32</v>
      </c>
      <c r="AG9" s="60">
        <v>2566</v>
      </c>
      <c r="AH9" t="s">
        <v>285</v>
      </c>
      <c r="AI9" t="s">
        <v>385</v>
      </c>
      <c r="AJ9" s="61">
        <v>10000000</v>
      </c>
      <c r="AK9" s="61">
        <v>10000000</v>
      </c>
      <c r="AL9" t="s">
        <v>238</v>
      </c>
      <c r="AM9" t="s">
        <v>653</v>
      </c>
      <c r="AN9" t="s">
        <v>36</v>
      </c>
      <c r="AO9" t="s">
        <v>387</v>
      </c>
      <c r="AP9" t="s">
        <v>388</v>
      </c>
      <c r="AQ9" t="s">
        <v>389</v>
      </c>
      <c r="AR9" t="s">
        <v>213</v>
      </c>
      <c r="AS9" t="s">
        <v>640</v>
      </c>
      <c r="AT9" t="s">
        <v>701</v>
      </c>
      <c r="AU9" t="s">
        <v>702</v>
      </c>
    </row>
    <row r="10" spans="1:48">
      <c r="A10" t="s">
        <v>234</v>
      </c>
      <c r="B10" t="s">
        <v>424</v>
      </c>
      <c r="C10" t="s">
        <v>425</v>
      </c>
      <c r="H10" t="s">
        <v>27</v>
      </c>
      <c r="I10" t="s">
        <v>40</v>
      </c>
      <c r="K10" t="s">
        <v>27</v>
      </c>
      <c r="L10" t="s">
        <v>29</v>
      </c>
      <c r="N10" t="s">
        <v>30</v>
      </c>
      <c r="AE10" t="s">
        <v>426</v>
      </c>
      <c r="AF10" t="s">
        <v>32</v>
      </c>
      <c r="AG10" s="60">
        <v>2566</v>
      </c>
      <c r="AH10" t="s">
        <v>285</v>
      </c>
      <c r="AI10" t="s">
        <v>385</v>
      </c>
      <c r="AJ10" s="61">
        <v>20295000</v>
      </c>
      <c r="AK10" s="61">
        <v>20295000</v>
      </c>
      <c r="AL10" t="s">
        <v>238</v>
      </c>
      <c r="AM10" t="s">
        <v>653</v>
      </c>
      <c r="AN10" t="s">
        <v>36</v>
      </c>
      <c r="AO10" t="s">
        <v>387</v>
      </c>
      <c r="AP10" t="s">
        <v>395</v>
      </c>
      <c r="AQ10" t="s">
        <v>396</v>
      </c>
      <c r="AR10" t="s">
        <v>229</v>
      </c>
      <c r="AS10" t="s">
        <v>619</v>
      </c>
      <c r="AT10" t="s">
        <v>703</v>
      </c>
      <c r="AU10" t="s">
        <v>704</v>
      </c>
    </row>
    <row r="11" spans="1:48">
      <c r="A11" t="s">
        <v>234</v>
      </c>
      <c r="B11" t="s">
        <v>427</v>
      </c>
      <c r="C11" t="s">
        <v>428</v>
      </c>
      <c r="H11" t="s">
        <v>27</v>
      </c>
      <c r="I11" t="s">
        <v>40</v>
      </c>
      <c r="K11" t="s">
        <v>27</v>
      </c>
      <c r="L11" t="s">
        <v>29</v>
      </c>
      <c r="N11" t="s">
        <v>30</v>
      </c>
      <c r="AE11" t="s">
        <v>429</v>
      </c>
      <c r="AF11" t="s">
        <v>32</v>
      </c>
      <c r="AG11" s="60">
        <v>2566</v>
      </c>
      <c r="AH11" t="s">
        <v>285</v>
      </c>
      <c r="AI11" t="s">
        <v>413</v>
      </c>
      <c r="AJ11" s="61">
        <v>50000000</v>
      </c>
      <c r="AK11" s="61">
        <v>50000000</v>
      </c>
      <c r="AL11" t="s">
        <v>238</v>
      </c>
      <c r="AM11" t="s">
        <v>653</v>
      </c>
      <c r="AN11" t="s">
        <v>36</v>
      </c>
      <c r="AO11" t="s">
        <v>400</v>
      </c>
      <c r="AP11" t="s">
        <v>419</v>
      </c>
      <c r="AQ11" t="s">
        <v>430</v>
      </c>
      <c r="AR11" t="s">
        <v>221</v>
      </c>
      <c r="AS11" t="s">
        <v>645</v>
      </c>
      <c r="AT11" t="s">
        <v>705</v>
      </c>
      <c r="AU11" t="s">
        <v>706</v>
      </c>
    </row>
    <row r="12" spans="1:48">
      <c r="A12" t="s">
        <v>234</v>
      </c>
      <c r="B12" t="s">
        <v>431</v>
      </c>
      <c r="C12" t="s">
        <v>432</v>
      </c>
      <c r="H12" t="s">
        <v>27</v>
      </c>
      <c r="I12" t="s">
        <v>40</v>
      </c>
      <c r="K12" t="s">
        <v>27</v>
      </c>
      <c r="L12" t="s">
        <v>29</v>
      </c>
      <c r="N12" t="s">
        <v>30</v>
      </c>
      <c r="AE12" t="s">
        <v>433</v>
      </c>
      <c r="AF12" t="s">
        <v>32</v>
      </c>
      <c r="AG12" s="60">
        <v>2566</v>
      </c>
      <c r="AH12" t="s">
        <v>285</v>
      </c>
      <c r="AI12" t="s">
        <v>434</v>
      </c>
      <c r="AJ12" s="61">
        <v>68000000</v>
      </c>
      <c r="AK12" s="61">
        <v>68000000</v>
      </c>
      <c r="AL12" t="s">
        <v>238</v>
      </c>
      <c r="AM12" t="s">
        <v>653</v>
      </c>
      <c r="AN12" t="s">
        <v>36</v>
      </c>
      <c r="AO12" t="s">
        <v>400</v>
      </c>
      <c r="AP12" t="s">
        <v>419</v>
      </c>
      <c r="AQ12" t="s">
        <v>430</v>
      </c>
      <c r="AR12" t="s">
        <v>221</v>
      </c>
      <c r="AS12" t="s">
        <v>645</v>
      </c>
      <c r="AT12" t="s">
        <v>707</v>
      </c>
      <c r="AU12" t="s">
        <v>708</v>
      </c>
    </row>
    <row r="13" spans="1:48">
      <c r="A13" t="s">
        <v>234</v>
      </c>
      <c r="B13" t="s">
        <v>435</v>
      </c>
      <c r="C13" t="s">
        <v>436</v>
      </c>
      <c r="H13" t="s">
        <v>27</v>
      </c>
      <c r="I13" t="s">
        <v>40</v>
      </c>
      <c r="K13" t="s">
        <v>27</v>
      </c>
      <c r="L13" t="s">
        <v>29</v>
      </c>
      <c r="N13" t="s">
        <v>30</v>
      </c>
      <c r="AE13" t="s">
        <v>437</v>
      </c>
      <c r="AF13" t="s">
        <v>32</v>
      </c>
      <c r="AG13" s="60">
        <v>2566</v>
      </c>
      <c r="AH13" t="s">
        <v>285</v>
      </c>
      <c r="AI13" t="s">
        <v>385</v>
      </c>
      <c r="AJ13" s="61">
        <v>98000000</v>
      </c>
      <c r="AK13" s="61">
        <v>98000000</v>
      </c>
      <c r="AL13" t="s">
        <v>238</v>
      </c>
      <c r="AM13" t="s">
        <v>653</v>
      </c>
      <c r="AN13" t="s">
        <v>36</v>
      </c>
      <c r="AO13" t="s">
        <v>387</v>
      </c>
      <c r="AP13" t="s">
        <v>408</v>
      </c>
      <c r="AQ13" t="s">
        <v>438</v>
      </c>
      <c r="AR13" t="s">
        <v>279</v>
      </c>
      <c r="AS13" t="s">
        <v>709</v>
      </c>
      <c r="AT13" t="s">
        <v>710</v>
      </c>
      <c r="AU13" t="s">
        <v>711</v>
      </c>
    </row>
    <row r="14" spans="1:48">
      <c r="A14" t="s">
        <v>439</v>
      </c>
      <c r="B14" t="s">
        <v>440</v>
      </c>
      <c r="C14" t="s">
        <v>441</v>
      </c>
      <c r="H14" t="s">
        <v>27</v>
      </c>
      <c r="I14" t="s">
        <v>40</v>
      </c>
      <c r="K14" t="s">
        <v>27</v>
      </c>
      <c r="L14" t="s">
        <v>29</v>
      </c>
      <c r="N14" t="s">
        <v>30</v>
      </c>
      <c r="AE14" t="s">
        <v>442</v>
      </c>
      <c r="AF14" t="s">
        <v>32</v>
      </c>
      <c r="AG14" s="60">
        <v>2566</v>
      </c>
      <c r="AH14" t="s">
        <v>285</v>
      </c>
      <c r="AI14" t="s">
        <v>413</v>
      </c>
      <c r="AJ14" s="61">
        <v>120000000</v>
      </c>
      <c r="AK14" s="61">
        <v>120000000</v>
      </c>
      <c r="AL14" t="s">
        <v>443</v>
      </c>
      <c r="AM14" t="s">
        <v>712</v>
      </c>
      <c r="AN14" t="s">
        <v>36</v>
      </c>
      <c r="AO14" t="s">
        <v>400</v>
      </c>
      <c r="AP14" t="s">
        <v>395</v>
      </c>
      <c r="AQ14" t="s">
        <v>445</v>
      </c>
      <c r="AR14" t="s">
        <v>229</v>
      </c>
      <c r="AS14" t="s">
        <v>713</v>
      </c>
      <c r="AT14" t="s">
        <v>714</v>
      </c>
      <c r="AU14" t="s">
        <v>715</v>
      </c>
    </row>
    <row r="15" spans="1:48">
      <c r="A15" t="s">
        <v>446</v>
      </c>
      <c r="B15" t="s">
        <v>447</v>
      </c>
      <c r="C15" t="s">
        <v>448</v>
      </c>
      <c r="H15" t="s">
        <v>27</v>
      </c>
      <c r="I15" t="s">
        <v>40</v>
      </c>
      <c r="K15" t="s">
        <v>27</v>
      </c>
      <c r="L15" t="s">
        <v>29</v>
      </c>
      <c r="N15" t="s">
        <v>30</v>
      </c>
      <c r="AE15" t="s">
        <v>449</v>
      </c>
      <c r="AF15" t="s">
        <v>32</v>
      </c>
      <c r="AG15" s="60">
        <v>2566</v>
      </c>
      <c r="AH15" t="s">
        <v>285</v>
      </c>
      <c r="AI15" t="s">
        <v>405</v>
      </c>
      <c r="AJ15" s="61">
        <v>46320000</v>
      </c>
      <c r="AK15" s="61">
        <v>46320000</v>
      </c>
      <c r="AL15" t="s">
        <v>166</v>
      </c>
      <c r="AM15" t="s">
        <v>450</v>
      </c>
      <c r="AN15" t="s">
        <v>36</v>
      </c>
      <c r="AO15" t="s">
        <v>387</v>
      </c>
      <c r="AP15" t="s">
        <v>419</v>
      </c>
      <c r="AQ15" t="s">
        <v>420</v>
      </c>
      <c r="AR15" t="s">
        <v>221</v>
      </c>
      <c r="AS15" t="s">
        <v>613</v>
      </c>
      <c r="AT15" t="s">
        <v>716</v>
      </c>
      <c r="AU15" t="s">
        <v>717</v>
      </c>
    </row>
    <row r="16" spans="1:48">
      <c r="A16" t="s">
        <v>451</v>
      </c>
      <c r="B16" t="s">
        <v>452</v>
      </c>
      <c r="C16" t="s">
        <v>453</v>
      </c>
      <c r="H16" t="s">
        <v>27</v>
      </c>
      <c r="I16" t="s">
        <v>40</v>
      </c>
      <c r="K16" t="s">
        <v>27</v>
      </c>
      <c r="L16" t="s">
        <v>29</v>
      </c>
      <c r="N16" t="s">
        <v>30</v>
      </c>
      <c r="AE16" t="s">
        <v>454</v>
      </c>
      <c r="AF16" t="s">
        <v>32</v>
      </c>
      <c r="AG16" s="60">
        <v>2566</v>
      </c>
      <c r="AH16" t="s">
        <v>285</v>
      </c>
      <c r="AI16" t="s">
        <v>385</v>
      </c>
      <c r="AJ16" s="61">
        <v>8500000</v>
      </c>
      <c r="AK16" s="61">
        <v>8500000</v>
      </c>
      <c r="AL16" t="s">
        <v>244</v>
      </c>
      <c r="AM16" t="s">
        <v>455</v>
      </c>
      <c r="AN16" t="s">
        <v>47</v>
      </c>
      <c r="AO16" t="s">
        <v>387</v>
      </c>
      <c r="AP16" t="s">
        <v>456</v>
      </c>
      <c r="AQ16" t="s">
        <v>457</v>
      </c>
      <c r="AR16" t="s">
        <v>245</v>
      </c>
      <c r="AS16" t="s">
        <v>622</v>
      </c>
      <c r="AT16" t="s">
        <v>718</v>
      </c>
      <c r="AU16" t="s">
        <v>719</v>
      </c>
    </row>
    <row r="17" spans="1:47">
      <c r="A17" t="s">
        <v>451</v>
      </c>
      <c r="B17" t="s">
        <v>458</v>
      </c>
      <c r="C17" t="s">
        <v>459</v>
      </c>
      <c r="H17" t="s">
        <v>27</v>
      </c>
      <c r="I17" t="s">
        <v>40</v>
      </c>
      <c r="K17" t="s">
        <v>27</v>
      </c>
      <c r="L17" t="s">
        <v>29</v>
      </c>
      <c r="N17" t="s">
        <v>30</v>
      </c>
      <c r="AE17" t="s">
        <v>460</v>
      </c>
      <c r="AF17" t="s">
        <v>32</v>
      </c>
      <c r="AG17" s="60">
        <v>2566</v>
      </c>
      <c r="AH17" t="s">
        <v>285</v>
      </c>
      <c r="AI17" t="s">
        <v>385</v>
      </c>
      <c r="AJ17" s="61">
        <v>15000000</v>
      </c>
      <c r="AK17" s="61">
        <v>15000000</v>
      </c>
      <c r="AL17" t="s">
        <v>244</v>
      </c>
      <c r="AM17" t="s">
        <v>455</v>
      </c>
      <c r="AN17" t="s">
        <v>47</v>
      </c>
      <c r="AO17" t="s">
        <v>387</v>
      </c>
      <c r="AP17" t="s">
        <v>395</v>
      </c>
      <c r="AQ17" t="s">
        <v>396</v>
      </c>
      <c r="AR17" t="s">
        <v>229</v>
      </c>
      <c r="AS17" t="s">
        <v>619</v>
      </c>
      <c r="AT17" t="s">
        <v>720</v>
      </c>
      <c r="AU17" t="s">
        <v>721</v>
      </c>
    </row>
    <row r="18" spans="1:47">
      <c r="A18" t="s">
        <v>461</v>
      </c>
      <c r="B18" t="s">
        <v>462</v>
      </c>
      <c r="C18" t="s">
        <v>463</v>
      </c>
      <c r="H18" t="s">
        <v>27</v>
      </c>
      <c r="I18" t="s">
        <v>40</v>
      </c>
      <c r="K18" t="s">
        <v>27</v>
      </c>
      <c r="L18" t="s">
        <v>29</v>
      </c>
      <c r="N18" t="s">
        <v>30</v>
      </c>
      <c r="AE18" t="s">
        <v>464</v>
      </c>
      <c r="AF18" t="s">
        <v>32</v>
      </c>
      <c r="AG18" s="60">
        <v>2566</v>
      </c>
      <c r="AH18" t="s">
        <v>285</v>
      </c>
      <c r="AI18" t="s">
        <v>385</v>
      </c>
      <c r="AJ18" s="61">
        <v>16000000</v>
      </c>
      <c r="AK18" s="61">
        <v>16000000</v>
      </c>
      <c r="AL18" t="s">
        <v>244</v>
      </c>
      <c r="AM18" t="s">
        <v>465</v>
      </c>
      <c r="AN18" t="s">
        <v>466</v>
      </c>
      <c r="AO18" t="s">
        <v>387</v>
      </c>
      <c r="AP18" t="s">
        <v>456</v>
      </c>
      <c r="AQ18" t="s">
        <v>467</v>
      </c>
      <c r="AR18" t="s">
        <v>245</v>
      </c>
      <c r="AS18" t="s">
        <v>722</v>
      </c>
      <c r="AT18" t="s">
        <v>723</v>
      </c>
      <c r="AU18" t="s">
        <v>724</v>
      </c>
    </row>
    <row r="19" spans="1:47">
      <c r="A19" t="s">
        <v>461</v>
      </c>
      <c r="B19" t="s">
        <v>468</v>
      </c>
      <c r="C19" t="s">
        <v>469</v>
      </c>
      <c r="H19" t="s">
        <v>27</v>
      </c>
      <c r="I19" t="s">
        <v>40</v>
      </c>
      <c r="K19" t="s">
        <v>27</v>
      </c>
      <c r="L19" t="s">
        <v>29</v>
      </c>
      <c r="N19" t="s">
        <v>30</v>
      </c>
      <c r="AE19" t="s">
        <v>470</v>
      </c>
      <c r="AF19" t="s">
        <v>32</v>
      </c>
      <c r="AG19" s="60">
        <v>2566</v>
      </c>
      <c r="AH19" t="s">
        <v>285</v>
      </c>
      <c r="AI19" t="s">
        <v>385</v>
      </c>
      <c r="AJ19" s="61">
        <v>190000000</v>
      </c>
      <c r="AK19" s="61">
        <v>190000000</v>
      </c>
      <c r="AL19" t="s">
        <v>244</v>
      </c>
      <c r="AM19" t="s">
        <v>465</v>
      </c>
      <c r="AN19" t="s">
        <v>466</v>
      </c>
      <c r="AO19" t="s">
        <v>387</v>
      </c>
      <c r="AP19" t="s">
        <v>395</v>
      </c>
      <c r="AQ19" t="s">
        <v>471</v>
      </c>
      <c r="AR19" t="s">
        <v>229</v>
      </c>
      <c r="AS19" t="s">
        <v>725</v>
      </c>
      <c r="AT19" t="s">
        <v>726</v>
      </c>
      <c r="AU19" t="s">
        <v>727</v>
      </c>
    </row>
    <row r="20" spans="1:47">
      <c r="A20" t="s">
        <v>472</v>
      </c>
      <c r="B20" t="s">
        <v>473</v>
      </c>
      <c r="C20" t="s">
        <v>474</v>
      </c>
      <c r="H20" t="s">
        <v>27</v>
      </c>
      <c r="I20" t="s">
        <v>40</v>
      </c>
      <c r="K20" t="s">
        <v>27</v>
      </c>
      <c r="L20" t="s">
        <v>29</v>
      </c>
      <c r="N20" t="s">
        <v>30</v>
      </c>
      <c r="AE20" t="s">
        <v>475</v>
      </c>
      <c r="AF20" t="s">
        <v>32</v>
      </c>
      <c r="AG20" s="60">
        <v>2566</v>
      </c>
      <c r="AH20" t="s">
        <v>285</v>
      </c>
      <c r="AI20" t="s">
        <v>476</v>
      </c>
      <c r="AJ20" s="61">
        <v>15000000</v>
      </c>
      <c r="AK20" s="61">
        <v>15000000</v>
      </c>
      <c r="AL20" t="s">
        <v>477</v>
      </c>
      <c r="AM20" t="s">
        <v>478</v>
      </c>
      <c r="AN20" t="s">
        <v>36</v>
      </c>
      <c r="AO20" t="s">
        <v>387</v>
      </c>
      <c r="AP20" t="s">
        <v>408</v>
      </c>
      <c r="AQ20" t="s">
        <v>438</v>
      </c>
      <c r="AR20" t="s">
        <v>279</v>
      </c>
      <c r="AS20" t="s">
        <v>709</v>
      </c>
      <c r="AT20" t="s">
        <v>728</v>
      </c>
      <c r="AU20" t="s">
        <v>729</v>
      </c>
    </row>
    <row r="21" spans="1:47">
      <c r="A21" t="s">
        <v>472</v>
      </c>
      <c r="B21" t="s">
        <v>479</v>
      </c>
      <c r="C21" t="s">
        <v>480</v>
      </c>
      <c r="H21" t="s">
        <v>27</v>
      </c>
      <c r="I21" t="s">
        <v>40</v>
      </c>
      <c r="K21" t="s">
        <v>27</v>
      </c>
      <c r="L21" t="s">
        <v>29</v>
      </c>
      <c r="N21" t="s">
        <v>30</v>
      </c>
      <c r="AE21" t="s">
        <v>481</v>
      </c>
      <c r="AF21" t="s">
        <v>32</v>
      </c>
      <c r="AG21" s="60">
        <v>2566</v>
      </c>
      <c r="AH21" t="s">
        <v>285</v>
      </c>
      <c r="AI21" t="s">
        <v>434</v>
      </c>
      <c r="AJ21" s="61">
        <v>115000000</v>
      </c>
      <c r="AK21" s="61">
        <v>115000000</v>
      </c>
      <c r="AL21" t="s">
        <v>477</v>
      </c>
      <c r="AM21" t="s">
        <v>478</v>
      </c>
      <c r="AN21" t="s">
        <v>36</v>
      </c>
      <c r="AO21" t="s">
        <v>400</v>
      </c>
      <c r="AP21" t="s">
        <v>408</v>
      </c>
      <c r="AQ21" t="s">
        <v>438</v>
      </c>
      <c r="AR21" t="s">
        <v>279</v>
      </c>
      <c r="AS21" t="s">
        <v>709</v>
      </c>
      <c r="AT21" t="s">
        <v>730</v>
      </c>
      <c r="AU21" t="s">
        <v>731</v>
      </c>
    </row>
  </sheetData>
  <mergeCells count="1">
    <mergeCell ref="A1:AV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8C903-EEC3-4835-8D37-97B6210BED00}">
  <dimension ref="A1:AV24"/>
  <sheetViews>
    <sheetView workbookViewId="0">
      <selection activeCell="A36" sqref="A36"/>
    </sheetView>
  </sheetViews>
  <sheetFormatPr defaultRowHeight="14.4"/>
  <cols>
    <col min="1" max="1" width="17.5546875" customWidth="1"/>
    <col min="2" max="2" width="35.109375" customWidth="1"/>
    <col min="3" max="3" width="54" customWidth="1"/>
    <col min="4" max="4" width="44.5546875" customWidth="1"/>
    <col min="5" max="5" width="37.88671875" customWidth="1"/>
    <col min="6" max="6" width="33.6640625" customWidth="1"/>
    <col min="7" max="7" width="36.44140625" customWidth="1"/>
    <col min="8" max="9" width="54" customWidth="1"/>
    <col min="10" max="10" width="51.33203125" customWidth="1"/>
    <col min="11" max="12" width="54" customWidth="1"/>
    <col min="13" max="13" width="31" customWidth="1"/>
    <col min="14" max="14" width="54" customWidth="1"/>
    <col min="15" max="15" width="24.33203125" customWidth="1"/>
    <col min="16" max="16" width="54" customWidth="1"/>
    <col min="17" max="17" width="35.109375" customWidth="1"/>
    <col min="18" max="18" width="54" customWidth="1"/>
    <col min="19" max="19" width="35.109375" customWidth="1"/>
    <col min="20" max="20" width="29.6640625" customWidth="1"/>
    <col min="21" max="21" width="50" customWidth="1"/>
    <col min="22" max="22" width="44.5546875" customWidth="1"/>
    <col min="23" max="24" width="28.33203125" customWidth="1"/>
    <col min="25" max="26" width="20.33203125" customWidth="1"/>
    <col min="27" max="28" width="33.6640625" customWidth="1"/>
    <col min="29" max="30" width="39.109375" customWidth="1"/>
    <col min="31" max="31" width="37.88671875" customWidth="1"/>
    <col min="32" max="32" width="14.88671875" customWidth="1"/>
    <col min="33" max="33" width="13.44140625" customWidth="1"/>
    <col min="34" max="34" width="28.33203125" customWidth="1"/>
    <col min="35" max="35" width="27" customWidth="1"/>
    <col min="36" max="36" width="32.44140625" customWidth="1"/>
    <col min="37" max="37" width="45.88671875" customWidth="1"/>
    <col min="38" max="38" width="51.33203125" customWidth="1"/>
    <col min="39" max="40" width="54" customWidth="1"/>
    <col min="41" max="41" width="24.33203125" customWidth="1"/>
    <col min="42" max="42" width="33.6640625" customWidth="1"/>
    <col min="43" max="43" width="28.33203125" customWidth="1"/>
    <col min="44" max="44" width="13.44140625" customWidth="1"/>
    <col min="45" max="45" width="16.109375" customWidth="1"/>
    <col min="46" max="47" width="54" customWidth="1"/>
    <col min="48" max="48" width="17.5546875" customWidth="1"/>
  </cols>
  <sheetData>
    <row r="1" spans="1:48">
      <c r="A1" s="245" t="s">
        <v>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</row>
    <row r="2" spans="1:48">
      <c r="A2" s="59" t="s">
        <v>1</v>
      </c>
      <c r="B2" s="59" t="s">
        <v>2</v>
      </c>
      <c r="C2" s="59" t="s">
        <v>3</v>
      </c>
      <c r="D2" s="59" t="s">
        <v>4</v>
      </c>
      <c r="E2" s="59" t="s">
        <v>5</v>
      </c>
      <c r="F2" s="59" t="s">
        <v>589</v>
      </c>
      <c r="G2" s="59" t="s">
        <v>590</v>
      </c>
      <c r="H2" s="59" t="s">
        <v>6</v>
      </c>
      <c r="I2" s="59" t="s">
        <v>7</v>
      </c>
      <c r="J2" s="59" t="s">
        <v>8</v>
      </c>
      <c r="K2" s="59" t="s">
        <v>9</v>
      </c>
      <c r="L2" s="59" t="s">
        <v>591</v>
      </c>
      <c r="M2" s="59" t="s">
        <v>10</v>
      </c>
      <c r="N2" s="59" t="s">
        <v>11</v>
      </c>
      <c r="O2" s="59" t="s">
        <v>592</v>
      </c>
      <c r="P2" s="59" t="s">
        <v>593</v>
      </c>
      <c r="Q2" s="59" t="s">
        <v>594</v>
      </c>
      <c r="R2" s="59" t="s">
        <v>595</v>
      </c>
      <c r="S2" s="59" t="s">
        <v>596</v>
      </c>
      <c r="T2" s="59" t="s">
        <v>597</v>
      </c>
      <c r="U2" s="59" t="s">
        <v>598</v>
      </c>
      <c r="V2" s="59" t="s">
        <v>599</v>
      </c>
      <c r="W2" s="59" t="s">
        <v>600</v>
      </c>
      <c r="X2" s="59" t="s">
        <v>601</v>
      </c>
      <c r="Y2" s="59" t="s">
        <v>602</v>
      </c>
      <c r="Z2" s="59" t="s">
        <v>603</v>
      </c>
      <c r="AA2" s="59" t="s">
        <v>604</v>
      </c>
      <c r="AB2" s="59" t="s">
        <v>605</v>
      </c>
      <c r="AC2" s="59" t="s">
        <v>606</v>
      </c>
      <c r="AD2" s="59" t="s">
        <v>607</v>
      </c>
      <c r="AE2" s="59" t="s">
        <v>12</v>
      </c>
      <c r="AF2" s="59" t="s">
        <v>13</v>
      </c>
      <c r="AG2" s="59" t="s">
        <v>563</v>
      </c>
      <c r="AH2" s="59" t="s">
        <v>14</v>
      </c>
      <c r="AI2" s="59" t="s">
        <v>15</v>
      </c>
      <c r="AJ2" s="59" t="s">
        <v>16</v>
      </c>
      <c r="AK2" s="59" t="s">
        <v>17</v>
      </c>
      <c r="AL2" s="59" t="s">
        <v>18</v>
      </c>
      <c r="AM2" s="59" t="s">
        <v>19</v>
      </c>
      <c r="AN2" s="59" t="s">
        <v>20</v>
      </c>
      <c r="AO2" s="59" t="s">
        <v>21</v>
      </c>
      <c r="AP2" s="59" t="s">
        <v>608</v>
      </c>
      <c r="AQ2" s="59" t="s">
        <v>609</v>
      </c>
      <c r="AR2" s="59" t="s">
        <v>22</v>
      </c>
      <c r="AS2" s="59" t="s">
        <v>23</v>
      </c>
      <c r="AT2" s="59" t="s">
        <v>610</v>
      </c>
      <c r="AU2" s="59" t="s">
        <v>611</v>
      </c>
      <c r="AV2" s="59" t="s">
        <v>612</v>
      </c>
    </row>
    <row r="3" spans="1:48">
      <c r="A3" t="s">
        <v>349</v>
      </c>
      <c r="B3" t="s">
        <v>485</v>
      </c>
      <c r="C3" t="s">
        <v>486</v>
      </c>
      <c r="H3" t="s">
        <v>27</v>
      </c>
      <c r="I3" t="s">
        <v>40</v>
      </c>
      <c r="K3" t="s">
        <v>27</v>
      </c>
      <c r="L3" t="s">
        <v>29</v>
      </c>
      <c r="N3" t="s">
        <v>30</v>
      </c>
      <c r="AE3" t="s">
        <v>487</v>
      </c>
      <c r="AF3" t="s">
        <v>32</v>
      </c>
      <c r="AG3" s="60">
        <v>2565</v>
      </c>
      <c r="AH3" t="s">
        <v>208</v>
      </c>
      <c r="AI3" t="s">
        <v>99</v>
      </c>
      <c r="AJ3" s="61">
        <v>102270100</v>
      </c>
      <c r="AK3" s="61">
        <v>102270100</v>
      </c>
      <c r="AL3" t="s">
        <v>352</v>
      </c>
      <c r="AM3" t="s">
        <v>154</v>
      </c>
      <c r="AN3" t="s">
        <v>155</v>
      </c>
      <c r="AP3" t="s">
        <v>221</v>
      </c>
      <c r="AQ3" t="s">
        <v>260</v>
      </c>
      <c r="AR3" t="s">
        <v>221</v>
      </c>
      <c r="AS3" t="s">
        <v>613</v>
      </c>
      <c r="AT3" t="s">
        <v>614</v>
      </c>
      <c r="AU3" t="s">
        <v>615</v>
      </c>
    </row>
    <row r="4" spans="1:48">
      <c r="A4" t="s">
        <v>349</v>
      </c>
      <c r="B4" t="s">
        <v>488</v>
      </c>
      <c r="C4" t="s">
        <v>157</v>
      </c>
      <c r="H4" t="s">
        <v>27</v>
      </c>
      <c r="I4" t="s">
        <v>40</v>
      </c>
      <c r="K4" t="s">
        <v>27</v>
      </c>
      <c r="L4" t="s">
        <v>29</v>
      </c>
      <c r="N4" t="s">
        <v>30</v>
      </c>
      <c r="AE4" t="s">
        <v>489</v>
      </c>
      <c r="AF4" t="s">
        <v>32</v>
      </c>
      <c r="AG4" s="60">
        <v>2565</v>
      </c>
      <c r="AH4" t="s">
        <v>208</v>
      </c>
      <c r="AI4" t="s">
        <v>99</v>
      </c>
      <c r="AJ4" s="61">
        <v>10000000</v>
      </c>
      <c r="AK4" s="61">
        <v>10000000</v>
      </c>
      <c r="AL4" t="s">
        <v>352</v>
      </c>
      <c r="AM4" t="s">
        <v>154</v>
      </c>
      <c r="AN4" t="s">
        <v>155</v>
      </c>
      <c r="AP4" t="s">
        <v>245</v>
      </c>
      <c r="AQ4" t="s">
        <v>288</v>
      </c>
      <c r="AR4" t="s">
        <v>245</v>
      </c>
      <c r="AS4" t="s">
        <v>616</v>
      </c>
      <c r="AT4" t="s">
        <v>617</v>
      </c>
      <c r="AU4" t="s">
        <v>618</v>
      </c>
    </row>
    <row r="5" spans="1:48">
      <c r="A5" t="s">
        <v>349</v>
      </c>
      <c r="B5" t="s">
        <v>490</v>
      </c>
      <c r="C5" t="s">
        <v>491</v>
      </c>
      <c r="H5" t="s">
        <v>27</v>
      </c>
      <c r="I5" t="s">
        <v>40</v>
      </c>
      <c r="K5" t="s">
        <v>27</v>
      </c>
      <c r="L5" t="s">
        <v>29</v>
      </c>
      <c r="N5" t="s">
        <v>30</v>
      </c>
      <c r="AE5" t="s">
        <v>492</v>
      </c>
      <c r="AF5" t="s">
        <v>32</v>
      </c>
      <c r="AG5" s="60">
        <v>2565</v>
      </c>
      <c r="AH5" t="s">
        <v>208</v>
      </c>
      <c r="AI5" t="s">
        <v>99</v>
      </c>
      <c r="AJ5" s="61">
        <v>39375000</v>
      </c>
      <c r="AK5" s="61">
        <v>39375000</v>
      </c>
      <c r="AL5" t="s">
        <v>352</v>
      </c>
      <c r="AM5" t="s">
        <v>154</v>
      </c>
      <c r="AN5" t="s">
        <v>155</v>
      </c>
      <c r="AP5" t="s">
        <v>229</v>
      </c>
      <c r="AQ5" t="s">
        <v>230</v>
      </c>
      <c r="AR5" t="s">
        <v>229</v>
      </c>
      <c r="AS5" t="s">
        <v>619</v>
      </c>
      <c r="AT5" t="s">
        <v>620</v>
      </c>
      <c r="AU5" t="s">
        <v>621</v>
      </c>
    </row>
    <row r="6" spans="1:48">
      <c r="A6" t="s">
        <v>84</v>
      </c>
      <c r="B6" t="s">
        <v>493</v>
      </c>
      <c r="C6" t="s">
        <v>494</v>
      </c>
      <c r="H6" t="s">
        <v>27</v>
      </c>
      <c r="I6" t="s">
        <v>40</v>
      </c>
      <c r="K6" t="s">
        <v>27</v>
      </c>
      <c r="L6" t="s">
        <v>29</v>
      </c>
      <c r="N6" t="s">
        <v>30</v>
      </c>
      <c r="AE6" t="s">
        <v>495</v>
      </c>
      <c r="AF6" t="s">
        <v>32</v>
      </c>
      <c r="AG6" s="60">
        <v>2565</v>
      </c>
      <c r="AH6" t="s">
        <v>208</v>
      </c>
      <c r="AI6" t="s">
        <v>99</v>
      </c>
      <c r="AJ6" s="61">
        <v>34040000</v>
      </c>
      <c r="AK6" s="61">
        <v>34040000</v>
      </c>
      <c r="AL6" t="s">
        <v>88</v>
      </c>
      <c r="AM6" t="s">
        <v>89</v>
      </c>
      <c r="AN6" t="s">
        <v>47</v>
      </c>
      <c r="AP6" t="s">
        <v>245</v>
      </c>
      <c r="AQ6" t="s">
        <v>246</v>
      </c>
      <c r="AR6" t="s">
        <v>245</v>
      </c>
      <c r="AS6" t="s">
        <v>622</v>
      </c>
      <c r="AT6" t="s">
        <v>623</v>
      </c>
      <c r="AU6" t="s">
        <v>624</v>
      </c>
    </row>
    <row r="7" spans="1:48">
      <c r="A7" t="s">
        <v>496</v>
      </c>
      <c r="B7" t="s">
        <v>497</v>
      </c>
      <c r="C7" t="s">
        <v>498</v>
      </c>
      <c r="H7" t="s">
        <v>27</v>
      </c>
      <c r="I7" t="s">
        <v>40</v>
      </c>
      <c r="K7" t="s">
        <v>27</v>
      </c>
      <c r="L7" t="s">
        <v>29</v>
      </c>
      <c r="N7" t="s">
        <v>30</v>
      </c>
      <c r="AE7" t="s">
        <v>499</v>
      </c>
      <c r="AF7" t="s">
        <v>32</v>
      </c>
      <c r="AG7" s="60">
        <v>2565</v>
      </c>
      <c r="AH7" t="s">
        <v>208</v>
      </c>
      <c r="AI7" t="s">
        <v>99</v>
      </c>
      <c r="AJ7" s="61">
        <v>50000</v>
      </c>
      <c r="AK7" s="61">
        <v>50000</v>
      </c>
      <c r="AL7" t="s">
        <v>500</v>
      </c>
      <c r="AM7" t="s">
        <v>501</v>
      </c>
      <c r="AN7" t="s">
        <v>36</v>
      </c>
      <c r="AP7" t="s">
        <v>221</v>
      </c>
      <c r="AQ7" t="s">
        <v>260</v>
      </c>
      <c r="AR7" t="s">
        <v>221</v>
      </c>
      <c r="AS7" t="s">
        <v>613</v>
      </c>
      <c r="AT7" t="s">
        <v>625</v>
      </c>
      <c r="AU7" t="s">
        <v>626</v>
      </c>
    </row>
    <row r="8" spans="1:48">
      <c r="A8" t="s">
        <v>502</v>
      </c>
      <c r="B8" t="s">
        <v>503</v>
      </c>
      <c r="C8" t="s">
        <v>504</v>
      </c>
      <c r="H8" t="s">
        <v>27</v>
      </c>
      <c r="I8" t="s">
        <v>40</v>
      </c>
      <c r="J8" t="s">
        <v>41</v>
      </c>
      <c r="K8" t="s">
        <v>27</v>
      </c>
      <c r="L8" t="s">
        <v>29</v>
      </c>
      <c r="N8" t="s">
        <v>30</v>
      </c>
      <c r="AE8" t="s">
        <v>505</v>
      </c>
      <c r="AF8" t="s">
        <v>32</v>
      </c>
      <c r="AG8" s="60">
        <v>2565</v>
      </c>
      <c r="AH8" t="s">
        <v>506</v>
      </c>
      <c r="AI8" t="s">
        <v>507</v>
      </c>
      <c r="AJ8" s="61">
        <v>1250000</v>
      </c>
      <c r="AK8" s="61">
        <v>1250000</v>
      </c>
      <c r="AL8" t="s">
        <v>508</v>
      </c>
      <c r="AM8" t="s">
        <v>46</v>
      </c>
      <c r="AN8" t="s">
        <v>47</v>
      </c>
      <c r="AP8" t="s">
        <v>229</v>
      </c>
      <c r="AQ8" t="s">
        <v>230</v>
      </c>
      <c r="AR8" t="s">
        <v>229</v>
      </c>
      <c r="AS8" t="s">
        <v>619</v>
      </c>
      <c r="AT8" t="s">
        <v>627</v>
      </c>
      <c r="AU8" t="s">
        <v>628</v>
      </c>
    </row>
    <row r="9" spans="1:48">
      <c r="A9" t="s">
        <v>37</v>
      </c>
      <c r="B9" t="s">
        <v>509</v>
      </c>
      <c r="C9" t="s">
        <v>197</v>
      </c>
      <c r="H9" t="s">
        <v>27</v>
      </c>
      <c r="I9" t="s">
        <v>40</v>
      </c>
      <c r="K9" t="s">
        <v>27</v>
      </c>
      <c r="L9" t="s">
        <v>29</v>
      </c>
      <c r="N9" t="s">
        <v>30</v>
      </c>
      <c r="AE9" t="s">
        <v>510</v>
      </c>
      <c r="AF9" t="s">
        <v>32</v>
      </c>
      <c r="AG9" s="60">
        <v>2565</v>
      </c>
      <c r="AH9" t="s">
        <v>511</v>
      </c>
      <c r="AI9" t="s">
        <v>99</v>
      </c>
      <c r="AJ9" s="61">
        <v>1250000</v>
      </c>
      <c r="AK9" s="61">
        <v>1250000</v>
      </c>
      <c r="AL9" t="s">
        <v>45</v>
      </c>
      <c r="AM9" t="s">
        <v>46</v>
      </c>
      <c r="AN9" t="s">
        <v>47</v>
      </c>
      <c r="AP9" t="s">
        <v>221</v>
      </c>
      <c r="AQ9" t="s">
        <v>292</v>
      </c>
      <c r="AR9" t="s">
        <v>221</v>
      </c>
      <c r="AS9" t="s">
        <v>629</v>
      </c>
      <c r="AT9" t="s">
        <v>630</v>
      </c>
      <c r="AU9" t="s">
        <v>631</v>
      </c>
    </row>
    <row r="10" spans="1:48">
      <c r="A10" t="s">
        <v>37</v>
      </c>
      <c r="B10" t="s">
        <v>512</v>
      </c>
      <c r="C10" t="s">
        <v>306</v>
      </c>
      <c r="H10" t="s">
        <v>27</v>
      </c>
      <c r="I10" t="s">
        <v>40</v>
      </c>
      <c r="K10" t="s">
        <v>27</v>
      </c>
      <c r="L10" t="s">
        <v>29</v>
      </c>
      <c r="N10" t="s">
        <v>30</v>
      </c>
      <c r="AE10" t="s">
        <v>513</v>
      </c>
      <c r="AF10" t="s">
        <v>32</v>
      </c>
      <c r="AG10" s="60">
        <v>2565</v>
      </c>
      <c r="AH10" t="s">
        <v>511</v>
      </c>
      <c r="AI10" t="s">
        <v>99</v>
      </c>
      <c r="AJ10" s="61">
        <v>1250000</v>
      </c>
      <c r="AK10" s="61">
        <v>1250000</v>
      </c>
      <c r="AL10" t="s">
        <v>45</v>
      </c>
      <c r="AM10" t="s">
        <v>46</v>
      </c>
      <c r="AN10" t="s">
        <v>47</v>
      </c>
      <c r="AP10" t="s">
        <v>221</v>
      </c>
      <c r="AQ10" t="s">
        <v>292</v>
      </c>
      <c r="AR10" t="s">
        <v>221</v>
      </c>
      <c r="AS10" t="s">
        <v>629</v>
      </c>
      <c r="AT10" t="s">
        <v>632</v>
      </c>
      <c r="AU10" t="s">
        <v>633</v>
      </c>
    </row>
    <row r="11" spans="1:48">
      <c r="A11" t="s">
        <v>37</v>
      </c>
      <c r="B11" t="s">
        <v>514</v>
      </c>
      <c r="C11" t="s">
        <v>313</v>
      </c>
      <c r="H11" t="s">
        <v>27</v>
      </c>
      <c r="I11" t="s">
        <v>40</v>
      </c>
      <c r="K11" t="s">
        <v>27</v>
      </c>
      <c r="L11" t="s">
        <v>29</v>
      </c>
      <c r="N11" t="s">
        <v>30</v>
      </c>
      <c r="AE11" t="s">
        <v>515</v>
      </c>
      <c r="AF11" t="s">
        <v>32</v>
      </c>
      <c r="AG11" s="60">
        <v>2565</v>
      </c>
      <c r="AH11" t="s">
        <v>511</v>
      </c>
      <c r="AI11" t="s">
        <v>99</v>
      </c>
      <c r="AJ11" s="61">
        <v>1250000</v>
      </c>
      <c r="AK11" s="61">
        <v>1250000</v>
      </c>
      <c r="AL11" t="s">
        <v>45</v>
      </c>
      <c r="AM11" t="s">
        <v>46</v>
      </c>
      <c r="AN11" t="s">
        <v>47</v>
      </c>
      <c r="AP11" t="s">
        <v>221</v>
      </c>
      <c r="AQ11" t="s">
        <v>292</v>
      </c>
      <c r="AR11" t="s">
        <v>221</v>
      </c>
      <c r="AS11" t="s">
        <v>629</v>
      </c>
      <c r="AT11" t="s">
        <v>634</v>
      </c>
      <c r="AU11" t="s">
        <v>635</v>
      </c>
    </row>
    <row r="12" spans="1:48">
      <c r="A12" t="s">
        <v>37</v>
      </c>
      <c r="B12" t="s">
        <v>516</v>
      </c>
      <c r="C12" t="s">
        <v>310</v>
      </c>
      <c r="H12" t="s">
        <v>27</v>
      </c>
      <c r="I12" t="s">
        <v>40</v>
      </c>
      <c r="K12" t="s">
        <v>27</v>
      </c>
      <c r="L12" t="s">
        <v>29</v>
      </c>
      <c r="N12" t="s">
        <v>30</v>
      </c>
      <c r="AE12" t="s">
        <v>517</v>
      </c>
      <c r="AF12" t="s">
        <v>32</v>
      </c>
      <c r="AG12" s="60">
        <v>2565</v>
      </c>
      <c r="AH12" t="s">
        <v>511</v>
      </c>
      <c r="AI12" t="s">
        <v>99</v>
      </c>
      <c r="AJ12" s="61">
        <v>1250000</v>
      </c>
      <c r="AK12" s="61">
        <v>1250000</v>
      </c>
      <c r="AL12" t="s">
        <v>45</v>
      </c>
      <c r="AM12" t="s">
        <v>46</v>
      </c>
      <c r="AN12" t="s">
        <v>47</v>
      </c>
      <c r="AP12" t="s">
        <v>221</v>
      </c>
      <c r="AQ12" t="s">
        <v>292</v>
      </c>
      <c r="AR12" t="s">
        <v>221</v>
      </c>
      <c r="AS12" t="s">
        <v>629</v>
      </c>
      <c r="AT12" t="s">
        <v>636</v>
      </c>
      <c r="AU12" t="s">
        <v>637</v>
      </c>
    </row>
    <row r="13" spans="1:48">
      <c r="A13" t="s">
        <v>37</v>
      </c>
      <c r="B13" t="s">
        <v>518</v>
      </c>
      <c r="C13" t="s">
        <v>519</v>
      </c>
      <c r="H13" t="s">
        <v>27</v>
      </c>
      <c r="I13" t="s">
        <v>40</v>
      </c>
      <c r="K13" t="s">
        <v>27</v>
      </c>
      <c r="L13" t="s">
        <v>29</v>
      </c>
      <c r="N13" t="s">
        <v>30</v>
      </c>
      <c r="AE13" t="s">
        <v>520</v>
      </c>
      <c r="AF13" t="s">
        <v>32</v>
      </c>
      <c r="AG13" s="60">
        <v>2565</v>
      </c>
      <c r="AH13" t="s">
        <v>511</v>
      </c>
      <c r="AI13" t="s">
        <v>99</v>
      </c>
      <c r="AJ13" s="61">
        <v>1250000</v>
      </c>
      <c r="AK13" s="61">
        <v>1250000</v>
      </c>
      <c r="AL13" t="s">
        <v>45</v>
      </c>
      <c r="AM13" t="s">
        <v>46</v>
      </c>
      <c r="AN13" t="s">
        <v>47</v>
      </c>
      <c r="AP13" t="s">
        <v>229</v>
      </c>
      <c r="AQ13" t="s">
        <v>230</v>
      </c>
      <c r="AR13" t="s">
        <v>229</v>
      </c>
      <c r="AS13" t="s">
        <v>619</v>
      </c>
      <c r="AT13" t="s">
        <v>638</v>
      </c>
      <c r="AU13" t="s">
        <v>639</v>
      </c>
    </row>
    <row r="14" spans="1:48">
      <c r="A14" t="s">
        <v>381</v>
      </c>
      <c r="B14" t="s">
        <v>521</v>
      </c>
      <c r="C14" t="s">
        <v>522</v>
      </c>
      <c r="H14" t="s">
        <v>27</v>
      </c>
      <c r="I14" t="s">
        <v>40</v>
      </c>
      <c r="J14" t="s">
        <v>41</v>
      </c>
      <c r="K14" t="s">
        <v>27</v>
      </c>
      <c r="L14" t="s">
        <v>29</v>
      </c>
      <c r="N14" t="s">
        <v>30</v>
      </c>
      <c r="AE14" t="s">
        <v>523</v>
      </c>
      <c r="AF14" t="s">
        <v>32</v>
      </c>
      <c r="AG14" s="60">
        <v>2565</v>
      </c>
      <c r="AH14" t="s">
        <v>524</v>
      </c>
      <c r="AI14" t="s">
        <v>525</v>
      </c>
      <c r="AJ14" s="61">
        <v>8292700</v>
      </c>
      <c r="AK14" s="61">
        <v>82927000</v>
      </c>
      <c r="AL14" t="s">
        <v>386</v>
      </c>
      <c r="AM14" t="s">
        <v>210</v>
      </c>
      <c r="AN14" t="s">
        <v>211</v>
      </c>
      <c r="AP14" t="s">
        <v>213</v>
      </c>
      <c r="AQ14" t="s">
        <v>214</v>
      </c>
      <c r="AR14" t="s">
        <v>213</v>
      </c>
      <c r="AS14" t="s">
        <v>640</v>
      </c>
      <c r="AT14" t="s">
        <v>641</v>
      </c>
      <c r="AU14" t="s">
        <v>642</v>
      </c>
    </row>
    <row r="15" spans="1:48">
      <c r="A15" t="s">
        <v>37</v>
      </c>
      <c r="B15" t="s">
        <v>526</v>
      </c>
      <c r="C15" t="s">
        <v>527</v>
      </c>
      <c r="H15" t="s">
        <v>27</v>
      </c>
      <c r="I15" t="s">
        <v>40</v>
      </c>
      <c r="K15" t="s">
        <v>27</v>
      </c>
      <c r="L15" t="s">
        <v>29</v>
      </c>
      <c r="N15" t="s">
        <v>30</v>
      </c>
      <c r="AE15" t="s">
        <v>528</v>
      </c>
      <c r="AF15" t="s">
        <v>32</v>
      </c>
      <c r="AG15" s="60">
        <v>2565</v>
      </c>
      <c r="AH15" t="s">
        <v>506</v>
      </c>
      <c r="AI15" t="s">
        <v>507</v>
      </c>
      <c r="AJ15" s="61">
        <v>9580400</v>
      </c>
      <c r="AK15" s="61">
        <v>9580400</v>
      </c>
      <c r="AL15" t="s">
        <v>45</v>
      </c>
      <c r="AM15" t="s">
        <v>46</v>
      </c>
      <c r="AN15" t="s">
        <v>47</v>
      </c>
      <c r="AP15" t="s">
        <v>229</v>
      </c>
      <c r="AQ15" t="s">
        <v>230</v>
      </c>
      <c r="AR15" t="s">
        <v>229</v>
      </c>
      <c r="AS15" t="s">
        <v>619</v>
      </c>
      <c r="AT15" t="s">
        <v>643</v>
      </c>
      <c r="AU15" t="s">
        <v>644</v>
      </c>
    </row>
    <row r="16" spans="1:48">
      <c r="A16" t="s">
        <v>37</v>
      </c>
      <c r="B16" t="s">
        <v>529</v>
      </c>
      <c r="C16" t="s">
        <v>191</v>
      </c>
      <c r="H16" t="s">
        <v>27</v>
      </c>
      <c r="I16" t="s">
        <v>40</v>
      </c>
      <c r="K16" t="s">
        <v>27</v>
      </c>
      <c r="L16" t="s">
        <v>29</v>
      </c>
      <c r="N16" t="s">
        <v>30</v>
      </c>
      <c r="AE16" t="s">
        <v>530</v>
      </c>
      <c r="AF16" t="s">
        <v>32</v>
      </c>
      <c r="AG16" s="60">
        <v>2565</v>
      </c>
      <c r="AH16" t="s">
        <v>511</v>
      </c>
      <c r="AI16" t="s">
        <v>99</v>
      </c>
      <c r="AJ16" s="61">
        <v>1000000</v>
      </c>
      <c r="AK16" s="61">
        <v>1000000</v>
      </c>
      <c r="AL16" t="s">
        <v>45</v>
      </c>
      <c r="AM16" t="s">
        <v>46</v>
      </c>
      <c r="AN16" t="s">
        <v>47</v>
      </c>
      <c r="AP16" t="s">
        <v>221</v>
      </c>
      <c r="AQ16" t="s">
        <v>222</v>
      </c>
      <c r="AR16" t="s">
        <v>221</v>
      </c>
      <c r="AS16" t="s">
        <v>645</v>
      </c>
      <c r="AT16" t="s">
        <v>646</v>
      </c>
      <c r="AU16" t="s">
        <v>647</v>
      </c>
    </row>
    <row r="17" spans="1:47">
      <c r="A17" t="s">
        <v>349</v>
      </c>
      <c r="B17" t="s">
        <v>531</v>
      </c>
      <c r="C17" t="s">
        <v>532</v>
      </c>
      <c r="H17" t="s">
        <v>27</v>
      </c>
      <c r="I17" t="s">
        <v>40</v>
      </c>
      <c r="K17" t="s">
        <v>27</v>
      </c>
      <c r="L17" t="s">
        <v>29</v>
      </c>
      <c r="N17" t="s">
        <v>30</v>
      </c>
      <c r="AE17" t="s">
        <v>533</v>
      </c>
      <c r="AF17" t="s">
        <v>32</v>
      </c>
      <c r="AG17" s="60">
        <v>2565</v>
      </c>
      <c r="AH17" t="s">
        <v>208</v>
      </c>
      <c r="AI17" t="s">
        <v>285</v>
      </c>
      <c r="AJ17" s="61">
        <v>68489400</v>
      </c>
      <c r="AK17" s="61">
        <v>68489400</v>
      </c>
      <c r="AL17" t="s">
        <v>352</v>
      </c>
      <c r="AM17" t="s">
        <v>154</v>
      </c>
      <c r="AN17" t="s">
        <v>155</v>
      </c>
      <c r="AP17" t="s">
        <v>534</v>
      </c>
      <c r="AQ17" t="s">
        <v>535</v>
      </c>
      <c r="AR17" t="s">
        <v>534</v>
      </c>
      <c r="AS17" t="s">
        <v>648</v>
      </c>
      <c r="AT17" t="s">
        <v>649</v>
      </c>
      <c r="AU17" t="s">
        <v>650</v>
      </c>
    </row>
    <row r="18" spans="1:47">
      <c r="A18" t="s">
        <v>349</v>
      </c>
      <c r="B18" t="s">
        <v>536</v>
      </c>
      <c r="C18" t="s">
        <v>537</v>
      </c>
      <c r="H18" t="s">
        <v>27</v>
      </c>
      <c r="I18" t="s">
        <v>40</v>
      </c>
      <c r="K18" t="s">
        <v>27</v>
      </c>
      <c r="L18" t="s">
        <v>29</v>
      </c>
      <c r="N18" t="s">
        <v>30</v>
      </c>
      <c r="AE18" t="s">
        <v>538</v>
      </c>
      <c r="AF18" t="s">
        <v>32</v>
      </c>
      <c r="AG18" s="60">
        <v>2565</v>
      </c>
      <c r="AH18" t="s">
        <v>208</v>
      </c>
      <c r="AI18" t="s">
        <v>285</v>
      </c>
      <c r="AJ18" s="61">
        <v>11081600</v>
      </c>
      <c r="AK18" s="61">
        <v>11081600</v>
      </c>
      <c r="AL18" t="s">
        <v>352</v>
      </c>
      <c r="AM18" t="s">
        <v>154</v>
      </c>
      <c r="AN18" t="s">
        <v>155</v>
      </c>
      <c r="AP18" t="s">
        <v>534</v>
      </c>
      <c r="AQ18" t="s">
        <v>535</v>
      </c>
      <c r="AR18" t="s">
        <v>534</v>
      </c>
      <c r="AS18" t="s">
        <v>648</v>
      </c>
      <c r="AT18" t="s">
        <v>651</v>
      </c>
      <c r="AU18" t="s">
        <v>652</v>
      </c>
    </row>
    <row r="19" spans="1:47">
      <c r="A19" t="s">
        <v>234</v>
      </c>
      <c r="B19" t="s">
        <v>539</v>
      </c>
      <c r="C19" t="s">
        <v>540</v>
      </c>
      <c r="H19" t="s">
        <v>27</v>
      </c>
      <c r="I19" t="s">
        <v>40</v>
      </c>
      <c r="K19" t="s">
        <v>27</v>
      </c>
      <c r="L19" t="s">
        <v>29</v>
      </c>
      <c r="N19" t="s">
        <v>30</v>
      </c>
      <c r="AE19" t="s">
        <v>541</v>
      </c>
      <c r="AF19" t="s">
        <v>32</v>
      </c>
      <c r="AG19" s="60">
        <v>2565</v>
      </c>
      <c r="AH19" t="s">
        <v>208</v>
      </c>
      <c r="AI19" t="s">
        <v>99</v>
      </c>
      <c r="AJ19" s="61">
        <v>20000000</v>
      </c>
      <c r="AK19" s="61">
        <v>20000000</v>
      </c>
      <c r="AL19" t="s">
        <v>238</v>
      </c>
      <c r="AM19" t="s">
        <v>653</v>
      </c>
      <c r="AN19" t="s">
        <v>36</v>
      </c>
      <c r="AP19" t="s">
        <v>221</v>
      </c>
      <c r="AQ19" t="s">
        <v>542</v>
      </c>
      <c r="AR19" t="s">
        <v>221</v>
      </c>
      <c r="AS19" t="s">
        <v>654</v>
      </c>
      <c r="AT19" t="s">
        <v>655</v>
      </c>
      <c r="AU19" t="s">
        <v>656</v>
      </c>
    </row>
    <row r="20" spans="1:47">
      <c r="A20" t="s">
        <v>472</v>
      </c>
      <c r="B20" t="s">
        <v>543</v>
      </c>
      <c r="C20" t="s">
        <v>544</v>
      </c>
      <c r="H20" t="s">
        <v>27</v>
      </c>
      <c r="I20" t="s">
        <v>40</v>
      </c>
      <c r="K20" t="s">
        <v>27</v>
      </c>
      <c r="L20" t="s">
        <v>29</v>
      </c>
      <c r="N20" t="s">
        <v>30</v>
      </c>
      <c r="O20" t="s">
        <v>657</v>
      </c>
      <c r="P20" t="s">
        <v>658</v>
      </c>
      <c r="Q20" t="s">
        <v>659</v>
      </c>
      <c r="R20" t="s">
        <v>660</v>
      </c>
      <c r="AE20" t="s">
        <v>545</v>
      </c>
      <c r="AF20" t="s">
        <v>32</v>
      </c>
      <c r="AG20" s="60">
        <v>2565</v>
      </c>
      <c r="AH20" t="s">
        <v>257</v>
      </c>
      <c r="AI20" t="s">
        <v>546</v>
      </c>
      <c r="AJ20" s="60">
        <v>0</v>
      </c>
      <c r="AK20" s="60">
        <v>0</v>
      </c>
      <c r="AL20" t="s">
        <v>477</v>
      </c>
      <c r="AM20" t="s">
        <v>478</v>
      </c>
      <c r="AN20" t="s">
        <v>36</v>
      </c>
      <c r="AO20" t="s">
        <v>547</v>
      </c>
      <c r="AP20" t="s">
        <v>408</v>
      </c>
      <c r="AQ20" t="s">
        <v>548</v>
      </c>
      <c r="AR20" t="s">
        <v>279</v>
      </c>
      <c r="AS20" t="s">
        <v>661</v>
      </c>
      <c r="AT20" t="s">
        <v>662</v>
      </c>
      <c r="AU20" t="s">
        <v>663</v>
      </c>
    </row>
    <row r="21" spans="1:47">
      <c r="A21" t="s">
        <v>281</v>
      </c>
      <c r="B21" t="s">
        <v>549</v>
      </c>
      <c r="C21" t="s">
        <v>550</v>
      </c>
      <c r="H21" t="s">
        <v>27</v>
      </c>
      <c r="I21" t="s">
        <v>40</v>
      </c>
      <c r="K21" t="s">
        <v>27</v>
      </c>
      <c r="L21" t="s">
        <v>29</v>
      </c>
      <c r="N21" t="s">
        <v>30</v>
      </c>
      <c r="O21" t="s">
        <v>664</v>
      </c>
      <c r="P21" t="s">
        <v>665</v>
      </c>
      <c r="Q21" t="s">
        <v>666</v>
      </c>
      <c r="R21" t="s">
        <v>667</v>
      </c>
      <c r="AE21" t="s">
        <v>551</v>
      </c>
      <c r="AF21" t="s">
        <v>32</v>
      </c>
      <c r="AG21" s="60">
        <v>2565</v>
      </c>
      <c r="AH21" t="s">
        <v>285</v>
      </c>
      <c r="AI21" t="s">
        <v>434</v>
      </c>
      <c r="AJ21" s="60">
        <v>0</v>
      </c>
      <c r="AK21" s="60">
        <v>0</v>
      </c>
      <c r="AL21" t="s">
        <v>286</v>
      </c>
      <c r="AM21" t="s">
        <v>287</v>
      </c>
      <c r="AN21" t="s">
        <v>102</v>
      </c>
      <c r="AO21" t="s">
        <v>547</v>
      </c>
      <c r="AP21" t="s">
        <v>395</v>
      </c>
      <c r="AQ21" t="s">
        <v>396</v>
      </c>
      <c r="AR21" t="s">
        <v>229</v>
      </c>
      <c r="AS21" t="s">
        <v>619</v>
      </c>
      <c r="AT21" t="s">
        <v>668</v>
      </c>
      <c r="AU21" t="s">
        <v>669</v>
      </c>
    </row>
    <row r="22" spans="1:47">
      <c r="A22" t="s">
        <v>268</v>
      </c>
      <c r="B22" t="s">
        <v>552</v>
      </c>
      <c r="C22" t="s">
        <v>540</v>
      </c>
      <c r="H22" t="s">
        <v>27</v>
      </c>
      <c r="I22" t="s">
        <v>40</v>
      </c>
      <c r="J22" t="s">
        <v>41</v>
      </c>
      <c r="K22" t="s">
        <v>27</v>
      </c>
      <c r="L22" t="s">
        <v>29</v>
      </c>
      <c r="N22" t="s">
        <v>30</v>
      </c>
      <c r="AE22" t="s">
        <v>553</v>
      </c>
      <c r="AF22" t="s">
        <v>32</v>
      </c>
      <c r="AG22" s="60">
        <v>2565</v>
      </c>
      <c r="AH22" t="s">
        <v>208</v>
      </c>
      <c r="AI22" t="s">
        <v>99</v>
      </c>
      <c r="AJ22" s="61">
        <v>15996400</v>
      </c>
      <c r="AK22" s="61">
        <v>15996400</v>
      </c>
      <c r="AL22" t="s">
        <v>272</v>
      </c>
      <c r="AM22" t="s">
        <v>670</v>
      </c>
      <c r="AN22" t="s">
        <v>36</v>
      </c>
      <c r="AP22" t="s">
        <v>229</v>
      </c>
      <c r="AQ22" t="s">
        <v>230</v>
      </c>
      <c r="AR22" t="s">
        <v>229</v>
      </c>
      <c r="AS22" t="s">
        <v>619</v>
      </c>
      <c r="AT22" t="s">
        <v>671</v>
      </c>
      <c r="AU22" t="s">
        <v>672</v>
      </c>
    </row>
    <row r="23" spans="1:47">
      <c r="A23" t="s">
        <v>554</v>
      </c>
      <c r="B23" t="s">
        <v>555</v>
      </c>
      <c r="C23" t="s">
        <v>556</v>
      </c>
      <c r="H23" t="s">
        <v>27</v>
      </c>
      <c r="I23" t="s">
        <v>40</v>
      </c>
      <c r="K23" t="s">
        <v>27</v>
      </c>
      <c r="L23" t="s">
        <v>29</v>
      </c>
      <c r="N23" t="s">
        <v>30</v>
      </c>
      <c r="O23" t="s">
        <v>673</v>
      </c>
      <c r="P23" t="s">
        <v>674</v>
      </c>
      <c r="Q23" t="s">
        <v>675</v>
      </c>
      <c r="R23" t="s">
        <v>676</v>
      </c>
      <c r="AE23" t="s">
        <v>557</v>
      </c>
      <c r="AF23" t="s">
        <v>32</v>
      </c>
      <c r="AG23" s="60">
        <v>2565</v>
      </c>
      <c r="AH23" t="s">
        <v>208</v>
      </c>
      <c r="AI23" t="s">
        <v>99</v>
      </c>
      <c r="AJ23" s="60">
        <v>0</v>
      </c>
      <c r="AK23" s="60">
        <v>0</v>
      </c>
      <c r="AL23" t="s">
        <v>558</v>
      </c>
      <c r="AM23" t="s">
        <v>559</v>
      </c>
      <c r="AN23" t="s">
        <v>36</v>
      </c>
      <c r="AO23" t="s">
        <v>547</v>
      </c>
      <c r="AP23" t="s">
        <v>419</v>
      </c>
      <c r="AQ23" t="s">
        <v>420</v>
      </c>
      <c r="AR23" t="s">
        <v>221</v>
      </c>
      <c r="AS23" t="s">
        <v>613</v>
      </c>
      <c r="AT23" t="s">
        <v>677</v>
      </c>
      <c r="AU23" t="s">
        <v>678</v>
      </c>
    </row>
    <row r="24" spans="1:47">
      <c r="A24" t="s">
        <v>679</v>
      </c>
      <c r="B24" t="s">
        <v>680</v>
      </c>
      <c r="C24" t="s">
        <v>681</v>
      </c>
      <c r="H24" t="s">
        <v>27</v>
      </c>
      <c r="I24" t="s">
        <v>40</v>
      </c>
      <c r="K24" t="s">
        <v>27</v>
      </c>
      <c r="L24" t="s">
        <v>29</v>
      </c>
      <c r="N24" t="s">
        <v>30</v>
      </c>
      <c r="AE24" t="s">
        <v>682</v>
      </c>
      <c r="AF24" t="s">
        <v>32</v>
      </c>
      <c r="AG24" s="60">
        <v>2565</v>
      </c>
      <c r="AH24" t="s">
        <v>203</v>
      </c>
      <c r="AI24" t="s">
        <v>683</v>
      </c>
      <c r="AJ24" s="61">
        <v>7215200</v>
      </c>
      <c r="AK24" s="61">
        <v>7215200</v>
      </c>
      <c r="AL24" t="s">
        <v>684</v>
      </c>
      <c r="AM24" t="s">
        <v>394</v>
      </c>
      <c r="AN24" t="s">
        <v>47</v>
      </c>
      <c r="AP24" t="s">
        <v>279</v>
      </c>
      <c r="AQ24" t="s">
        <v>571</v>
      </c>
      <c r="AR24" t="s">
        <v>279</v>
      </c>
      <c r="AS24" t="s">
        <v>661</v>
      </c>
      <c r="AT24" t="s">
        <v>685</v>
      </c>
      <c r="AU24" t="s">
        <v>686</v>
      </c>
    </row>
  </sheetData>
  <mergeCells count="1">
    <mergeCell ref="A1:AV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85"/>
  <sheetViews>
    <sheetView topLeftCell="B1" workbookViewId="0">
      <selection activeCell="B3" sqref="B3"/>
    </sheetView>
  </sheetViews>
  <sheetFormatPr defaultRowHeight="14.4"/>
  <cols>
    <col min="1" max="1" width="19.5546875" hidden="1" customWidth="1"/>
    <col min="2" max="2" width="13" customWidth="1"/>
    <col min="3" max="3" width="59.6640625" customWidth="1"/>
    <col min="4" max="4" width="33.44140625" hidden="1" customWidth="1"/>
    <col min="5" max="5" width="11.6640625" hidden="1" customWidth="1"/>
    <col min="6" max="6" width="16.88671875" customWidth="1"/>
    <col min="7" max="8" width="17.109375" customWidth="1"/>
    <col min="9" max="9" width="34" customWidth="1"/>
    <col min="10" max="10" width="44.44140625" customWidth="1"/>
    <col min="11" max="11" width="30" customWidth="1"/>
    <col min="12" max="12" width="13.5546875" customWidth="1"/>
    <col min="13" max="13" width="17.88671875" customWidth="1"/>
  </cols>
  <sheetData>
    <row r="1" spans="1:13" ht="23.4">
      <c r="B1" s="14" t="s">
        <v>564</v>
      </c>
    </row>
    <row r="3" spans="1:13" ht="21">
      <c r="A3" s="8" t="s">
        <v>2</v>
      </c>
      <c r="B3" s="18" t="s">
        <v>563</v>
      </c>
      <c r="C3" s="9" t="s">
        <v>3</v>
      </c>
      <c r="D3" s="8" t="s">
        <v>3</v>
      </c>
      <c r="E3" s="8" t="s">
        <v>7</v>
      </c>
      <c r="F3" s="9" t="s">
        <v>14</v>
      </c>
      <c r="G3" s="9" t="s">
        <v>15</v>
      </c>
      <c r="H3" s="9" t="s">
        <v>18</v>
      </c>
      <c r="I3" s="9" t="s">
        <v>19</v>
      </c>
      <c r="J3" s="9" t="s">
        <v>20</v>
      </c>
      <c r="K3" s="9" t="s">
        <v>21</v>
      </c>
      <c r="L3" s="9" t="s">
        <v>22</v>
      </c>
      <c r="M3" s="9" t="s">
        <v>23</v>
      </c>
    </row>
    <row r="4" spans="1:13" ht="21.6" thickBot="1">
      <c r="A4" s="13" t="s">
        <v>38</v>
      </c>
      <c r="B4" s="19">
        <v>2560</v>
      </c>
      <c r="C4" s="16" t="s">
        <v>39</v>
      </c>
      <c r="D4" s="10" t="s">
        <v>39</v>
      </c>
      <c r="E4" s="10" t="s">
        <v>40</v>
      </c>
      <c r="F4" s="10" t="s">
        <v>43</v>
      </c>
      <c r="G4" s="10" t="s">
        <v>44</v>
      </c>
      <c r="H4" s="10" t="s">
        <v>45</v>
      </c>
      <c r="I4" s="10" t="s">
        <v>46</v>
      </c>
      <c r="J4" s="10" t="s">
        <v>47</v>
      </c>
      <c r="K4" s="10"/>
      <c r="L4" s="10" t="s">
        <v>221</v>
      </c>
      <c r="M4" s="10" t="s">
        <v>566</v>
      </c>
    </row>
    <row r="5" spans="1:13" ht="21.6" thickBot="1">
      <c r="A5" s="13" t="s">
        <v>25</v>
      </c>
      <c r="B5" s="20">
        <v>2561</v>
      </c>
      <c r="C5" s="17" t="s">
        <v>26</v>
      </c>
      <c r="D5" s="10" t="s">
        <v>26</v>
      </c>
      <c r="E5" s="10" t="s">
        <v>28</v>
      </c>
      <c r="F5" s="10" t="s">
        <v>33</v>
      </c>
      <c r="G5" s="10" t="s">
        <v>33</v>
      </c>
      <c r="H5" s="10" t="s">
        <v>34</v>
      </c>
      <c r="I5" s="10" t="s">
        <v>35</v>
      </c>
      <c r="J5" s="10" t="s">
        <v>36</v>
      </c>
      <c r="K5" s="10"/>
      <c r="L5" s="10" t="s">
        <v>213</v>
      </c>
      <c r="M5" s="10" t="s">
        <v>214</v>
      </c>
    </row>
    <row r="6" spans="1:13" ht="21.6" thickBot="1">
      <c r="A6" s="13" t="s">
        <v>48</v>
      </c>
      <c r="B6" s="25">
        <v>2562</v>
      </c>
      <c r="C6" s="17" t="s">
        <v>49</v>
      </c>
      <c r="D6" s="10" t="s">
        <v>49</v>
      </c>
      <c r="E6" s="10" t="s">
        <v>40</v>
      </c>
      <c r="F6" s="10" t="s">
        <v>51</v>
      </c>
      <c r="G6" s="10" t="s">
        <v>52</v>
      </c>
      <c r="H6" s="10" t="s">
        <v>45</v>
      </c>
      <c r="I6" s="10" t="s">
        <v>46</v>
      </c>
      <c r="J6" s="10" t="s">
        <v>47</v>
      </c>
      <c r="K6" s="10"/>
      <c r="L6" s="10" t="s">
        <v>221</v>
      </c>
      <c r="M6" s="10" t="s">
        <v>292</v>
      </c>
    </row>
    <row r="7" spans="1:13" ht="21.6" thickBot="1">
      <c r="A7" s="13" t="s">
        <v>53</v>
      </c>
      <c r="B7" s="25">
        <v>2562</v>
      </c>
      <c r="C7" s="17" t="s">
        <v>54</v>
      </c>
      <c r="D7" s="10" t="s">
        <v>54</v>
      </c>
      <c r="E7" s="10" t="s">
        <v>55</v>
      </c>
      <c r="F7" s="10" t="s">
        <v>57</v>
      </c>
      <c r="G7" s="10" t="s">
        <v>57</v>
      </c>
      <c r="H7" s="10" t="s">
        <v>34</v>
      </c>
      <c r="I7" s="10" t="s">
        <v>35</v>
      </c>
      <c r="J7" s="10" t="s">
        <v>36</v>
      </c>
      <c r="K7" s="10"/>
      <c r="L7" s="10" t="s">
        <v>213</v>
      </c>
      <c r="M7" s="10" t="s">
        <v>252</v>
      </c>
    </row>
    <row r="8" spans="1:13" ht="21.6" thickBot="1">
      <c r="A8" s="13" t="s">
        <v>59</v>
      </c>
      <c r="B8" s="25">
        <v>2562</v>
      </c>
      <c r="C8" s="17" t="s">
        <v>60</v>
      </c>
      <c r="D8" s="10" t="s">
        <v>60</v>
      </c>
      <c r="E8" s="10" t="s">
        <v>40</v>
      </c>
      <c r="F8" s="10" t="s">
        <v>62</v>
      </c>
      <c r="G8" s="10" t="s">
        <v>63</v>
      </c>
      <c r="H8" s="10" t="s">
        <v>64</v>
      </c>
      <c r="I8" s="10" t="s">
        <v>65</v>
      </c>
      <c r="J8" s="10" t="s">
        <v>36</v>
      </c>
      <c r="K8" s="10"/>
      <c r="L8" s="10" t="s">
        <v>221</v>
      </c>
      <c r="M8" s="10" t="s">
        <v>222</v>
      </c>
    </row>
    <row r="9" spans="1:13" ht="21.6" thickBot="1">
      <c r="A9" s="13" t="s">
        <v>67</v>
      </c>
      <c r="B9" s="25">
        <v>2562</v>
      </c>
      <c r="C9" s="17" t="s">
        <v>68</v>
      </c>
      <c r="D9" s="10" t="s">
        <v>68</v>
      </c>
      <c r="E9" s="10" t="s">
        <v>40</v>
      </c>
      <c r="F9" s="10" t="s">
        <v>62</v>
      </c>
      <c r="G9" s="10" t="s">
        <v>63</v>
      </c>
      <c r="H9" s="10" t="s">
        <v>70</v>
      </c>
      <c r="I9" s="10" t="s">
        <v>71</v>
      </c>
      <c r="J9" s="10" t="s">
        <v>36</v>
      </c>
      <c r="K9" s="10"/>
      <c r="L9" s="10" t="s">
        <v>279</v>
      </c>
      <c r="M9" s="10" t="s">
        <v>280</v>
      </c>
    </row>
    <row r="10" spans="1:13" ht="21.6" thickBot="1">
      <c r="A10" s="13" t="s">
        <v>72</v>
      </c>
      <c r="B10" s="25">
        <v>2562</v>
      </c>
      <c r="C10" s="17" t="s">
        <v>73</v>
      </c>
      <c r="D10" s="10" t="s">
        <v>568</v>
      </c>
      <c r="E10" s="10" t="s">
        <v>40</v>
      </c>
      <c r="F10" s="10" t="s">
        <v>62</v>
      </c>
      <c r="G10" s="10" t="s">
        <v>63</v>
      </c>
      <c r="H10" s="10" t="s">
        <v>70</v>
      </c>
      <c r="I10" s="10" t="s">
        <v>71</v>
      </c>
      <c r="J10" s="10" t="s">
        <v>36</v>
      </c>
      <c r="K10" s="10"/>
      <c r="L10" s="10" t="s">
        <v>279</v>
      </c>
      <c r="M10" s="10" t="s">
        <v>280</v>
      </c>
    </row>
    <row r="11" spans="1:13" ht="21.6" thickBot="1">
      <c r="A11" s="13" t="s">
        <v>75</v>
      </c>
      <c r="B11" s="25">
        <v>2562</v>
      </c>
      <c r="C11" s="17" t="s">
        <v>76</v>
      </c>
      <c r="D11" s="10" t="s">
        <v>76</v>
      </c>
      <c r="E11" s="10" t="s">
        <v>40</v>
      </c>
      <c r="F11" s="10" t="s">
        <v>62</v>
      </c>
      <c r="G11" s="10" t="s">
        <v>63</v>
      </c>
      <c r="H11" s="10" t="s">
        <v>70</v>
      </c>
      <c r="I11" s="10" t="s">
        <v>71</v>
      </c>
      <c r="J11" s="10" t="s">
        <v>36</v>
      </c>
      <c r="K11" s="10"/>
      <c r="L11" s="10" t="s">
        <v>279</v>
      </c>
      <c r="M11" s="10" t="s">
        <v>280</v>
      </c>
    </row>
    <row r="12" spans="1:13" ht="21.6" thickBot="1">
      <c r="A12" s="13" t="s">
        <v>78</v>
      </c>
      <c r="B12" s="25">
        <v>2562</v>
      </c>
      <c r="C12" s="17" t="s">
        <v>79</v>
      </c>
      <c r="D12" s="10" t="s">
        <v>79</v>
      </c>
      <c r="E12" s="10" t="s">
        <v>40</v>
      </c>
      <c r="F12" s="10" t="s">
        <v>62</v>
      </c>
      <c r="G12" s="10" t="s">
        <v>63</v>
      </c>
      <c r="H12" s="10" t="s">
        <v>70</v>
      </c>
      <c r="I12" s="10" t="s">
        <v>71</v>
      </c>
      <c r="J12" s="10" t="s">
        <v>36</v>
      </c>
      <c r="K12" s="10"/>
      <c r="L12" s="10" t="s">
        <v>213</v>
      </c>
      <c r="M12" s="10" t="s">
        <v>252</v>
      </c>
    </row>
    <row r="13" spans="1:13" ht="21.6" thickBot="1">
      <c r="A13" s="13" t="s">
        <v>81</v>
      </c>
      <c r="B13" s="25">
        <v>2562</v>
      </c>
      <c r="C13" s="17" t="s">
        <v>82</v>
      </c>
      <c r="D13" s="10" t="s">
        <v>82</v>
      </c>
      <c r="E13" s="10" t="s">
        <v>40</v>
      </c>
      <c r="F13" s="10" t="s">
        <v>62</v>
      </c>
      <c r="G13" s="10" t="s">
        <v>63</v>
      </c>
      <c r="H13" s="10" t="s">
        <v>70</v>
      </c>
      <c r="I13" s="10" t="s">
        <v>71</v>
      </c>
      <c r="J13" s="10" t="s">
        <v>36</v>
      </c>
      <c r="K13" s="10"/>
      <c r="L13" s="10" t="s">
        <v>229</v>
      </c>
      <c r="M13" s="10" t="s">
        <v>230</v>
      </c>
    </row>
    <row r="14" spans="1:13" ht="21.6" thickBot="1">
      <c r="A14" s="13" t="s">
        <v>85</v>
      </c>
      <c r="B14" s="25">
        <v>2562</v>
      </c>
      <c r="C14" s="17" t="s">
        <v>86</v>
      </c>
      <c r="D14" s="10" t="s">
        <v>86</v>
      </c>
      <c r="E14" s="10" t="s">
        <v>40</v>
      </c>
      <c r="F14" s="10" t="s">
        <v>62</v>
      </c>
      <c r="G14" s="10" t="s">
        <v>63</v>
      </c>
      <c r="H14" s="10" t="s">
        <v>88</v>
      </c>
      <c r="I14" s="10" t="s">
        <v>89</v>
      </c>
      <c r="J14" s="10" t="s">
        <v>47</v>
      </c>
      <c r="K14" s="10"/>
      <c r="L14" s="10" t="s">
        <v>229</v>
      </c>
      <c r="M14" s="10" t="s">
        <v>230</v>
      </c>
    </row>
    <row r="15" spans="1:13" ht="21.6" thickBot="1">
      <c r="A15" s="13" t="s">
        <v>91</v>
      </c>
      <c r="B15" s="25">
        <v>2562</v>
      </c>
      <c r="C15" s="17" t="s">
        <v>92</v>
      </c>
      <c r="D15" s="10" t="s">
        <v>92</v>
      </c>
      <c r="E15" s="10" t="s">
        <v>40</v>
      </c>
      <c r="F15" s="10" t="s">
        <v>62</v>
      </c>
      <c r="G15" s="10" t="s">
        <v>63</v>
      </c>
      <c r="H15" s="10" t="s">
        <v>94</v>
      </c>
      <c r="I15" s="10" t="s">
        <v>89</v>
      </c>
      <c r="J15" s="10" t="s">
        <v>47</v>
      </c>
      <c r="K15" s="10"/>
      <c r="L15" s="10" t="s">
        <v>229</v>
      </c>
      <c r="M15" s="10" t="s">
        <v>299</v>
      </c>
    </row>
    <row r="16" spans="1:13" ht="21.6" thickBot="1">
      <c r="A16" s="13" t="s">
        <v>104</v>
      </c>
      <c r="B16" s="25">
        <v>2562</v>
      </c>
      <c r="C16" s="17" t="s">
        <v>105</v>
      </c>
      <c r="D16" s="10" t="s">
        <v>105</v>
      </c>
      <c r="E16" s="10" t="s">
        <v>40</v>
      </c>
      <c r="F16" s="10" t="s">
        <v>62</v>
      </c>
      <c r="G16" s="10" t="s">
        <v>63</v>
      </c>
      <c r="H16" s="10" t="s">
        <v>107</v>
      </c>
      <c r="I16" s="10" t="s">
        <v>108</v>
      </c>
      <c r="J16" s="10" t="s">
        <v>36</v>
      </c>
      <c r="K16" s="10"/>
      <c r="L16" s="10" t="s">
        <v>229</v>
      </c>
      <c r="M16" s="10" t="s">
        <v>230</v>
      </c>
    </row>
    <row r="17" spans="1:13" ht="21.6" thickBot="1">
      <c r="A17" s="13" t="s">
        <v>96</v>
      </c>
      <c r="B17" s="21">
        <v>2563</v>
      </c>
      <c r="C17" s="17" t="s">
        <v>97</v>
      </c>
      <c r="D17" s="10" t="s">
        <v>97</v>
      </c>
      <c r="E17" s="10" t="s">
        <v>40</v>
      </c>
      <c r="F17" s="10" t="s">
        <v>52</v>
      </c>
      <c r="G17" s="10" t="s">
        <v>99</v>
      </c>
      <c r="H17" s="10" t="s">
        <v>100</v>
      </c>
      <c r="I17" s="10" t="s">
        <v>101</v>
      </c>
      <c r="J17" s="10" t="s">
        <v>102</v>
      </c>
      <c r="K17" s="10"/>
      <c r="L17" s="10" t="s">
        <v>245</v>
      </c>
      <c r="M17" s="10" t="s">
        <v>288</v>
      </c>
    </row>
    <row r="18" spans="1:13" ht="21.6" thickBot="1">
      <c r="A18" s="13" t="s">
        <v>110</v>
      </c>
      <c r="B18" s="21">
        <v>2563</v>
      </c>
      <c r="C18" s="17" t="s">
        <v>111</v>
      </c>
      <c r="D18" s="10" t="s">
        <v>111</v>
      </c>
      <c r="E18" s="10" t="s">
        <v>40</v>
      </c>
      <c r="F18" s="10" t="s">
        <v>52</v>
      </c>
      <c r="G18" s="10" t="s">
        <v>113</v>
      </c>
      <c r="H18" s="10" t="s">
        <v>114</v>
      </c>
      <c r="I18" s="10" t="s">
        <v>35</v>
      </c>
      <c r="J18" s="10" t="s">
        <v>36</v>
      </c>
      <c r="K18" s="10"/>
      <c r="L18" s="10" t="s">
        <v>213</v>
      </c>
      <c r="M18" s="10" t="s">
        <v>252</v>
      </c>
    </row>
    <row r="19" spans="1:13" ht="21.6" thickBot="1">
      <c r="A19" s="13" t="s">
        <v>116</v>
      </c>
      <c r="B19" s="21">
        <v>2563</v>
      </c>
      <c r="C19" s="17" t="s">
        <v>117</v>
      </c>
      <c r="D19" s="10" t="s">
        <v>117</v>
      </c>
      <c r="E19" s="10" t="s">
        <v>40</v>
      </c>
      <c r="F19" s="10" t="s">
        <v>119</v>
      </c>
      <c r="G19" s="10" t="s">
        <v>113</v>
      </c>
      <c r="H19" s="10" t="s">
        <v>120</v>
      </c>
      <c r="I19" s="10" t="s">
        <v>121</v>
      </c>
      <c r="J19" s="10" t="s">
        <v>122</v>
      </c>
      <c r="K19" s="10"/>
      <c r="L19" s="10" t="s">
        <v>221</v>
      </c>
      <c r="M19" s="10" t="s">
        <v>292</v>
      </c>
    </row>
    <row r="20" spans="1:13" ht="21.6" thickBot="1">
      <c r="A20" s="13" t="s">
        <v>123</v>
      </c>
      <c r="B20" s="21">
        <v>2563</v>
      </c>
      <c r="C20" s="17" t="s">
        <v>124</v>
      </c>
      <c r="D20" s="10" t="s">
        <v>124</v>
      </c>
      <c r="E20" s="10" t="s">
        <v>40</v>
      </c>
      <c r="F20" s="10" t="s">
        <v>52</v>
      </c>
      <c r="G20" s="10" t="s">
        <v>113</v>
      </c>
      <c r="H20" s="10" t="s">
        <v>88</v>
      </c>
      <c r="I20" s="10" t="s">
        <v>89</v>
      </c>
      <c r="J20" s="10" t="s">
        <v>47</v>
      </c>
      <c r="K20" s="10"/>
      <c r="L20" s="10" t="s">
        <v>221</v>
      </c>
      <c r="M20" s="10" t="s">
        <v>222</v>
      </c>
    </row>
    <row r="21" spans="1:13" ht="21.6" thickBot="1">
      <c r="A21" s="13" t="s">
        <v>126</v>
      </c>
      <c r="B21" s="21">
        <v>2563</v>
      </c>
      <c r="C21" s="17" t="s">
        <v>127</v>
      </c>
      <c r="D21" s="10" t="s">
        <v>127</v>
      </c>
      <c r="E21" s="10" t="s">
        <v>40</v>
      </c>
      <c r="F21" s="10" t="s">
        <v>52</v>
      </c>
      <c r="G21" s="10" t="s">
        <v>113</v>
      </c>
      <c r="H21" s="10" t="s">
        <v>88</v>
      </c>
      <c r="I21" s="10" t="s">
        <v>89</v>
      </c>
      <c r="J21" s="10" t="s">
        <v>47</v>
      </c>
      <c r="K21" s="10"/>
      <c r="L21" s="10" t="s">
        <v>213</v>
      </c>
      <c r="M21" s="10" t="s">
        <v>214</v>
      </c>
    </row>
    <row r="22" spans="1:13" ht="21.6" thickBot="1">
      <c r="A22" s="13" t="s">
        <v>129</v>
      </c>
      <c r="B22" s="21">
        <v>2563</v>
      </c>
      <c r="C22" s="17" t="s">
        <v>130</v>
      </c>
      <c r="D22" s="10" t="s">
        <v>130</v>
      </c>
      <c r="E22" s="10" t="s">
        <v>40</v>
      </c>
      <c r="F22" s="10" t="s">
        <v>52</v>
      </c>
      <c r="G22" s="10" t="s">
        <v>113</v>
      </c>
      <c r="H22" s="10" t="s">
        <v>88</v>
      </c>
      <c r="I22" s="10" t="s">
        <v>89</v>
      </c>
      <c r="J22" s="10" t="s">
        <v>47</v>
      </c>
      <c r="K22" s="10"/>
      <c r="L22" s="10" t="s">
        <v>279</v>
      </c>
      <c r="M22" s="10" t="s">
        <v>567</v>
      </c>
    </row>
    <row r="23" spans="1:13" ht="21.6" thickBot="1">
      <c r="A23" s="13" t="s">
        <v>133</v>
      </c>
      <c r="B23" s="21">
        <v>2563</v>
      </c>
      <c r="C23" s="17" t="s">
        <v>82</v>
      </c>
      <c r="D23" s="10" t="s">
        <v>82</v>
      </c>
      <c r="E23" s="10" t="s">
        <v>40</v>
      </c>
      <c r="F23" s="10" t="s">
        <v>52</v>
      </c>
      <c r="G23" s="10" t="s">
        <v>113</v>
      </c>
      <c r="H23" s="10" t="s">
        <v>135</v>
      </c>
      <c r="I23" s="10" t="s">
        <v>71</v>
      </c>
      <c r="J23" s="10" t="s">
        <v>36</v>
      </c>
      <c r="K23" s="10"/>
      <c r="L23" s="10" t="s">
        <v>229</v>
      </c>
      <c r="M23" s="10" t="s">
        <v>230</v>
      </c>
    </row>
    <row r="24" spans="1:13" ht="21.6" thickBot="1">
      <c r="A24" s="13" t="s">
        <v>137</v>
      </c>
      <c r="B24" s="21">
        <v>2563</v>
      </c>
      <c r="C24" s="17" t="s">
        <v>138</v>
      </c>
      <c r="D24" s="10" t="s">
        <v>138</v>
      </c>
      <c r="E24" s="10" t="s">
        <v>40</v>
      </c>
      <c r="F24" s="10" t="s">
        <v>119</v>
      </c>
      <c r="G24" s="10" t="s">
        <v>113</v>
      </c>
      <c r="H24" s="10" t="s">
        <v>140</v>
      </c>
      <c r="I24" s="10" t="s">
        <v>141</v>
      </c>
      <c r="J24" s="10" t="s">
        <v>122</v>
      </c>
      <c r="K24" s="10"/>
      <c r="L24" s="10" t="s">
        <v>279</v>
      </c>
      <c r="M24" s="10" t="s">
        <v>567</v>
      </c>
    </row>
    <row r="25" spans="1:13" ht="21.6" thickBot="1">
      <c r="A25" s="13" t="s">
        <v>143</v>
      </c>
      <c r="B25" s="21">
        <v>2563</v>
      </c>
      <c r="C25" s="17" t="s">
        <v>144</v>
      </c>
      <c r="D25" s="10" t="s">
        <v>144</v>
      </c>
      <c r="E25" s="10" t="s">
        <v>40</v>
      </c>
      <c r="F25" s="10" t="s">
        <v>52</v>
      </c>
      <c r="G25" s="10" t="s">
        <v>113</v>
      </c>
      <c r="H25" s="10" t="s">
        <v>146</v>
      </c>
      <c r="I25" s="10" t="s">
        <v>147</v>
      </c>
      <c r="J25" s="10" t="s">
        <v>36</v>
      </c>
      <c r="K25" s="10"/>
      <c r="L25" s="10" t="s">
        <v>221</v>
      </c>
      <c r="M25" s="10" t="s">
        <v>566</v>
      </c>
    </row>
    <row r="26" spans="1:13" ht="21.6" thickBot="1">
      <c r="A26" s="13" t="s">
        <v>149</v>
      </c>
      <c r="B26" s="21">
        <v>2563</v>
      </c>
      <c r="C26" s="17" t="s">
        <v>150</v>
      </c>
      <c r="D26" s="10" t="s">
        <v>150</v>
      </c>
      <c r="E26" s="10" t="s">
        <v>40</v>
      </c>
      <c r="F26" s="10" t="s">
        <v>152</v>
      </c>
      <c r="G26" s="10" t="s">
        <v>113</v>
      </c>
      <c r="H26" s="10" t="s">
        <v>153</v>
      </c>
      <c r="I26" s="10" t="s">
        <v>154</v>
      </c>
      <c r="J26" s="10" t="s">
        <v>155</v>
      </c>
      <c r="K26" s="10"/>
      <c r="L26" s="10" t="s">
        <v>213</v>
      </c>
      <c r="M26" s="10" t="s">
        <v>214</v>
      </c>
    </row>
    <row r="27" spans="1:13" ht="21.6" thickBot="1">
      <c r="A27" s="13" t="s">
        <v>156</v>
      </c>
      <c r="B27" s="21">
        <v>2563</v>
      </c>
      <c r="C27" s="17" t="s">
        <v>157</v>
      </c>
      <c r="D27" s="10" t="s">
        <v>157</v>
      </c>
      <c r="E27" s="10" t="s">
        <v>40</v>
      </c>
      <c r="F27" s="10" t="s">
        <v>52</v>
      </c>
      <c r="G27" s="10" t="s">
        <v>113</v>
      </c>
      <c r="H27" s="10" t="s">
        <v>153</v>
      </c>
      <c r="I27" s="10" t="s">
        <v>154</v>
      </c>
      <c r="J27" s="10" t="s">
        <v>155</v>
      </c>
      <c r="K27" s="10"/>
      <c r="L27" s="10" t="s">
        <v>221</v>
      </c>
      <c r="M27" s="10" t="s">
        <v>566</v>
      </c>
    </row>
    <row r="28" spans="1:13" ht="21.6" thickBot="1">
      <c r="A28" s="13" t="s">
        <v>160</v>
      </c>
      <c r="B28" s="21">
        <v>2563</v>
      </c>
      <c r="C28" s="17" t="s">
        <v>161</v>
      </c>
      <c r="D28" s="10" t="s">
        <v>161</v>
      </c>
      <c r="E28" s="10" t="s">
        <v>40</v>
      </c>
      <c r="F28" s="10" t="s">
        <v>164</v>
      </c>
      <c r="G28" s="10" t="s">
        <v>165</v>
      </c>
      <c r="H28" s="10" t="s">
        <v>166</v>
      </c>
      <c r="I28" s="10" t="s">
        <v>167</v>
      </c>
      <c r="J28" s="10" t="s">
        <v>36</v>
      </c>
      <c r="K28" s="10"/>
      <c r="L28" s="10" t="s">
        <v>213</v>
      </c>
      <c r="M28" s="10" t="s">
        <v>214</v>
      </c>
    </row>
    <row r="29" spans="1:13" ht="21.6" thickBot="1">
      <c r="A29" s="13" t="s">
        <v>169</v>
      </c>
      <c r="B29" s="21">
        <v>2563</v>
      </c>
      <c r="C29" s="17" t="s">
        <v>170</v>
      </c>
      <c r="D29" s="10" t="s">
        <v>170</v>
      </c>
      <c r="E29" s="10" t="s">
        <v>40</v>
      </c>
      <c r="F29" s="10" t="s">
        <v>172</v>
      </c>
      <c r="G29" s="10" t="s">
        <v>173</v>
      </c>
      <c r="H29" s="10" t="s">
        <v>174</v>
      </c>
      <c r="I29" s="10" t="s">
        <v>46</v>
      </c>
      <c r="J29" s="10" t="s">
        <v>47</v>
      </c>
      <c r="K29" s="10"/>
      <c r="L29" s="10" t="s">
        <v>221</v>
      </c>
      <c r="M29" s="10" t="s">
        <v>292</v>
      </c>
    </row>
    <row r="30" spans="1:13" ht="21.6" thickBot="1">
      <c r="A30" s="13" t="s">
        <v>175</v>
      </c>
      <c r="B30" s="21">
        <v>2563</v>
      </c>
      <c r="C30" s="17" t="s">
        <v>176</v>
      </c>
      <c r="D30" s="10" t="s">
        <v>176</v>
      </c>
      <c r="E30" s="10" t="s">
        <v>40</v>
      </c>
      <c r="F30" s="10" t="s">
        <v>172</v>
      </c>
      <c r="G30" s="10" t="s">
        <v>173</v>
      </c>
      <c r="H30" s="10" t="s">
        <v>45</v>
      </c>
      <c r="I30" s="10" t="s">
        <v>46</v>
      </c>
      <c r="J30" s="10" t="s">
        <v>47</v>
      </c>
      <c r="K30" s="10"/>
      <c r="L30" s="10" t="s">
        <v>221</v>
      </c>
      <c r="M30" s="10" t="s">
        <v>292</v>
      </c>
    </row>
    <row r="31" spans="1:13" ht="21.6" thickBot="1">
      <c r="A31" s="13" t="s">
        <v>178</v>
      </c>
      <c r="B31" s="21">
        <v>2563</v>
      </c>
      <c r="C31" s="17" t="s">
        <v>179</v>
      </c>
      <c r="D31" s="10" t="s">
        <v>179</v>
      </c>
      <c r="E31" s="10" t="s">
        <v>40</v>
      </c>
      <c r="F31" s="10" t="s">
        <v>172</v>
      </c>
      <c r="G31" s="10" t="s">
        <v>173</v>
      </c>
      <c r="H31" s="10" t="s">
        <v>45</v>
      </c>
      <c r="I31" s="10" t="s">
        <v>46</v>
      </c>
      <c r="J31" s="10" t="s">
        <v>47</v>
      </c>
      <c r="K31" s="10"/>
      <c r="L31" s="10" t="s">
        <v>221</v>
      </c>
      <c r="M31" s="10" t="s">
        <v>292</v>
      </c>
    </row>
    <row r="32" spans="1:13" ht="21.6" thickBot="1">
      <c r="A32" s="13" t="s">
        <v>181</v>
      </c>
      <c r="B32" s="21">
        <v>2563</v>
      </c>
      <c r="C32" s="17" t="s">
        <v>182</v>
      </c>
      <c r="D32" s="10" t="s">
        <v>182</v>
      </c>
      <c r="E32" s="10" t="s">
        <v>40</v>
      </c>
      <c r="F32" s="10" t="s">
        <v>172</v>
      </c>
      <c r="G32" s="10" t="s">
        <v>173</v>
      </c>
      <c r="H32" s="10" t="s">
        <v>45</v>
      </c>
      <c r="I32" s="10" t="s">
        <v>46</v>
      </c>
      <c r="J32" s="10" t="s">
        <v>47</v>
      </c>
      <c r="K32" s="10"/>
      <c r="L32" s="10" t="s">
        <v>221</v>
      </c>
      <c r="M32" s="10" t="s">
        <v>292</v>
      </c>
    </row>
    <row r="33" spans="1:13" ht="21.6" thickBot="1">
      <c r="A33" s="13" t="s">
        <v>184</v>
      </c>
      <c r="B33" s="21">
        <v>2563</v>
      </c>
      <c r="C33" s="17" t="s">
        <v>185</v>
      </c>
      <c r="D33" s="10" t="s">
        <v>185</v>
      </c>
      <c r="E33" s="10" t="s">
        <v>40</v>
      </c>
      <c r="F33" s="10" t="s">
        <v>172</v>
      </c>
      <c r="G33" s="10" t="s">
        <v>173</v>
      </c>
      <c r="H33" s="10" t="s">
        <v>45</v>
      </c>
      <c r="I33" s="10" t="s">
        <v>46</v>
      </c>
      <c r="J33" s="10" t="s">
        <v>47</v>
      </c>
      <c r="K33" s="10"/>
      <c r="L33" s="10" t="s">
        <v>221</v>
      </c>
      <c r="M33" s="10" t="s">
        <v>292</v>
      </c>
    </row>
    <row r="34" spans="1:13" ht="21.6" thickBot="1">
      <c r="A34" s="13" t="s">
        <v>187</v>
      </c>
      <c r="B34" s="21">
        <v>2563</v>
      </c>
      <c r="C34" s="17" t="s">
        <v>188</v>
      </c>
      <c r="D34" s="10" t="s">
        <v>188</v>
      </c>
      <c r="E34" s="10" t="s">
        <v>40</v>
      </c>
      <c r="F34" s="10" t="s">
        <v>172</v>
      </c>
      <c r="G34" s="10" t="s">
        <v>173</v>
      </c>
      <c r="H34" s="10" t="s">
        <v>45</v>
      </c>
      <c r="I34" s="10" t="s">
        <v>46</v>
      </c>
      <c r="J34" s="10" t="s">
        <v>47</v>
      </c>
      <c r="K34" s="10"/>
      <c r="L34" s="10" t="s">
        <v>279</v>
      </c>
      <c r="M34" s="10" t="s">
        <v>567</v>
      </c>
    </row>
    <row r="35" spans="1:13" ht="21.6" thickBot="1">
      <c r="A35" s="13" t="s">
        <v>190</v>
      </c>
      <c r="B35" s="21">
        <v>2563</v>
      </c>
      <c r="C35" s="17" t="s">
        <v>191</v>
      </c>
      <c r="D35" s="10" t="s">
        <v>191</v>
      </c>
      <c r="E35" s="10" t="s">
        <v>40</v>
      </c>
      <c r="F35" s="10" t="s">
        <v>172</v>
      </c>
      <c r="G35" s="10" t="s">
        <v>173</v>
      </c>
      <c r="H35" s="10" t="s">
        <v>45</v>
      </c>
      <c r="I35" s="10" t="s">
        <v>46</v>
      </c>
      <c r="J35" s="10" t="s">
        <v>47</v>
      </c>
      <c r="K35" s="10"/>
      <c r="L35" s="10" t="s">
        <v>221</v>
      </c>
      <c r="M35" s="10" t="s">
        <v>292</v>
      </c>
    </row>
    <row r="36" spans="1:13" ht="21.6" thickBot="1">
      <c r="A36" s="13" t="s">
        <v>193</v>
      </c>
      <c r="B36" s="21">
        <v>2563</v>
      </c>
      <c r="C36" s="17" t="s">
        <v>194</v>
      </c>
      <c r="D36" s="10" t="s">
        <v>194</v>
      </c>
      <c r="E36" s="10" t="s">
        <v>40</v>
      </c>
      <c r="F36" s="10" t="s">
        <v>172</v>
      </c>
      <c r="G36" s="10" t="s">
        <v>173</v>
      </c>
      <c r="H36" s="10" t="s">
        <v>45</v>
      </c>
      <c r="I36" s="10" t="s">
        <v>46</v>
      </c>
      <c r="J36" s="10" t="s">
        <v>47</v>
      </c>
      <c r="K36" s="10"/>
      <c r="L36" s="10" t="s">
        <v>221</v>
      </c>
      <c r="M36" s="10" t="s">
        <v>292</v>
      </c>
    </row>
    <row r="37" spans="1:13" ht="21.6" thickBot="1">
      <c r="A37" s="13" t="s">
        <v>196</v>
      </c>
      <c r="B37" s="21">
        <v>2563</v>
      </c>
      <c r="C37" s="17" t="s">
        <v>197</v>
      </c>
      <c r="D37" s="10" t="s">
        <v>197</v>
      </c>
      <c r="E37" s="10" t="s">
        <v>40</v>
      </c>
      <c r="F37" s="10" t="s">
        <v>172</v>
      </c>
      <c r="G37" s="10" t="s">
        <v>173</v>
      </c>
      <c r="H37" s="10" t="s">
        <v>45</v>
      </c>
      <c r="I37" s="10" t="s">
        <v>46</v>
      </c>
      <c r="J37" s="10" t="s">
        <v>47</v>
      </c>
      <c r="K37" s="10"/>
      <c r="L37" s="10" t="s">
        <v>221</v>
      </c>
      <c r="M37" s="10" t="s">
        <v>292</v>
      </c>
    </row>
    <row r="38" spans="1:13" ht="21.6" thickBot="1">
      <c r="A38" s="10" t="s">
        <v>274</v>
      </c>
      <c r="B38" s="21">
        <v>2563</v>
      </c>
      <c r="C38" s="17" t="s">
        <v>275</v>
      </c>
      <c r="D38" s="10" t="s">
        <v>275</v>
      </c>
      <c r="E38" s="10" t="s">
        <v>40</v>
      </c>
      <c r="F38" s="10" t="s">
        <v>113</v>
      </c>
      <c r="G38" s="10" t="s">
        <v>203</v>
      </c>
      <c r="H38" s="10" t="s">
        <v>277</v>
      </c>
      <c r="I38" s="10" t="s">
        <v>278</v>
      </c>
      <c r="J38" s="10" t="s">
        <v>36</v>
      </c>
      <c r="K38" s="10"/>
      <c r="L38" s="10" t="s">
        <v>279</v>
      </c>
      <c r="M38" s="10" t="s">
        <v>280</v>
      </c>
    </row>
    <row r="39" spans="1:13" ht="21.6" thickBot="1">
      <c r="A39" s="10" t="s">
        <v>282</v>
      </c>
      <c r="B39" s="21">
        <v>2563</v>
      </c>
      <c r="C39" s="17" t="s">
        <v>283</v>
      </c>
      <c r="D39" s="10" t="s">
        <v>283</v>
      </c>
      <c r="E39" s="10" t="s">
        <v>40</v>
      </c>
      <c r="F39" s="10" t="s">
        <v>164</v>
      </c>
      <c r="G39" s="10" t="s">
        <v>285</v>
      </c>
      <c r="H39" s="10" t="s">
        <v>286</v>
      </c>
      <c r="I39" s="10" t="s">
        <v>287</v>
      </c>
      <c r="J39" s="10" t="s">
        <v>102</v>
      </c>
      <c r="K39" s="10"/>
      <c r="L39" s="10" t="s">
        <v>245</v>
      </c>
      <c r="M39" s="10" t="s">
        <v>288</v>
      </c>
    </row>
    <row r="40" spans="1:13" ht="21.6" thickBot="1">
      <c r="A40" s="13" t="s">
        <v>199</v>
      </c>
      <c r="B40" s="22">
        <v>2564</v>
      </c>
      <c r="C40" s="17" t="s">
        <v>200</v>
      </c>
      <c r="D40" s="10" t="s">
        <v>200</v>
      </c>
      <c r="E40" s="10" t="s">
        <v>40</v>
      </c>
      <c r="F40" s="10" t="s">
        <v>202</v>
      </c>
      <c r="G40" s="10" t="s">
        <v>203</v>
      </c>
      <c r="H40" s="10" t="s">
        <v>88</v>
      </c>
      <c r="I40" s="10" t="s">
        <v>89</v>
      </c>
      <c r="J40" s="10" t="s">
        <v>47</v>
      </c>
      <c r="K40" s="10"/>
      <c r="L40" s="10" t="s">
        <v>229</v>
      </c>
      <c r="M40" s="10" t="s">
        <v>230</v>
      </c>
    </row>
    <row r="41" spans="1:13" ht="21.6" thickBot="1">
      <c r="A41" s="10" t="s">
        <v>289</v>
      </c>
      <c r="B41" s="22">
        <v>2564</v>
      </c>
      <c r="C41" s="17" t="s">
        <v>290</v>
      </c>
      <c r="D41" s="10" t="s">
        <v>290</v>
      </c>
      <c r="E41" s="10" t="s">
        <v>40</v>
      </c>
      <c r="F41" s="10" t="s">
        <v>202</v>
      </c>
      <c r="G41" s="10" t="s">
        <v>203</v>
      </c>
      <c r="H41" s="10" t="s">
        <v>265</v>
      </c>
      <c r="I41" s="10" t="s">
        <v>266</v>
      </c>
      <c r="J41" s="10" t="s">
        <v>267</v>
      </c>
      <c r="K41" s="10"/>
      <c r="L41" s="10" t="s">
        <v>221</v>
      </c>
      <c r="M41" s="10" t="s">
        <v>292</v>
      </c>
    </row>
    <row r="42" spans="1:13" ht="21.6" thickBot="1">
      <c r="A42" s="10" t="s">
        <v>294</v>
      </c>
      <c r="B42" s="22">
        <v>2564</v>
      </c>
      <c r="C42" s="17" t="s">
        <v>295</v>
      </c>
      <c r="D42" s="10" t="s">
        <v>295</v>
      </c>
      <c r="E42" s="10" t="s">
        <v>40</v>
      </c>
      <c r="F42" s="10" t="s">
        <v>202</v>
      </c>
      <c r="G42" s="10" t="s">
        <v>203</v>
      </c>
      <c r="H42" s="10" t="s">
        <v>297</v>
      </c>
      <c r="I42" s="10" t="s">
        <v>298</v>
      </c>
      <c r="J42" s="10" t="s">
        <v>36</v>
      </c>
      <c r="K42" s="10"/>
      <c r="L42" s="10" t="s">
        <v>229</v>
      </c>
      <c r="M42" s="10" t="s">
        <v>299</v>
      </c>
    </row>
    <row r="43" spans="1:13" ht="21.6" thickBot="1">
      <c r="A43" s="10" t="s">
        <v>300</v>
      </c>
      <c r="B43" s="22">
        <v>2564</v>
      </c>
      <c r="C43" s="17" t="s">
        <v>191</v>
      </c>
      <c r="D43" s="10" t="s">
        <v>191</v>
      </c>
      <c r="E43" s="10" t="s">
        <v>40</v>
      </c>
      <c r="F43" s="10" t="s">
        <v>202</v>
      </c>
      <c r="G43" s="10" t="s">
        <v>203</v>
      </c>
      <c r="H43" s="10" t="s">
        <v>45</v>
      </c>
      <c r="I43" s="10" t="s">
        <v>46</v>
      </c>
      <c r="J43" s="10" t="s">
        <v>47</v>
      </c>
      <c r="K43" s="10"/>
      <c r="L43" s="10" t="s">
        <v>229</v>
      </c>
      <c r="M43" s="10" t="s">
        <v>230</v>
      </c>
    </row>
    <row r="44" spans="1:13" ht="21.6" thickBot="1">
      <c r="A44" s="10" t="s">
        <v>302</v>
      </c>
      <c r="B44" s="22">
        <v>2564</v>
      </c>
      <c r="C44" s="17" t="s">
        <v>303</v>
      </c>
      <c r="D44" s="10" t="s">
        <v>303</v>
      </c>
      <c r="E44" s="10" t="s">
        <v>40</v>
      </c>
      <c r="F44" s="10" t="s">
        <v>202</v>
      </c>
      <c r="G44" s="10" t="s">
        <v>203</v>
      </c>
      <c r="H44" s="10" t="s">
        <v>45</v>
      </c>
      <c r="I44" s="10" t="s">
        <v>46</v>
      </c>
      <c r="J44" s="10" t="s">
        <v>47</v>
      </c>
      <c r="K44" s="10"/>
      <c r="L44" s="10" t="s">
        <v>229</v>
      </c>
      <c r="M44" s="10" t="s">
        <v>233</v>
      </c>
    </row>
    <row r="45" spans="1:13" ht="21.6" thickBot="1">
      <c r="A45" s="10" t="s">
        <v>305</v>
      </c>
      <c r="B45" s="22">
        <v>2564</v>
      </c>
      <c r="C45" s="17" t="s">
        <v>306</v>
      </c>
      <c r="D45" s="10" t="s">
        <v>306</v>
      </c>
      <c r="E45" s="10" t="s">
        <v>40</v>
      </c>
      <c r="F45" s="10" t="s">
        <v>308</v>
      </c>
      <c r="G45" s="10" t="s">
        <v>203</v>
      </c>
      <c r="H45" s="10" t="s">
        <v>45</v>
      </c>
      <c r="I45" s="10" t="s">
        <v>46</v>
      </c>
      <c r="J45" s="10" t="s">
        <v>47</v>
      </c>
      <c r="K45" s="10"/>
      <c r="L45" s="10" t="s">
        <v>221</v>
      </c>
      <c r="M45" s="10" t="s">
        <v>292</v>
      </c>
    </row>
    <row r="46" spans="1:13" ht="21.6" thickBot="1">
      <c r="A46" s="10" t="s">
        <v>309</v>
      </c>
      <c r="B46" s="22">
        <v>2564</v>
      </c>
      <c r="C46" s="17" t="s">
        <v>310</v>
      </c>
      <c r="D46" s="10" t="s">
        <v>310</v>
      </c>
      <c r="E46" s="10" t="s">
        <v>40</v>
      </c>
      <c r="F46" s="10" t="s">
        <v>308</v>
      </c>
      <c r="G46" s="10" t="s">
        <v>203</v>
      </c>
      <c r="H46" s="10" t="s">
        <v>45</v>
      </c>
      <c r="I46" s="10" t="s">
        <v>46</v>
      </c>
      <c r="J46" s="10" t="s">
        <v>47</v>
      </c>
      <c r="K46" s="10"/>
      <c r="L46" s="10" t="s">
        <v>221</v>
      </c>
      <c r="M46" s="10" t="s">
        <v>292</v>
      </c>
    </row>
    <row r="47" spans="1:13" ht="21.6" thickBot="1">
      <c r="A47" s="10" t="s">
        <v>312</v>
      </c>
      <c r="B47" s="22">
        <v>2564</v>
      </c>
      <c r="C47" s="17" t="s">
        <v>313</v>
      </c>
      <c r="D47" s="10" t="s">
        <v>313</v>
      </c>
      <c r="E47" s="10" t="s">
        <v>40</v>
      </c>
      <c r="F47" s="10" t="s">
        <v>308</v>
      </c>
      <c r="G47" s="10" t="s">
        <v>203</v>
      </c>
      <c r="H47" s="10" t="s">
        <v>45</v>
      </c>
      <c r="I47" s="10" t="s">
        <v>46</v>
      </c>
      <c r="J47" s="10" t="s">
        <v>47</v>
      </c>
      <c r="K47" s="10"/>
      <c r="L47" s="10" t="s">
        <v>221</v>
      </c>
      <c r="M47" s="10" t="s">
        <v>292</v>
      </c>
    </row>
    <row r="48" spans="1:13" ht="21.6" thickBot="1">
      <c r="A48" s="10" t="s">
        <v>315</v>
      </c>
      <c r="B48" s="22">
        <v>2564</v>
      </c>
      <c r="C48" s="17" t="s">
        <v>197</v>
      </c>
      <c r="D48" s="10" t="s">
        <v>197</v>
      </c>
      <c r="E48" s="10" t="s">
        <v>40</v>
      </c>
      <c r="F48" s="10" t="s">
        <v>308</v>
      </c>
      <c r="G48" s="10" t="s">
        <v>203</v>
      </c>
      <c r="H48" s="10" t="s">
        <v>45</v>
      </c>
      <c r="I48" s="10" t="s">
        <v>46</v>
      </c>
      <c r="J48" s="10" t="s">
        <v>47</v>
      </c>
      <c r="K48" s="10"/>
      <c r="L48" s="10" t="s">
        <v>221</v>
      </c>
      <c r="M48" s="10" t="s">
        <v>292</v>
      </c>
    </row>
    <row r="49" spans="1:13" ht="21.6" thickBot="1">
      <c r="A49" s="10" t="s">
        <v>324</v>
      </c>
      <c r="B49" s="22">
        <v>2564</v>
      </c>
      <c r="C49" s="17" t="s">
        <v>325</v>
      </c>
      <c r="D49" s="10" t="s">
        <v>325</v>
      </c>
      <c r="E49" s="10" t="s">
        <v>40</v>
      </c>
      <c r="F49" s="10" t="s">
        <v>308</v>
      </c>
      <c r="G49" s="10" t="s">
        <v>203</v>
      </c>
      <c r="H49" s="10" t="s">
        <v>45</v>
      </c>
      <c r="I49" s="10" t="s">
        <v>46</v>
      </c>
      <c r="J49" s="10" t="s">
        <v>47</v>
      </c>
      <c r="K49" s="10"/>
      <c r="L49" s="10" t="s">
        <v>229</v>
      </c>
      <c r="M49" s="10" t="s">
        <v>230</v>
      </c>
    </row>
    <row r="50" spans="1:13" ht="21.6" thickBot="1">
      <c r="A50" s="10" t="s">
        <v>327</v>
      </c>
      <c r="B50" s="22">
        <v>2564</v>
      </c>
      <c r="C50" s="17" t="s">
        <v>328</v>
      </c>
      <c r="D50" s="10" t="s">
        <v>328</v>
      </c>
      <c r="E50" s="10" t="s">
        <v>40</v>
      </c>
      <c r="F50" s="10" t="s">
        <v>330</v>
      </c>
      <c r="G50" s="10" t="s">
        <v>331</v>
      </c>
      <c r="H50" s="10" t="s">
        <v>219</v>
      </c>
      <c r="I50" s="10" t="s">
        <v>46</v>
      </c>
      <c r="J50" s="10" t="s">
        <v>47</v>
      </c>
      <c r="K50" s="10"/>
      <c r="L50" s="10" t="s">
        <v>229</v>
      </c>
      <c r="M50" s="10" t="s">
        <v>230</v>
      </c>
    </row>
    <row r="51" spans="1:13" ht="21.6" thickBot="1">
      <c r="A51" s="10" t="s">
        <v>332</v>
      </c>
      <c r="B51" s="22">
        <v>2564</v>
      </c>
      <c r="C51" s="17" t="s">
        <v>333</v>
      </c>
      <c r="D51" s="10" t="s">
        <v>333</v>
      </c>
      <c r="E51" s="10" t="s">
        <v>40</v>
      </c>
      <c r="F51" s="10" t="s">
        <v>330</v>
      </c>
      <c r="G51" s="10" t="s">
        <v>331</v>
      </c>
      <c r="H51" s="10" t="s">
        <v>219</v>
      </c>
      <c r="I51" s="10" t="s">
        <v>46</v>
      </c>
      <c r="J51" s="10" t="s">
        <v>47</v>
      </c>
      <c r="K51" s="10"/>
      <c r="L51" s="10" t="s">
        <v>229</v>
      </c>
      <c r="M51" s="10" t="s">
        <v>230</v>
      </c>
    </row>
    <row r="52" spans="1:13" ht="21.6" thickBot="1">
      <c r="A52" s="10" t="s">
        <v>335</v>
      </c>
      <c r="B52" s="22">
        <v>2564</v>
      </c>
      <c r="C52" s="17" t="s">
        <v>336</v>
      </c>
      <c r="D52" s="10" t="s">
        <v>336</v>
      </c>
      <c r="E52" s="10" t="s">
        <v>40</v>
      </c>
      <c r="F52" s="10" t="s">
        <v>330</v>
      </c>
      <c r="G52" s="10" t="s">
        <v>331</v>
      </c>
      <c r="H52" s="10" t="s">
        <v>219</v>
      </c>
      <c r="I52" s="10" t="s">
        <v>46</v>
      </c>
      <c r="J52" s="10" t="s">
        <v>47</v>
      </c>
      <c r="K52" s="10"/>
      <c r="L52" s="10" t="s">
        <v>213</v>
      </c>
      <c r="M52" s="10" t="s">
        <v>252</v>
      </c>
    </row>
    <row r="53" spans="1:13" ht="21.6" thickBot="1">
      <c r="A53" s="10" t="s">
        <v>339</v>
      </c>
      <c r="B53" s="22">
        <v>2564</v>
      </c>
      <c r="C53" s="17" t="s">
        <v>340</v>
      </c>
      <c r="D53" s="10" t="s">
        <v>340</v>
      </c>
      <c r="E53" s="10" t="s">
        <v>40</v>
      </c>
      <c r="F53" s="10" t="s">
        <v>202</v>
      </c>
      <c r="G53" s="10" t="s">
        <v>208</v>
      </c>
      <c r="H53" s="10" t="s">
        <v>342</v>
      </c>
      <c r="I53" s="10" t="s">
        <v>343</v>
      </c>
      <c r="J53" s="10" t="s">
        <v>344</v>
      </c>
      <c r="K53" s="10"/>
      <c r="L53" s="10" t="s">
        <v>221</v>
      </c>
      <c r="M53" s="10" t="s">
        <v>345</v>
      </c>
    </row>
    <row r="54" spans="1:13" ht="21.6" thickBot="1">
      <c r="A54" s="10" t="s">
        <v>346</v>
      </c>
      <c r="B54" s="22">
        <v>2564</v>
      </c>
      <c r="C54" s="17" t="s">
        <v>347</v>
      </c>
      <c r="D54" s="10" t="s">
        <v>347</v>
      </c>
      <c r="E54" s="10" t="s">
        <v>40</v>
      </c>
      <c r="F54" s="10" t="s">
        <v>202</v>
      </c>
      <c r="G54" s="10" t="s">
        <v>203</v>
      </c>
      <c r="H54" s="10" t="s">
        <v>342</v>
      </c>
      <c r="I54" s="10" t="s">
        <v>343</v>
      </c>
      <c r="J54" s="10" t="s">
        <v>344</v>
      </c>
      <c r="K54" s="10"/>
      <c r="L54" s="10" t="s">
        <v>221</v>
      </c>
      <c r="M54" s="10" t="s">
        <v>345</v>
      </c>
    </row>
    <row r="55" spans="1:13" ht="21.6" thickBot="1">
      <c r="A55" s="10" t="s">
        <v>350</v>
      </c>
      <c r="B55" s="22">
        <v>2564</v>
      </c>
      <c r="C55" s="17" t="s">
        <v>157</v>
      </c>
      <c r="D55" s="10" t="s">
        <v>157</v>
      </c>
      <c r="E55" s="10" t="s">
        <v>40</v>
      </c>
      <c r="F55" s="10" t="s">
        <v>202</v>
      </c>
      <c r="G55" s="10" t="s">
        <v>203</v>
      </c>
      <c r="H55" s="10" t="s">
        <v>352</v>
      </c>
      <c r="I55" s="10" t="s">
        <v>154</v>
      </c>
      <c r="J55" s="10" t="s">
        <v>155</v>
      </c>
      <c r="K55" s="10"/>
      <c r="L55" s="10" t="s">
        <v>245</v>
      </c>
      <c r="M55" s="10" t="s">
        <v>246</v>
      </c>
    </row>
    <row r="56" spans="1:13" ht="21.6" thickBot="1">
      <c r="A56" s="10" t="s">
        <v>353</v>
      </c>
      <c r="B56" s="22">
        <v>2564</v>
      </c>
      <c r="C56" s="17" t="s">
        <v>354</v>
      </c>
      <c r="D56" s="10" t="s">
        <v>354</v>
      </c>
      <c r="E56" s="10" t="s">
        <v>40</v>
      </c>
      <c r="F56" s="10" t="s">
        <v>202</v>
      </c>
      <c r="G56" s="10" t="s">
        <v>203</v>
      </c>
      <c r="H56" s="10" t="s">
        <v>352</v>
      </c>
      <c r="I56" s="10" t="s">
        <v>154</v>
      </c>
      <c r="J56" s="10" t="s">
        <v>155</v>
      </c>
      <c r="K56" s="10"/>
      <c r="L56" s="10" t="s">
        <v>245</v>
      </c>
      <c r="M56" s="10" t="s">
        <v>246</v>
      </c>
    </row>
    <row r="57" spans="1:13" ht="21.6" thickBot="1">
      <c r="A57" s="10" t="s">
        <v>356</v>
      </c>
      <c r="B57" s="22">
        <v>2564</v>
      </c>
      <c r="C57" s="17" t="s">
        <v>357</v>
      </c>
      <c r="D57" s="10" t="s">
        <v>357</v>
      </c>
      <c r="E57" s="10" t="s">
        <v>40</v>
      </c>
      <c r="F57" s="10" t="s">
        <v>202</v>
      </c>
      <c r="G57" s="10" t="s">
        <v>203</v>
      </c>
      <c r="H57" s="10" t="s">
        <v>352</v>
      </c>
      <c r="I57" s="10" t="s">
        <v>154</v>
      </c>
      <c r="J57" s="10" t="s">
        <v>155</v>
      </c>
      <c r="K57" s="10"/>
      <c r="L57" s="10" t="s">
        <v>221</v>
      </c>
      <c r="M57" s="10" t="s">
        <v>222</v>
      </c>
    </row>
    <row r="58" spans="1:13" ht="21.6" thickBot="1">
      <c r="A58" s="10" t="s">
        <v>360</v>
      </c>
      <c r="B58" s="22">
        <v>2564</v>
      </c>
      <c r="C58" s="17" t="s">
        <v>361</v>
      </c>
      <c r="D58" s="10" t="s">
        <v>361</v>
      </c>
      <c r="E58" s="10" t="s">
        <v>40</v>
      </c>
      <c r="F58" s="10" t="s">
        <v>202</v>
      </c>
      <c r="G58" s="10" t="s">
        <v>203</v>
      </c>
      <c r="H58" s="10" t="s">
        <v>363</v>
      </c>
      <c r="I58" s="10" t="s">
        <v>364</v>
      </c>
      <c r="J58" s="10" t="s">
        <v>36</v>
      </c>
      <c r="K58" s="10"/>
      <c r="L58" s="10" t="s">
        <v>245</v>
      </c>
      <c r="M58" s="10" t="s">
        <v>288</v>
      </c>
    </row>
    <row r="59" spans="1:13" ht="21.6" thickBot="1">
      <c r="A59" s="10" t="s">
        <v>365</v>
      </c>
      <c r="B59" s="22">
        <v>2564</v>
      </c>
      <c r="C59" s="17" t="s">
        <v>366</v>
      </c>
      <c r="D59" s="10" t="s">
        <v>366</v>
      </c>
      <c r="E59" s="10" t="s">
        <v>40</v>
      </c>
      <c r="F59" s="10" t="s">
        <v>202</v>
      </c>
      <c r="G59" s="10" t="s">
        <v>203</v>
      </c>
      <c r="H59" s="10" t="s">
        <v>363</v>
      </c>
      <c r="I59" s="10" t="s">
        <v>364</v>
      </c>
      <c r="J59" s="10" t="s">
        <v>36</v>
      </c>
      <c r="K59" s="10"/>
      <c r="L59" s="10" t="s">
        <v>279</v>
      </c>
      <c r="M59" s="10" t="s">
        <v>280</v>
      </c>
    </row>
    <row r="60" spans="1:13" ht="21.6" thickBot="1">
      <c r="A60" s="10" t="s">
        <v>369</v>
      </c>
      <c r="B60" s="22">
        <v>2564</v>
      </c>
      <c r="C60" s="17" t="s">
        <v>370</v>
      </c>
      <c r="D60" s="10" t="s">
        <v>370</v>
      </c>
      <c r="E60" s="10" t="s">
        <v>40</v>
      </c>
      <c r="F60" s="10" t="s">
        <v>373</v>
      </c>
      <c r="G60" s="10" t="s">
        <v>374</v>
      </c>
      <c r="H60" s="10" t="s">
        <v>375</v>
      </c>
      <c r="I60" s="10" t="s">
        <v>376</v>
      </c>
      <c r="J60" s="10" t="s">
        <v>377</v>
      </c>
      <c r="K60" s="10"/>
      <c r="L60" s="10" t="s">
        <v>245</v>
      </c>
      <c r="M60" s="10" t="s">
        <v>288</v>
      </c>
    </row>
    <row r="61" spans="1:13" ht="21.6" thickBot="1">
      <c r="A61" s="10" t="s">
        <v>378</v>
      </c>
      <c r="B61" s="23">
        <v>2565</v>
      </c>
      <c r="C61" s="17" t="s">
        <v>379</v>
      </c>
      <c r="D61" s="10" t="s">
        <v>379</v>
      </c>
      <c r="E61" s="10" t="s">
        <v>40</v>
      </c>
      <c r="F61" s="10" t="s">
        <v>208</v>
      </c>
      <c r="G61" s="10" t="s">
        <v>99</v>
      </c>
      <c r="H61" s="10" t="s">
        <v>352</v>
      </c>
      <c r="I61" s="10" t="s">
        <v>154</v>
      </c>
      <c r="J61" s="10" t="s">
        <v>155</v>
      </c>
      <c r="K61" s="10"/>
      <c r="L61" s="10" t="s">
        <v>213</v>
      </c>
      <c r="M61" s="10" t="s">
        <v>214</v>
      </c>
    </row>
    <row r="62" spans="1:13" ht="21.6" thickBot="1">
      <c r="A62" s="10" t="s">
        <v>482</v>
      </c>
      <c r="B62" s="23">
        <v>2565</v>
      </c>
      <c r="C62" s="17" t="s">
        <v>483</v>
      </c>
      <c r="D62" s="10" t="s">
        <v>483</v>
      </c>
      <c r="E62" s="10" t="s">
        <v>40</v>
      </c>
      <c r="F62" s="10" t="s">
        <v>208</v>
      </c>
      <c r="G62" s="10" t="s">
        <v>99</v>
      </c>
      <c r="H62" s="10" t="s">
        <v>265</v>
      </c>
      <c r="I62" s="10" t="s">
        <v>266</v>
      </c>
      <c r="J62" s="10" t="s">
        <v>267</v>
      </c>
      <c r="K62" s="10"/>
      <c r="L62" s="10" t="s">
        <v>213</v>
      </c>
      <c r="M62" s="10" t="s">
        <v>252</v>
      </c>
    </row>
    <row r="63" spans="1:13" ht="21.6" thickBot="1">
      <c r="A63" s="10" t="s">
        <v>485</v>
      </c>
      <c r="B63" s="23">
        <v>2565</v>
      </c>
      <c r="C63" s="17" t="s">
        <v>486</v>
      </c>
      <c r="D63" s="10" t="s">
        <v>486</v>
      </c>
      <c r="E63" s="10" t="s">
        <v>40</v>
      </c>
      <c r="F63" s="10" t="s">
        <v>208</v>
      </c>
      <c r="G63" s="10" t="s">
        <v>99</v>
      </c>
      <c r="H63" s="10" t="s">
        <v>352</v>
      </c>
      <c r="I63" s="10" t="s">
        <v>154</v>
      </c>
      <c r="J63" s="10" t="s">
        <v>155</v>
      </c>
      <c r="K63" s="10"/>
      <c r="L63" s="10" t="s">
        <v>221</v>
      </c>
      <c r="M63" s="10" t="s">
        <v>260</v>
      </c>
    </row>
    <row r="64" spans="1:13" ht="21.6" thickBot="1">
      <c r="A64" s="10" t="s">
        <v>488</v>
      </c>
      <c r="B64" s="23">
        <v>2565</v>
      </c>
      <c r="C64" s="17" t="s">
        <v>157</v>
      </c>
      <c r="D64" s="10" t="s">
        <v>157</v>
      </c>
      <c r="E64" s="10" t="s">
        <v>40</v>
      </c>
      <c r="F64" s="10" t="s">
        <v>208</v>
      </c>
      <c r="G64" s="10" t="s">
        <v>99</v>
      </c>
      <c r="H64" s="10" t="s">
        <v>352</v>
      </c>
      <c r="I64" s="10" t="s">
        <v>154</v>
      </c>
      <c r="J64" s="10" t="s">
        <v>155</v>
      </c>
      <c r="K64" s="10"/>
      <c r="L64" s="10" t="s">
        <v>245</v>
      </c>
      <c r="M64" s="10" t="s">
        <v>288</v>
      </c>
    </row>
    <row r="65" spans="1:13" ht="21.6" thickBot="1">
      <c r="A65" s="10" t="s">
        <v>490</v>
      </c>
      <c r="B65" s="23">
        <v>2565</v>
      </c>
      <c r="C65" s="17" t="s">
        <v>491</v>
      </c>
      <c r="D65" s="10" t="s">
        <v>491</v>
      </c>
      <c r="E65" s="10" t="s">
        <v>40</v>
      </c>
      <c r="F65" s="10" t="s">
        <v>208</v>
      </c>
      <c r="G65" s="10" t="s">
        <v>99</v>
      </c>
      <c r="H65" s="10" t="s">
        <v>352</v>
      </c>
      <c r="I65" s="10" t="s">
        <v>154</v>
      </c>
      <c r="J65" s="10" t="s">
        <v>155</v>
      </c>
      <c r="K65" s="10"/>
      <c r="L65" s="10" t="s">
        <v>229</v>
      </c>
      <c r="M65" s="10" t="s">
        <v>230</v>
      </c>
    </row>
    <row r="66" spans="1:13" ht="21.6" thickBot="1">
      <c r="A66" s="10" t="s">
        <v>493</v>
      </c>
      <c r="B66" s="23">
        <v>2565</v>
      </c>
      <c r="C66" s="17" t="s">
        <v>494</v>
      </c>
      <c r="D66" s="10" t="s">
        <v>494</v>
      </c>
      <c r="E66" s="10" t="s">
        <v>40</v>
      </c>
      <c r="F66" s="10" t="s">
        <v>208</v>
      </c>
      <c r="G66" s="10" t="s">
        <v>99</v>
      </c>
      <c r="H66" s="10" t="s">
        <v>88</v>
      </c>
      <c r="I66" s="10" t="s">
        <v>89</v>
      </c>
      <c r="J66" s="10" t="s">
        <v>47</v>
      </c>
      <c r="K66" s="10"/>
      <c r="L66" s="10" t="s">
        <v>245</v>
      </c>
      <c r="M66" s="10" t="s">
        <v>246</v>
      </c>
    </row>
    <row r="67" spans="1:13" ht="21.6" thickBot="1">
      <c r="A67" s="10" t="s">
        <v>497</v>
      </c>
      <c r="B67" s="23">
        <v>2565</v>
      </c>
      <c r="C67" s="17" t="s">
        <v>498</v>
      </c>
      <c r="D67" s="10" t="s">
        <v>498</v>
      </c>
      <c r="E67" s="10" t="s">
        <v>40</v>
      </c>
      <c r="F67" s="10" t="s">
        <v>208</v>
      </c>
      <c r="G67" s="10" t="s">
        <v>99</v>
      </c>
      <c r="H67" s="10" t="s">
        <v>500</v>
      </c>
      <c r="I67" s="10" t="s">
        <v>501</v>
      </c>
      <c r="J67" s="10" t="s">
        <v>36</v>
      </c>
      <c r="K67" s="10"/>
      <c r="L67" s="10" t="s">
        <v>221</v>
      </c>
      <c r="M67" s="10" t="s">
        <v>260</v>
      </c>
    </row>
    <row r="68" spans="1:13" ht="21.6" thickBot="1">
      <c r="A68" s="10" t="s">
        <v>503</v>
      </c>
      <c r="B68" s="23">
        <v>2565</v>
      </c>
      <c r="C68" s="17" t="s">
        <v>504</v>
      </c>
      <c r="D68" s="10" t="s">
        <v>504</v>
      </c>
      <c r="E68" s="10" t="s">
        <v>40</v>
      </c>
      <c r="F68" s="10" t="s">
        <v>506</v>
      </c>
      <c r="G68" s="10" t="s">
        <v>507</v>
      </c>
      <c r="H68" s="10" t="s">
        <v>508</v>
      </c>
      <c r="I68" s="10" t="s">
        <v>46</v>
      </c>
      <c r="J68" s="10" t="s">
        <v>47</v>
      </c>
      <c r="K68" s="10"/>
      <c r="L68" s="10" t="s">
        <v>229</v>
      </c>
      <c r="M68" s="10" t="s">
        <v>230</v>
      </c>
    </row>
    <row r="69" spans="1:13" ht="21.6" thickBot="1">
      <c r="A69" s="10" t="s">
        <v>509</v>
      </c>
      <c r="B69" s="23">
        <v>2565</v>
      </c>
      <c r="C69" s="17" t="s">
        <v>197</v>
      </c>
      <c r="D69" s="10" t="s">
        <v>197</v>
      </c>
      <c r="E69" s="10" t="s">
        <v>40</v>
      </c>
      <c r="F69" s="10" t="s">
        <v>511</v>
      </c>
      <c r="G69" s="10" t="s">
        <v>99</v>
      </c>
      <c r="H69" s="10" t="s">
        <v>45</v>
      </c>
      <c r="I69" s="10" t="s">
        <v>46</v>
      </c>
      <c r="J69" s="10" t="s">
        <v>47</v>
      </c>
      <c r="K69" s="10"/>
      <c r="L69" s="10" t="s">
        <v>221</v>
      </c>
      <c r="M69" s="10" t="s">
        <v>292</v>
      </c>
    </row>
    <row r="70" spans="1:13" ht="21.6" thickBot="1">
      <c r="A70" s="10" t="s">
        <v>512</v>
      </c>
      <c r="B70" s="23">
        <v>2565</v>
      </c>
      <c r="C70" s="17" t="s">
        <v>306</v>
      </c>
      <c r="D70" s="10" t="s">
        <v>306</v>
      </c>
      <c r="E70" s="10" t="s">
        <v>40</v>
      </c>
      <c r="F70" s="10" t="s">
        <v>511</v>
      </c>
      <c r="G70" s="10" t="s">
        <v>99</v>
      </c>
      <c r="H70" s="10" t="s">
        <v>45</v>
      </c>
      <c r="I70" s="10" t="s">
        <v>46</v>
      </c>
      <c r="J70" s="10" t="s">
        <v>47</v>
      </c>
      <c r="K70" s="10"/>
      <c r="L70" s="10" t="s">
        <v>221</v>
      </c>
      <c r="M70" s="10" t="s">
        <v>292</v>
      </c>
    </row>
    <row r="71" spans="1:13" ht="21.6" thickBot="1">
      <c r="A71" s="10" t="s">
        <v>514</v>
      </c>
      <c r="B71" s="23">
        <v>2565</v>
      </c>
      <c r="C71" s="17" t="s">
        <v>313</v>
      </c>
      <c r="D71" s="10" t="s">
        <v>313</v>
      </c>
      <c r="E71" s="10" t="s">
        <v>40</v>
      </c>
      <c r="F71" s="10" t="s">
        <v>511</v>
      </c>
      <c r="G71" s="10" t="s">
        <v>99</v>
      </c>
      <c r="H71" s="10" t="s">
        <v>45</v>
      </c>
      <c r="I71" s="10" t="s">
        <v>46</v>
      </c>
      <c r="J71" s="10" t="s">
        <v>47</v>
      </c>
      <c r="K71" s="10"/>
      <c r="L71" s="10" t="s">
        <v>221</v>
      </c>
      <c r="M71" s="10" t="s">
        <v>292</v>
      </c>
    </row>
    <row r="72" spans="1:13" ht="21.6" thickBot="1">
      <c r="A72" s="10" t="s">
        <v>516</v>
      </c>
      <c r="B72" s="23">
        <v>2565</v>
      </c>
      <c r="C72" s="17" t="s">
        <v>310</v>
      </c>
      <c r="D72" s="10" t="s">
        <v>310</v>
      </c>
      <c r="E72" s="10" t="s">
        <v>40</v>
      </c>
      <c r="F72" s="10" t="s">
        <v>511</v>
      </c>
      <c r="G72" s="10" t="s">
        <v>99</v>
      </c>
      <c r="H72" s="10" t="s">
        <v>45</v>
      </c>
      <c r="I72" s="10" t="s">
        <v>46</v>
      </c>
      <c r="J72" s="10" t="s">
        <v>47</v>
      </c>
      <c r="K72" s="10"/>
      <c r="L72" s="10" t="s">
        <v>221</v>
      </c>
      <c r="M72" s="10" t="s">
        <v>292</v>
      </c>
    </row>
    <row r="73" spans="1:13" ht="21.6" thickBot="1">
      <c r="A73" s="10" t="s">
        <v>518</v>
      </c>
      <c r="B73" s="23">
        <v>2565</v>
      </c>
      <c r="C73" s="17" t="s">
        <v>519</v>
      </c>
      <c r="D73" s="10" t="s">
        <v>519</v>
      </c>
      <c r="E73" s="10" t="s">
        <v>40</v>
      </c>
      <c r="F73" s="10" t="s">
        <v>511</v>
      </c>
      <c r="G73" s="10" t="s">
        <v>99</v>
      </c>
      <c r="H73" s="10" t="s">
        <v>45</v>
      </c>
      <c r="I73" s="10" t="s">
        <v>46</v>
      </c>
      <c r="J73" s="10" t="s">
        <v>47</v>
      </c>
      <c r="K73" s="10"/>
      <c r="L73" s="10" t="s">
        <v>229</v>
      </c>
      <c r="M73" s="10" t="s">
        <v>230</v>
      </c>
    </row>
    <row r="74" spans="1:13" ht="21.6" thickBot="1">
      <c r="A74" s="10" t="s">
        <v>521</v>
      </c>
      <c r="B74" s="23">
        <v>2565</v>
      </c>
      <c r="C74" s="17" t="s">
        <v>522</v>
      </c>
      <c r="D74" s="10" t="s">
        <v>522</v>
      </c>
      <c r="E74" s="10" t="s">
        <v>40</v>
      </c>
      <c r="F74" s="10" t="s">
        <v>524</v>
      </c>
      <c r="G74" s="10" t="s">
        <v>525</v>
      </c>
      <c r="H74" s="10" t="s">
        <v>386</v>
      </c>
      <c r="I74" s="10" t="s">
        <v>210</v>
      </c>
      <c r="J74" s="10" t="s">
        <v>211</v>
      </c>
      <c r="K74" s="10"/>
      <c r="L74" s="10" t="s">
        <v>213</v>
      </c>
      <c r="M74" s="10" t="s">
        <v>214</v>
      </c>
    </row>
    <row r="75" spans="1:13" ht="21.6" thickBot="1">
      <c r="A75" s="10" t="s">
        <v>526</v>
      </c>
      <c r="B75" s="23">
        <v>2565</v>
      </c>
      <c r="C75" s="17" t="s">
        <v>527</v>
      </c>
      <c r="D75" s="10" t="s">
        <v>527</v>
      </c>
      <c r="E75" s="10" t="s">
        <v>40</v>
      </c>
      <c r="F75" s="10" t="s">
        <v>506</v>
      </c>
      <c r="G75" s="10" t="s">
        <v>507</v>
      </c>
      <c r="H75" s="10" t="s">
        <v>45</v>
      </c>
      <c r="I75" s="10" t="s">
        <v>46</v>
      </c>
      <c r="J75" s="10" t="s">
        <v>47</v>
      </c>
      <c r="K75" s="10"/>
      <c r="L75" s="10" t="s">
        <v>229</v>
      </c>
      <c r="M75" s="10" t="s">
        <v>230</v>
      </c>
    </row>
    <row r="76" spans="1:13" ht="21.6" thickBot="1">
      <c r="A76" s="10" t="s">
        <v>529</v>
      </c>
      <c r="B76" s="23">
        <v>2565</v>
      </c>
      <c r="C76" s="17" t="s">
        <v>191</v>
      </c>
      <c r="D76" s="10" t="s">
        <v>191</v>
      </c>
      <c r="E76" s="10" t="s">
        <v>40</v>
      </c>
      <c r="F76" s="10" t="s">
        <v>511</v>
      </c>
      <c r="G76" s="10" t="s">
        <v>99</v>
      </c>
      <c r="H76" s="10" t="s">
        <v>45</v>
      </c>
      <c r="I76" s="10" t="s">
        <v>46</v>
      </c>
      <c r="J76" s="10" t="s">
        <v>47</v>
      </c>
      <c r="K76" s="10"/>
      <c r="L76" s="10" t="s">
        <v>221</v>
      </c>
      <c r="M76" s="10" t="s">
        <v>222</v>
      </c>
    </row>
    <row r="77" spans="1:13" ht="21.6" thickBot="1">
      <c r="A77" s="10" t="s">
        <v>531</v>
      </c>
      <c r="B77" s="23">
        <v>2565</v>
      </c>
      <c r="C77" s="17" t="s">
        <v>532</v>
      </c>
      <c r="D77" s="10" t="s">
        <v>532</v>
      </c>
      <c r="E77" s="10" t="s">
        <v>40</v>
      </c>
      <c r="F77" s="10" t="s">
        <v>208</v>
      </c>
      <c r="G77" s="10" t="s">
        <v>285</v>
      </c>
      <c r="H77" s="10" t="s">
        <v>352</v>
      </c>
      <c r="I77" s="10" t="s">
        <v>154</v>
      </c>
      <c r="J77" s="10" t="s">
        <v>155</v>
      </c>
      <c r="K77" s="10"/>
      <c r="L77" s="10" t="s">
        <v>534</v>
      </c>
      <c r="M77" s="10" t="s">
        <v>535</v>
      </c>
    </row>
    <row r="78" spans="1:13" ht="21.6" thickBot="1">
      <c r="A78" s="10" t="s">
        <v>536</v>
      </c>
      <c r="B78" s="23">
        <v>2565</v>
      </c>
      <c r="C78" s="17" t="s">
        <v>537</v>
      </c>
      <c r="D78" s="10" t="s">
        <v>537</v>
      </c>
      <c r="E78" s="10" t="s">
        <v>40</v>
      </c>
      <c r="F78" s="10" t="s">
        <v>208</v>
      </c>
      <c r="G78" s="10" t="s">
        <v>285</v>
      </c>
      <c r="H78" s="10" t="s">
        <v>352</v>
      </c>
      <c r="I78" s="10" t="s">
        <v>154</v>
      </c>
      <c r="J78" s="10" t="s">
        <v>155</v>
      </c>
      <c r="K78" s="10"/>
      <c r="L78" s="10" t="s">
        <v>534</v>
      </c>
      <c r="M78" s="10" t="s">
        <v>535</v>
      </c>
    </row>
    <row r="79" spans="1:13" ht="21.6" thickBot="1">
      <c r="A79" s="10" t="s">
        <v>539</v>
      </c>
      <c r="B79" s="23">
        <v>2565</v>
      </c>
      <c r="C79" s="17" t="s">
        <v>540</v>
      </c>
      <c r="D79" s="10" t="s">
        <v>540</v>
      </c>
      <c r="E79" s="10" t="s">
        <v>40</v>
      </c>
      <c r="F79" s="10" t="s">
        <v>208</v>
      </c>
      <c r="G79" s="10" t="s">
        <v>99</v>
      </c>
      <c r="H79" s="10" t="s">
        <v>238</v>
      </c>
      <c r="I79" s="10" t="s">
        <v>239</v>
      </c>
      <c r="J79" s="10" t="s">
        <v>36</v>
      </c>
      <c r="K79" s="10"/>
      <c r="L79" s="10" t="s">
        <v>221</v>
      </c>
      <c r="M79" s="10" t="s">
        <v>542</v>
      </c>
    </row>
    <row r="80" spans="1:13" ht="21.6" thickBot="1">
      <c r="A80" s="10" t="s">
        <v>552</v>
      </c>
      <c r="B80" s="23">
        <v>2565</v>
      </c>
      <c r="C80" s="17" t="s">
        <v>540</v>
      </c>
      <c r="D80" s="10" t="s">
        <v>540</v>
      </c>
      <c r="E80" s="10" t="s">
        <v>40</v>
      </c>
      <c r="F80" s="10" t="s">
        <v>208</v>
      </c>
      <c r="G80" s="10" t="s">
        <v>99</v>
      </c>
      <c r="H80" s="10" t="s">
        <v>272</v>
      </c>
      <c r="I80" s="10" t="s">
        <v>71</v>
      </c>
      <c r="J80" s="10" t="s">
        <v>36</v>
      </c>
      <c r="K80" s="10"/>
      <c r="L80" s="10" t="s">
        <v>229</v>
      </c>
      <c r="M80" s="10" t="s">
        <v>230</v>
      </c>
    </row>
    <row r="81" spans="1:13" ht="21.6" thickBot="1">
      <c r="A81" s="12" t="s">
        <v>397</v>
      </c>
      <c r="B81" s="24">
        <v>2566</v>
      </c>
      <c r="C81" s="17" t="s">
        <v>398</v>
      </c>
      <c r="D81" s="10" t="s">
        <v>398</v>
      </c>
      <c r="E81" s="10" t="s">
        <v>40</v>
      </c>
      <c r="F81" s="10" t="s">
        <v>285</v>
      </c>
      <c r="G81" s="10" t="s">
        <v>385</v>
      </c>
      <c r="H81" s="10" t="s">
        <v>45</v>
      </c>
      <c r="I81" s="10" t="s">
        <v>46</v>
      </c>
      <c r="J81" s="10" t="s">
        <v>47</v>
      </c>
      <c r="K81" s="10" t="s">
        <v>400</v>
      </c>
      <c r="L81" s="10" t="s">
        <v>229</v>
      </c>
      <c r="M81" s="10" t="s">
        <v>230</v>
      </c>
    </row>
    <row r="82" spans="1:13" ht="21.6" thickBot="1">
      <c r="A82" s="12" t="s">
        <v>427</v>
      </c>
      <c r="B82" s="24">
        <v>2566</v>
      </c>
      <c r="C82" s="17" t="s">
        <v>428</v>
      </c>
      <c r="D82" s="10" t="s">
        <v>428</v>
      </c>
      <c r="E82" s="10" t="s">
        <v>40</v>
      </c>
      <c r="F82" s="10" t="s">
        <v>285</v>
      </c>
      <c r="G82" s="10" t="s">
        <v>413</v>
      </c>
      <c r="H82" s="10" t="s">
        <v>238</v>
      </c>
      <c r="I82" s="10" t="s">
        <v>239</v>
      </c>
      <c r="J82" s="10" t="s">
        <v>36</v>
      </c>
      <c r="K82" s="10" t="s">
        <v>400</v>
      </c>
      <c r="L82" s="10" t="s">
        <v>221</v>
      </c>
      <c r="M82" s="10" t="s">
        <v>222</v>
      </c>
    </row>
    <row r="83" spans="1:13" ht="21.6" thickBot="1">
      <c r="A83" s="12" t="s">
        <v>431</v>
      </c>
      <c r="B83" s="24">
        <v>2566</v>
      </c>
      <c r="C83" s="17" t="s">
        <v>432</v>
      </c>
      <c r="D83" s="10" t="s">
        <v>432</v>
      </c>
      <c r="E83" s="10" t="s">
        <v>40</v>
      </c>
      <c r="F83" s="10" t="s">
        <v>285</v>
      </c>
      <c r="G83" s="10" t="s">
        <v>434</v>
      </c>
      <c r="H83" s="10" t="s">
        <v>238</v>
      </c>
      <c r="I83" s="10" t="s">
        <v>239</v>
      </c>
      <c r="J83" s="10" t="s">
        <v>36</v>
      </c>
      <c r="K83" s="10" t="s">
        <v>400</v>
      </c>
      <c r="L83" s="10" t="s">
        <v>221</v>
      </c>
      <c r="M83" s="10" t="s">
        <v>222</v>
      </c>
    </row>
    <row r="84" spans="1:13" ht="21.6" thickBot="1">
      <c r="A84" s="12" t="s">
        <v>440</v>
      </c>
      <c r="B84" s="24">
        <v>2566</v>
      </c>
      <c r="C84" s="17" t="s">
        <v>441</v>
      </c>
      <c r="D84" s="10" t="s">
        <v>441</v>
      </c>
      <c r="E84" s="10" t="s">
        <v>40</v>
      </c>
      <c r="F84" s="10" t="s">
        <v>285</v>
      </c>
      <c r="G84" s="10" t="s">
        <v>413</v>
      </c>
      <c r="H84" s="10" t="s">
        <v>443</v>
      </c>
      <c r="I84" s="10" t="s">
        <v>444</v>
      </c>
      <c r="J84" s="10" t="s">
        <v>36</v>
      </c>
      <c r="K84" s="10" t="s">
        <v>400</v>
      </c>
      <c r="L84" s="10" t="s">
        <v>229</v>
      </c>
      <c r="M84" s="10" t="s">
        <v>233</v>
      </c>
    </row>
    <row r="85" spans="1:13" ht="21">
      <c r="A85" s="12" t="s">
        <v>479</v>
      </c>
      <c r="B85" s="24">
        <v>2566</v>
      </c>
      <c r="C85" s="17" t="s">
        <v>480</v>
      </c>
      <c r="D85" s="10" t="s">
        <v>480</v>
      </c>
      <c r="E85" s="10" t="s">
        <v>40</v>
      </c>
      <c r="F85" s="10" t="s">
        <v>285</v>
      </c>
      <c r="G85" s="10" t="s">
        <v>434</v>
      </c>
      <c r="H85" s="10" t="s">
        <v>477</v>
      </c>
      <c r="I85" s="10" t="s">
        <v>478</v>
      </c>
      <c r="J85" s="10" t="s">
        <v>36</v>
      </c>
      <c r="K85" s="10" t="s">
        <v>400</v>
      </c>
      <c r="L85" s="10" t="s">
        <v>279</v>
      </c>
      <c r="M85" s="10" t="s">
        <v>565</v>
      </c>
    </row>
  </sheetData>
  <autoFilter ref="A3:M85" xr:uid="{00000000-0009-0000-0000-000006000000}"/>
  <hyperlinks>
    <hyperlink ref="C5" r:id="rId1" display="https://emenscr.nesdc.go.th/viewer/view.html?id=5b84ca3bb76a640f339872d4&amp;username=rmutt0578081" xr:uid="{00000000-0004-0000-0600-000000000000}"/>
    <hyperlink ref="C4" r:id="rId2" display="https://emenscr.nesdc.go.th/viewer/view.html?id=5bdfed14b0bb8f05b8702716&amp;username=industry08031" xr:uid="{00000000-0004-0000-0600-000001000000}"/>
    <hyperlink ref="C6" r:id="rId3" display="https://emenscr.nesdc.go.th/viewer/view.html?id=5c89d519a6ce3a3febe8ced3&amp;username=industry08031" xr:uid="{00000000-0004-0000-0600-000002000000}"/>
    <hyperlink ref="C7" r:id="rId4" display="https://emenscr.nesdc.go.th/viewer/view.html?id=5c94911ba6ce3a3febe8cfba&amp;username=rmutt0578081" xr:uid="{00000000-0004-0000-0600-000003000000}"/>
    <hyperlink ref="C8" r:id="rId5" display="https://emenscr.nesdc.go.th/viewer/view.html?id=5d0236093d444c41747baf22&amp;username=most53021" xr:uid="{00000000-0004-0000-0600-000004000000}"/>
    <hyperlink ref="C9" r:id="rId6" display="https://emenscr.nesdc.go.th/viewer/view.html?id=5d06f814ae46c10af22264db&amp;username=most51041" xr:uid="{00000000-0004-0000-0600-000005000000}"/>
    <hyperlink ref="C10" r:id="rId7" display="https://emenscr.nesdc.go.th/viewer/view.html?id=5d0707dbc72a7f0aeca53b99&amp;username=most51041" xr:uid="{00000000-0004-0000-0600-000006000000}"/>
    <hyperlink ref="C11" r:id="rId8" display="https://emenscr.nesdc.go.th/viewer/view.html?id=5d0709b127a73d0aedb78066&amp;username=most51041" xr:uid="{00000000-0004-0000-0600-000007000000}"/>
    <hyperlink ref="C12" r:id="rId9" display="https://emenscr.nesdc.go.th/viewer/view.html?id=5d070effae46c10af2226511&amp;username=most51041" xr:uid="{00000000-0004-0000-0600-000008000000}"/>
    <hyperlink ref="C13" r:id="rId10" display="https://emenscr.nesdc.go.th/viewer/view.html?id=5d0724f427a73d0aedb78095&amp;username=most51041" xr:uid="{00000000-0004-0000-0600-000009000000}"/>
    <hyperlink ref="C14" r:id="rId11" display="https://emenscr.nesdc.go.th/viewer/view.html?id=5d54c86b3ffbd814bb4cc77c&amp;username=industry04041" xr:uid="{00000000-0004-0000-0600-00000A000000}"/>
    <hyperlink ref="C15" r:id="rId12" display="https://emenscr.nesdc.go.th/viewer/view.html?id=5d550c2d8087be14b6d4cd72&amp;username=industry04021" xr:uid="{00000000-0004-0000-0600-00000B000000}"/>
    <hyperlink ref="C17" r:id="rId13" display="https://emenscr.nesdc.go.th/viewer/view.html?id=5d8ae19c6e6bea05a699ba18&amp;username=mof03091" xr:uid="{00000000-0004-0000-0600-00000C000000}"/>
    <hyperlink ref="C16" r:id="rId14" display="https://emenscr.nesdc.go.th/viewer/view.html?id=5d8baaa36e6bea05a699bb16&amp;username=kmutnb05251" xr:uid="{00000000-0004-0000-0600-00000D000000}"/>
    <hyperlink ref="C18" r:id="rId15" display="https://emenscr.nesdc.go.th/viewer/view.html?id=5dad502c1cf04a5bcff24b43&amp;username=rmutt057802011" xr:uid="{00000000-0004-0000-0600-00000E000000}"/>
    <hyperlink ref="C19" r:id="rId16" display="https://emenscr.nesdc.go.th/viewer/view.html?id=5df2076221057f4ecfc9ee9c&amp;username=moc11031" xr:uid="{00000000-0004-0000-0600-00000F000000}"/>
    <hyperlink ref="C20" r:id="rId17" display="https://emenscr.nesdc.go.th/viewer/view.html?id=5df316939bd9f12c4a2d08fb&amp;username=industry04041" xr:uid="{00000000-0004-0000-0600-000010000000}"/>
    <hyperlink ref="C21" r:id="rId18" display="https://emenscr.nesdc.go.th/viewer/view.html?id=5df839931069321a558d6b48&amp;username=industry04041" xr:uid="{00000000-0004-0000-0600-000011000000}"/>
    <hyperlink ref="C22" r:id="rId19" display="https://emenscr.nesdc.go.th/viewer/view.html?id=5df83b5bcf2dda1a4f64da75&amp;username=industry04041" xr:uid="{00000000-0004-0000-0600-000012000000}"/>
    <hyperlink ref="C23" r:id="rId20" display="https://emenscr.nesdc.go.th/viewer/view.html?id=5e004747b459dd49a9ac70ee&amp;username=most51081" xr:uid="{00000000-0004-0000-0600-000013000000}"/>
    <hyperlink ref="C24" r:id="rId21" display="https://emenscr.nesdc.go.th/viewer/view.html?id=5e032fbd6f155549ab8fbe00&amp;username=moc09071" xr:uid="{00000000-0004-0000-0600-000014000000}"/>
    <hyperlink ref="C25" r:id="rId22" display="https://emenscr.nesdc.go.th/viewer/view.html?id=5e0430b0b459dd49a9ac7b52&amp;username=buu62001" xr:uid="{00000000-0004-0000-0600-000015000000}"/>
    <hyperlink ref="C26" r:id="rId23" display="https://emenscr.nesdc.go.th/viewer/view.html?id=5e15aa294735416acaa5adec&amp;username=mdes06031" xr:uid="{00000000-0004-0000-0600-000016000000}"/>
    <hyperlink ref="C27" r:id="rId24" display="https://emenscr.nesdc.go.th/viewer/view.html?id=5e15aecc5aa6096ad3aa2fed&amp;username=mdes06031" xr:uid="{00000000-0004-0000-0600-000017000000}"/>
    <hyperlink ref="C28" r:id="rId25" display="https://emenscr.nesdc.go.th/viewer/view.html?id=5e3d1e529c40255e36cce84e&amp;username=rmutr0582001" xr:uid="{00000000-0004-0000-0600-000018000000}"/>
    <hyperlink ref="C29" r:id="rId26" display="https://emenscr.nesdc.go.th/viewer/view.html?id=5ea01a40e06f987f870c58fa&amp;username=industry08071" xr:uid="{00000000-0004-0000-0600-000019000000}"/>
    <hyperlink ref="C30" r:id="rId27" display="https://emenscr.nesdc.go.th/viewer/view.html?id=5ea12f19bb823214d1e256e7&amp;username=industry08031" xr:uid="{00000000-0004-0000-0600-00001A000000}"/>
    <hyperlink ref="C31" r:id="rId28" display="https://emenscr.nesdc.go.th/viewer/view.html?id=5ea1338cfca19b14cce10146&amp;username=industry08031" xr:uid="{00000000-0004-0000-0600-00001B000000}"/>
    <hyperlink ref="C32" r:id="rId29" display="https://emenscr.nesdc.go.th/viewer/view.html?id=5ea147f5b704fd4e5122dc40&amp;username=industry08031" xr:uid="{00000000-0004-0000-0600-00001C000000}"/>
    <hyperlink ref="C33" r:id="rId30" display="https://emenscr.nesdc.go.th/viewer/view.html?id=5ea14e3304f7d24e47f2fa70&amp;username=industry08031" xr:uid="{00000000-0004-0000-0600-00001D000000}"/>
    <hyperlink ref="C34" r:id="rId31" display="https://emenscr.nesdc.go.th/viewer/view.html?id=5ea16546b704fd4e5122dc9a&amp;username=industry08031" xr:uid="{00000000-0004-0000-0600-00001E000000}"/>
    <hyperlink ref="C35" r:id="rId32" display="https://emenscr.nesdc.go.th/viewer/view.html?id=5ea171dbb704fd4e5122dca7&amp;username=industry08031" xr:uid="{00000000-0004-0000-0600-00001F000000}"/>
    <hyperlink ref="C36" r:id="rId33" display="https://emenscr.nesdc.go.th/viewer/view.html?id=5ea2911dc320690e90c0f301&amp;username=industry08031" xr:uid="{00000000-0004-0000-0600-000020000000}"/>
    <hyperlink ref="C37" r:id="rId34" display="https://emenscr.nesdc.go.th/viewer/view.html?id=5ea2bd0693c4700e9e0855df&amp;username=industry08031" xr:uid="{00000000-0004-0000-0600-000021000000}"/>
    <hyperlink ref="C40" r:id="rId35" display="https://emenscr.nesdc.go.th/viewer/view.html?id=5ee1e7b4954d6b253313ecb4&amp;username=industry04041" xr:uid="{00000000-0004-0000-0600-000022000000}"/>
    <hyperlink ref="C38" r:id="rId36" display="https://emenscr.nesdc.go.th/viewer/view.html?id=5f630f6181d49e7251587b25&amp;username=msu053041" xr:uid="{00000000-0004-0000-0600-000023000000}"/>
    <hyperlink ref="C39" r:id="rId37" display="https://emenscr.nesdc.go.th/viewer/view.html?id=5f6b65f27c54104601acfc36&amp;username=playingcard21" xr:uid="{00000000-0004-0000-0600-000024000000}"/>
    <hyperlink ref="C41" r:id="rId38" display="https://emenscr.nesdc.go.th/viewer/view.html?id=5f7555b47c54104601acfee7&amp;username=tpqi061" xr:uid="{00000000-0004-0000-0600-000025000000}"/>
    <hyperlink ref="C42" r:id="rId39" display="https://emenscr.nesdc.go.th/viewer/view.html?id=5f8d33f253ffa53190cb2cb1&amp;username=kmitl052401061" xr:uid="{00000000-0004-0000-0600-000026000000}"/>
    <hyperlink ref="C43" r:id="rId40" display="https://emenscr.nesdc.go.th/viewer/view.html?id=5fa11202988b886eeee4259d&amp;username=industry08031" xr:uid="{00000000-0004-0000-0600-000027000000}"/>
    <hyperlink ref="C44" r:id="rId41" display="https://emenscr.nesdc.go.th/viewer/view.html?id=5fa12c07473e860600b7633d&amp;username=industry08031" xr:uid="{00000000-0004-0000-0600-000028000000}"/>
    <hyperlink ref="C45" r:id="rId42" display="https://emenscr.nesdc.go.th/viewer/view.html?id=5fa3c0fa026fb63148ecfc7c&amp;username=industry08031" xr:uid="{00000000-0004-0000-0600-000029000000}"/>
    <hyperlink ref="C46" r:id="rId43" display="https://emenscr.nesdc.go.th/viewer/view.html?id=5fa4c8ccd1df483f7bfa9730&amp;username=industry08031" xr:uid="{00000000-0004-0000-0600-00002A000000}"/>
    <hyperlink ref="C47" r:id="rId44" display="https://emenscr.nesdc.go.th/viewer/view.html?id=5fa4cf2c7d71223f835ebb05&amp;username=industry08031" xr:uid="{00000000-0004-0000-0600-00002B000000}"/>
    <hyperlink ref="C48" r:id="rId45" display="https://emenscr.nesdc.go.th/viewer/view.html?id=5fb266110a849e2ce306db32&amp;username=industry08031" xr:uid="{00000000-0004-0000-0600-00002C000000}"/>
    <hyperlink ref="C49" r:id="rId46" display="https://emenscr.nesdc.go.th/viewer/view.html?id=5fbb522c9a014c2a732f7291&amp;username=industry08031" xr:uid="{00000000-0004-0000-0600-00002D000000}"/>
    <hyperlink ref="C50" r:id="rId47" display="https://emenscr.nesdc.go.th/viewer/view.html?id=5fc0a79ebeab9d2a7939c1b7&amp;username=industry08021" xr:uid="{00000000-0004-0000-0600-00002E000000}"/>
    <hyperlink ref="C51" r:id="rId48" display="https://emenscr.nesdc.go.th/viewer/view.html?id=5fc61f9ada05356620e16f46&amp;username=industry08021" xr:uid="{00000000-0004-0000-0600-00002F000000}"/>
    <hyperlink ref="C52" r:id="rId49" display="https://emenscr.nesdc.go.th/viewer/view.html?id=5fc6233b6b0a9f661db87236&amp;username=industry08021" xr:uid="{00000000-0004-0000-0600-000030000000}"/>
    <hyperlink ref="C53" r:id="rId50" display="https://emenscr.nesdc.go.th/viewer/view.html?id=5fcdffab1540bf161ab277f5&amp;username=mot0703301" xr:uid="{00000000-0004-0000-0600-000031000000}"/>
    <hyperlink ref="C54" r:id="rId51" display="https://emenscr.nesdc.go.th/viewer/view.html?id=5fce0259ca8ceb16144f5596&amp;username=mot0703301" xr:uid="{00000000-0004-0000-0600-000032000000}"/>
    <hyperlink ref="C55" r:id="rId52" display="https://emenscr.nesdc.go.th/viewer/view.html?id=5fd720ce238e5c34f1efcd52&amp;username=mdes06021" xr:uid="{00000000-0004-0000-0600-000033000000}"/>
    <hyperlink ref="C56" r:id="rId53" display="https://emenscr.nesdc.go.th/viewer/view.html?id=5fd83a58238e5c34f1efce65&amp;username=mdes06021" xr:uid="{00000000-0004-0000-0600-000034000000}"/>
    <hyperlink ref="C57" r:id="rId54" display="https://emenscr.nesdc.go.th/viewer/view.html?id=5fd83ff3a7ca1a34f39f35c4&amp;username=mdes06021" xr:uid="{00000000-0004-0000-0600-000035000000}"/>
    <hyperlink ref="C58" r:id="rId55" display="https://emenscr.nesdc.go.th/viewer/view.html?id=5fdd22798ae2fc1b311d2152&amp;username=rus0585111" xr:uid="{00000000-0004-0000-0600-000036000000}"/>
    <hyperlink ref="C59" r:id="rId56" display="https://emenscr.nesdc.go.th/viewer/view.html?id=5fdede66adb90d1b2adda57e&amp;username=rus0585111" xr:uid="{00000000-0004-0000-0600-000037000000}"/>
    <hyperlink ref="C60" r:id="rId57" display="https://emenscr.nesdc.go.th/viewer/view.html?id=60054858d975f61c9b3c4088&amp;username=nbtc20011" xr:uid="{00000000-0004-0000-0600-000038000000}"/>
    <hyperlink ref="C61" r:id="rId58" display="https://emenscr.nesdc.go.th/viewer/view.html?id=60c9a615d2513234cd5eb525&amp;username=mdes06021" xr:uid="{00000000-0004-0000-0600-000039000000}"/>
    <hyperlink ref="C81" r:id="rId59" display="https://emenscr.nesdc.go.th/viewer/view.html?id=610f917a2482000361ae7d94&amp;username=industry08031" xr:uid="{00000000-0004-0000-0600-00003A000000}"/>
    <hyperlink ref="C82" r:id="rId60" display="https://emenscr.nesdc.go.th/viewer/view.html?id=6113ca1079c1d06ed51e544d&amp;username=most54011" xr:uid="{00000000-0004-0000-0600-00003B000000}"/>
    <hyperlink ref="C83" r:id="rId61" display="https://emenscr.nesdc.go.th/viewer/view.html?id=61149d155739d16ece92652c&amp;username=most54011" xr:uid="{00000000-0004-0000-0600-00003C000000}"/>
    <hyperlink ref="C84" r:id="rId62" display="https://emenscr.nesdc.go.th/viewer/view.html?id=611755169b236c1f95b0c0f5&amp;username=most640141" xr:uid="{00000000-0004-0000-0600-00003D000000}"/>
    <hyperlink ref="C85" r:id="rId63" display="https://emenscr.nesdc.go.th/viewer/view.html?id=611a181683a6677074486215&amp;username=cu05122381" xr:uid="{00000000-0004-0000-0600-00003E000000}"/>
    <hyperlink ref="C62" r:id="rId64" display="https://emenscr.nesdc.go.th/viewer/view.html?id=61288fd4914dee5ac289ea77&amp;username=tpqi061" xr:uid="{00000000-0004-0000-0600-00003F000000}"/>
    <hyperlink ref="C63" r:id="rId65" display="https://emenscr.nesdc.go.th/viewer/view.html?id=615ac8278dc75c37d57310e0&amp;username=mdes06021" xr:uid="{00000000-0004-0000-0600-000040000000}"/>
    <hyperlink ref="C64" r:id="rId66" display="https://emenscr.nesdc.go.th/viewer/view.html?id=615bce71842ae437dcb1083b&amp;username=mdes06021" xr:uid="{00000000-0004-0000-0600-000041000000}"/>
    <hyperlink ref="C65" r:id="rId67" display="https://emenscr.nesdc.go.th/viewer/view.html?id=615d48c417ed2a558b4c2be1&amp;username=mdes06021" xr:uid="{00000000-0004-0000-0600-000042000000}"/>
    <hyperlink ref="C66" r:id="rId68" display="https://emenscr.nesdc.go.th/viewer/view.html?id=6180c06054647b65dda82d06&amp;username=industry04041" xr:uid="{00000000-0004-0000-0600-000043000000}"/>
    <hyperlink ref="C67" r:id="rId69" display="https://emenscr.nesdc.go.th/viewer/view.html?id=618255ecd54d60750bdb1b64&amp;username=yru0559041" xr:uid="{00000000-0004-0000-0600-000044000000}"/>
    <hyperlink ref="C68" r:id="rId70" display="https://emenscr.nesdc.go.th/viewer/view.html?id=6194a724d51ed2220a0bdcc7&amp;username=industry08041" xr:uid="{00000000-0004-0000-0600-000045000000}"/>
    <hyperlink ref="C69" r:id="rId71" display="https://emenscr.nesdc.go.th/viewer/view.html?id=619cca5efef84f3d534c7f6e&amp;username=industry08031" xr:uid="{00000000-0004-0000-0600-000046000000}"/>
    <hyperlink ref="C70" r:id="rId72" display="https://emenscr.nesdc.go.th/viewer/view.html?id=619ddda5960f7861c4d879cd&amp;username=industry08031" xr:uid="{00000000-0004-0000-0600-000047000000}"/>
    <hyperlink ref="C71" r:id="rId73" display="https://emenscr.nesdc.go.th/viewer/view.html?id=619de0dd0334b361d2ad737e&amp;username=industry08031" xr:uid="{00000000-0004-0000-0600-000048000000}"/>
    <hyperlink ref="C72" r:id="rId74" display="https://emenscr.nesdc.go.th/viewer/view.html?id=619de76eeacc4561cc159d87&amp;username=industry08031" xr:uid="{00000000-0004-0000-0600-000049000000}"/>
    <hyperlink ref="C73" r:id="rId75" display="https://emenscr.nesdc.go.th/viewer/view.html?id=619deb18df200361cae581df&amp;username=industry08031" xr:uid="{00000000-0004-0000-0600-00004A000000}"/>
    <hyperlink ref="C74" r:id="rId76" display="https://emenscr.nesdc.go.th/viewer/view.html?id=619f4ea0df200361cae582d0&amp;username=mol04991" xr:uid="{00000000-0004-0000-0600-00004B000000}"/>
    <hyperlink ref="C75" r:id="rId77" display="https://emenscr.nesdc.go.th/viewer/view.html?id=61a5a71d7a9fbf43eacea480&amp;username=industry08031" xr:uid="{00000000-0004-0000-0600-00004C000000}"/>
    <hyperlink ref="C76" r:id="rId78" display="https://emenscr.nesdc.go.th/viewer/view.html?id=61a5a9ace55ef143eb1fc926&amp;username=industry08031" xr:uid="{00000000-0004-0000-0600-00004D000000}"/>
    <hyperlink ref="C77" r:id="rId79" display="https://emenscr.nesdc.go.th/viewer/view.html?id=61a7345fe55ef143eb1fcac4&amp;username=mdes06021" xr:uid="{00000000-0004-0000-0600-00004E000000}"/>
    <hyperlink ref="C78" r:id="rId80" display="https://emenscr.nesdc.go.th/viewer/view.html?id=61a73e4c77658f43f3668481&amp;username=mdes06021" xr:uid="{00000000-0004-0000-0600-00004F000000}"/>
    <hyperlink ref="C79" r:id="rId81" display="https://emenscr.nesdc.go.th/viewer/view.html?id=61d173e34db925615229b070&amp;username=most54011" xr:uid="{00000000-0004-0000-0600-000050000000}"/>
    <hyperlink ref="C80" r:id="rId82" display="https://emenscr.nesdc.go.th/viewer/view.html?id=61e5164b4138de7efabb5450&amp;username=most51061" xr:uid="{00000000-0004-0000-0600-000051000000}"/>
  </hyperlinks>
  <pageMargins left="0.7" right="0.7" top="0.75" bottom="0.75" header="0.3" footer="0.3"/>
  <pageSetup paperSize="9" orientation="portrait" horizontalDpi="4294967295" verticalDpi="4294967295" r:id="rId8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85"/>
  <sheetViews>
    <sheetView topLeftCell="B1" workbookViewId="0">
      <selection activeCell="B3" sqref="B3"/>
    </sheetView>
  </sheetViews>
  <sheetFormatPr defaultRowHeight="14.4"/>
  <cols>
    <col min="1" max="1" width="19.5546875" hidden="1" customWidth="1"/>
    <col min="2" max="2" width="14" customWidth="1"/>
    <col min="3" max="3" width="15.44140625" customWidth="1"/>
    <col min="4" max="4" width="59.6640625" customWidth="1"/>
    <col min="5" max="5" width="33.44140625" hidden="1" customWidth="1"/>
    <col min="6" max="6" width="11.6640625" hidden="1" customWidth="1"/>
    <col min="7" max="7" width="11.6640625" customWidth="1"/>
    <col min="8" max="8" width="16.88671875" customWidth="1"/>
    <col min="9" max="10" width="17.109375" customWidth="1"/>
    <col min="11" max="11" width="39.6640625" customWidth="1"/>
    <col min="12" max="12" width="44.44140625" customWidth="1"/>
    <col min="13" max="13" width="30" customWidth="1"/>
    <col min="14" max="14" width="13.5546875" customWidth="1"/>
    <col min="15" max="15" width="17.88671875" customWidth="1"/>
  </cols>
  <sheetData>
    <row r="1" spans="1:13" ht="23.4">
      <c r="B1" s="14" t="s">
        <v>564</v>
      </c>
    </row>
    <row r="3" spans="1:13" ht="21">
      <c r="A3" s="8" t="s">
        <v>2</v>
      </c>
      <c r="B3" s="9" t="s">
        <v>22</v>
      </c>
      <c r="C3" s="9" t="s">
        <v>23</v>
      </c>
      <c r="D3" s="9" t="s">
        <v>3</v>
      </c>
      <c r="E3" s="8" t="s">
        <v>3</v>
      </c>
      <c r="F3" s="8" t="s">
        <v>7</v>
      </c>
      <c r="G3" s="9" t="s">
        <v>563</v>
      </c>
      <c r="H3" s="9" t="s">
        <v>14</v>
      </c>
      <c r="I3" s="9" t="s">
        <v>15</v>
      </c>
      <c r="J3" s="9" t="s">
        <v>18</v>
      </c>
      <c r="K3" s="9" t="s">
        <v>19</v>
      </c>
      <c r="L3" s="9" t="s">
        <v>20</v>
      </c>
      <c r="M3" s="9" t="s">
        <v>21</v>
      </c>
    </row>
    <row r="4" spans="1:13" ht="21.6" thickBot="1">
      <c r="A4" s="10" t="s">
        <v>531</v>
      </c>
      <c r="B4" s="26" t="s">
        <v>534</v>
      </c>
      <c r="C4" s="26" t="s">
        <v>535</v>
      </c>
      <c r="D4" s="16" t="s">
        <v>532</v>
      </c>
      <c r="E4" s="10" t="s">
        <v>532</v>
      </c>
      <c r="F4" s="10" t="s">
        <v>40</v>
      </c>
      <c r="G4" s="10">
        <v>2565</v>
      </c>
      <c r="H4" s="10" t="s">
        <v>208</v>
      </c>
      <c r="I4" s="10" t="s">
        <v>285</v>
      </c>
      <c r="J4" s="10" t="s">
        <v>352</v>
      </c>
      <c r="K4" s="10" t="s">
        <v>154</v>
      </c>
      <c r="L4" s="10" t="s">
        <v>155</v>
      </c>
      <c r="M4" s="10"/>
    </row>
    <row r="5" spans="1:13" ht="21.6" thickBot="1">
      <c r="A5" s="10" t="s">
        <v>536</v>
      </c>
      <c r="B5" s="26" t="s">
        <v>534</v>
      </c>
      <c r="C5" s="26" t="s">
        <v>535</v>
      </c>
      <c r="D5" s="17" t="s">
        <v>537</v>
      </c>
      <c r="E5" s="10" t="s">
        <v>537</v>
      </c>
      <c r="F5" s="10" t="s">
        <v>40</v>
      </c>
      <c r="G5" s="10">
        <v>2565</v>
      </c>
      <c r="H5" s="10" t="s">
        <v>208</v>
      </c>
      <c r="I5" s="10" t="s">
        <v>285</v>
      </c>
      <c r="J5" s="10" t="s">
        <v>352</v>
      </c>
      <c r="K5" s="10" t="s">
        <v>154</v>
      </c>
      <c r="L5" s="10" t="s">
        <v>155</v>
      </c>
      <c r="M5" s="10"/>
    </row>
    <row r="6" spans="1:13" ht="21.6" thickBot="1">
      <c r="A6" s="13" t="s">
        <v>81</v>
      </c>
      <c r="B6" s="27" t="s">
        <v>229</v>
      </c>
      <c r="C6" s="27" t="s">
        <v>230</v>
      </c>
      <c r="D6" s="17" t="s">
        <v>82</v>
      </c>
      <c r="E6" s="10" t="s">
        <v>82</v>
      </c>
      <c r="F6" s="10" t="s">
        <v>40</v>
      </c>
      <c r="G6" s="10">
        <v>2562</v>
      </c>
      <c r="H6" s="10" t="s">
        <v>62</v>
      </c>
      <c r="I6" s="10" t="s">
        <v>63</v>
      </c>
      <c r="J6" s="10" t="s">
        <v>70</v>
      </c>
      <c r="K6" s="10" t="s">
        <v>71</v>
      </c>
      <c r="L6" s="10" t="s">
        <v>36</v>
      </c>
      <c r="M6" s="10"/>
    </row>
    <row r="7" spans="1:13" ht="21.6" thickBot="1">
      <c r="A7" s="13" t="s">
        <v>85</v>
      </c>
      <c r="B7" s="27" t="s">
        <v>229</v>
      </c>
      <c r="C7" s="27" t="s">
        <v>230</v>
      </c>
      <c r="D7" s="17" t="s">
        <v>86</v>
      </c>
      <c r="E7" s="10" t="s">
        <v>86</v>
      </c>
      <c r="F7" s="10" t="s">
        <v>40</v>
      </c>
      <c r="G7" s="10">
        <v>2562</v>
      </c>
      <c r="H7" s="10" t="s">
        <v>62</v>
      </c>
      <c r="I7" s="10" t="s">
        <v>63</v>
      </c>
      <c r="J7" s="10" t="s">
        <v>88</v>
      </c>
      <c r="K7" s="10" t="s">
        <v>89</v>
      </c>
      <c r="L7" s="10" t="s">
        <v>47</v>
      </c>
      <c r="M7" s="10"/>
    </row>
    <row r="8" spans="1:13" ht="21.6" thickBot="1">
      <c r="A8" s="13" t="s">
        <v>104</v>
      </c>
      <c r="B8" s="27" t="s">
        <v>229</v>
      </c>
      <c r="C8" s="27" t="s">
        <v>230</v>
      </c>
      <c r="D8" s="17" t="s">
        <v>105</v>
      </c>
      <c r="E8" s="10" t="s">
        <v>105</v>
      </c>
      <c r="F8" s="10" t="s">
        <v>40</v>
      </c>
      <c r="G8" s="10">
        <v>2562</v>
      </c>
      <c r="H8" s="10" t="s">
        <v>62</v>
      </c>
      <c r="I8" s="10" t="s">
        <v>63</v>
      </c>
      <c r="J8" s="10" t="s">
        <v>107</v>
      </c>
      <c r="K8" s="10" t="s">
        <v>108</v>
      </c>
      <c r="L8" s="10" t="s">
        <v>36</v>
      </c>
      <c r="M8" s="10"/>
    </row>
    <row r="9" spans="1:13" ht="21.6" thickBot="1">
      <c r="A9" s="13" t="s">
        <v>133</v>
      </c>
      <c r="B9" s="27" t="s">
        <v>229</v>
      </c>
      <c r="C9" s="27" t="s">
        <v>230</v>
      </c>
      <c r="D9" s="17" t="s">
        <v>82</v>
      </c>
      <c r="E9" s="10" t="s">
        <v>82</v>
      </c>
      <c r="F9" s="10" t="s">
        <v>40</v>
      </c>
      <c r="G9" s="10">
        <v>2563</v>
      </c>
      <c r="H9" s="10" t="s">
        <v>52</v>
      </c>
      <c r="I9" s="10" t="s">
        <v>113</v>
      </c>
      <c r="J9" s="10" t="s">
        <v>135</v>
      </c>
      <c r="K9" s="10" t="s">
        <v>71</v>
      </c>
      <c r="L9" s="10" t="s">
        <v>36</v>
      </c>
      <c r="M9" s="10"/>
    </row>
    <row r="10" spans="1:13" ht="21.6" thickBot="1">
      <c r="A10" s="13" t="s">
        <v>199</v>
      </c>
      <c r="B10" s="27" t="s">
        <v>229</v>
      </c>
      <c r="C10" s="27" t="s">
        <v>230</v>
      </c>
      <c r="D10" s="17" t="s">
        <v>200</v>
      </c>
      <c r="E10" s="10" t="s">
        <v>200</v>
      </c>
      <c r="F10" s="10" t="s">
        <v>40</v>
      </c>
      <c r="G10" s="10">
        <v>2564</v>
      </c>
      <c r="H10" s="10" t="s">
        <v>202</v>
      </c>
      <c r="I10" s="10" t="s">
        <v>203</v>
      </c>
      <c r="J10" s="10" t="s">
        <v>88</v>
      </c>
      <c r="K10" s="10" t="s">
        <v>89</v>
      </c>
      <c r="L10" s="10" t="s">
        <v>47</v>
      </c>
      <c r="M10" s="10"/>
    </row>
    <row r="11" spans="1:13" ht="21.6" thickBot="1">
      <c r="A11" s="10" t="s">
        <v>300</v>
      </c>
      <c r="B11" s="27" t="s">
        <v>229</v>
      </c>
      <c r="C11" s="27" t="s">
        <v>230</v>
      </c>
      <c r="D11" s="17" t="s">
        <v>191</v>
      </c>
      <c r="E11" s="10" t="s">
        <v>191</v>
      </c>
      <c r="F11" s="10" t="s">
        <v>40</v>
      </c>
      <c r="G11" s="10">
        <v>2564</v>
      </c>
      <c r="H11" s="10" t="s">
        <v>202</v>
      </c>
      <c r="I11" s="10" t="s">
        <v>203</v>
      </c>
      <c r="J11" s="10" t="s">
        <v>45</v>
      </c>
      <c r="K11" s="10" t="s">
        <v>46</v>
      </c>
      <c r="L11" s="10" t="s">
        <v>47</v>
      </c>
      <c r="M11" s="10"/>
    </row>
    <row r="12" spans="1:13" ht="21.6" thickBot="1">
      <c r="A12" s="10" t="s">
        <v>324</v>
      </c>
      <c r="B12" s="27" t="s">
        <v>229</v>
      </c>
      <c r="C12" s="27" t="s">
        <v>230</v>
      </c>
      <c r="D12" s="17" t="s">
        <v>325</v>
      </c>
      <c r="E12" s="10" t="s">
        <v>325</v>
      </c>
      <c r="F12" s="10" t="s">
        <v>40</v>
      </c>
      <c r="G12" s="10">
        <v>2564</v>
      </c>
      <c r="H12" s="10" t="s">
        <v>308</v>
      </c>
      <c r="I12" s="10" t="s">
        <v>203</v>
      </c>
      <c r="J12" s="10" t="s">
        <v>45</v>
      </c>
      <c r="K12" s="10" t="s">
        <v>46</v>
      </c>
      <c r="L12" s="10" t="s">
        <v>47</v>
      </c>
      <c r="M12" s="10"/>
    </row>
    <row r="13" spans="1:13" ht="21.6" thickBot="1">
      <c r="A13" s="10" t="s">
        <v>327</v>
      </c>
      <c r="B13" s="27" t="s">
        <v>229</v>
      </c>
      <c r="C13" s="27" t="s">
        <v>230</v>
      </c>
      <c r="D13" s="17" t="s">
        <v>328</v>
      </c>
      <c r="E13" s="10" t="s">
        <v>328</v>
      </c>
      <c r="F13" s="10" t="s">
        <v>40</v>
      </c>
      <c r="G13" s="10">
        <v>2564</v>
      </c>
      <c r="H13" s="10" t="s">
        <v>330</v>
      </c>
      <c r="I13" s="10" t="s">
        <v>331</v>
      </c>
      <c r="J13" s="10" t="s">
        <v>219</v>
      </c>
      <c r="K13" s="10" t="s">
        <v>46</v>
      </c>
      <c r="L13" s="10" t="s">
        <v>47</v>
      </c>
      <c r="M13" s="10"/>
    </row>
    <row r="14" spans="1:13" ht="21.6" thickBot="1">
      <c r="A14" s="10" t="s">
        <v>332</v>
      </c>
      <c r="B14" s="27" t="s">
        <v>229</v>
      </c>
      <c r="C14" s="27" t="s">
        <v>230</v>
      </c>
      <c r="D14" s="17" t="s">
        <v>333</v>
      </c>
      <c r="E14" s="10" t="s">
        <v>333</v>
      </c>
      <c r="F14" s="10" t="s">
        <v>40</v>
      </c>
      <c r="G14" s="10">
        <v>2564</v>
      </c>
      <c r="H14" s="10" t="s">
        <v>330</v>
      </c>
      <c r="I14" s="10" t="s">
        <v>331</v>
      </c>
      <c r="J14" s="10" t="s">
        <v>219</v>
      </c>
      <c r="K14" s="10" t="s">
        <v>46</v>
      </c>
      <c r="L14" s="10" t="s">
        <v>47</v>
      </c>
      <c r="M14" s="10"/>
    </row>
    <row r="15" spans="1:13" ht="21.6" thickBot="1">
      <c r="A15" s="10" t="s">
        <v>490</v>
      </c>
      <c r="B15" s="27" t="s">
        <v>229</v>
      </c>
      <c r="C15" s="27" t="s">
        <v>230</v>
      </c>
      <c r="D15" s="17" t="s">
        <v>491</v>
      </c>
      <c r="E15" s="10" t="s">
        <v>491</v>
      </c>
      <c r="F15" s="10" t="s">
        <v>40</v>
      </c>
      <c r="G15" s="10">
        <v>2565</v>
      </c>
      <c r="H15" s="10" t="s">
        <v>208</v>
      </c>
      <c r="I15" s="10" t="s">
        <v>99</v>
      </c>
      <c r="J15" s="10" t="s">
        <v>352</v>
      </c>
      <c r="K15" s="10" t="s">
        <v>154</v>
      </c>
      <c r="L15" s="10" t="s">
        <v>155</v>
      </c>
      <c r="M15" s="10"/>
    </row>
    <row r="16" spans="1:13" ht="21.6" thickBot="1">
      <c r="A16" s="10" t="s">
        <v>503</v>
      </c>
      <c r="B16" s="27" t="s">
        <v>229</v>
      </c>
      <c r="C16" s="27" t="s">
        <v>230</v>
      </c>
      <c r="D16" s="17" t="s">
        <v>504</v>
      </c>
      <c r="E16" s="10" t="s">
        <v>504</v>
      </c>
      <c r="F16" s="10" t="s">
        <v>40</v>
      </c>
      <c r="G16" s="10">
        <v>2565</v>
      </c>
      <c r="H16" s="10" t="s">
        <v>506</v>
      </c>
      <c r="I16" s="10" t="s">
        <v>507</v>
      </c>
      <c r="J16" s="10" t="s">
        <v>508</v>
      </c>
      <c r="K16" s="10" t="s">
        <v>46</v>
      </c>
      <c r="L16" s="10" t="s">
        <v>47</v>
      </c>
      <c r="M16" s="10"/>
    </row>
    <row r="17" spans="1:13" ht="21.6" thickBot="1">
      <c r="A17" s="10" t="s">
        <v>518</v>
      </c>
      <c r="B17" s="27" t="s">
        <v>229</v>
      </c>
      <c r="C17" s="27" t="s">
        <v>230</v>
      </c>
      <c r="D17" s="17" t="s">
        <v>519</v>
      </c>
      <c r="E17" s="10" t="s">
        <v>519</v>
      </c>
      <c r="F17" s="10" t="s">
        <v>40</v>
      </c>
      <c r="G17" s="10">
        <v>2565</v>
      </c>
      <c r="H17" s="10" t="s">
        <v>511</v>
      </c>
      <c r="I17" s="10" t="s">
        <v>99</v>
      </c>
      <c r="J17" s="10" t="s">
        <v>45</v>
      </c>
      <c r="K17" s="10" t="s">
        <v>46</v>
      </c>
      <c r="L17" s="10" t="s">
        <v>47</v>
      </c>
      <c r="M17" s="10"/>
    </row>
    <row r="18" spans="1:13" ht="21.6" thickBot="1">
      <c r="A18" s="10" t="s">
        <v>526</v>
      </c>
      <c r="B18" s="27" t="s">
        <v>229</v>
      </c>
      <c r="C18" s="27" t="s">
        <v>230</v>
      </c>
      <c r="D18" s="17" t="s">
        <v>527</v>
      </c>
      <c r="E18" s="10" t="s">
        <v>527</v>
      </c>
      <c r="F18" s="10" t="s">
        <v>40</v>
      </c>
      <c r="G18" s="10">
        <v>2565</v>
      </c>
      <c r="H18" s="10" t="s">
        <v>506</v>
      </c>
      <c r="I18" s="10" t="s">
        <v>507</v>
      </c>
      <c r="J18" s="10" t="s">
        <v>45</v>
      </c>
      <c r="K18" s="10" t="s">
        <v>46</v>
      </c>
      <c r="L18" s="10" t="s">
        <v>47</v>
      </c>
      <c r="M18" s="10"/>
    </row>
    <row r="19" spans="1:13" ht="21.6" thickBot="1">
      <c r="A19" s="10" t="s">
        <v>552</v>
      </c>
      <c r="B19" s="27" t="s">
        <v>229</v>
      </c>
      <c r="C19" s="27" t="s">
        <v>230</v>
      </c>
      <c r="D19" s="17" t="s">
        <v>540</v>
      </c>
      <c r="E19" s="10" t="s">
        <v>540</v>
      </c>
      <c r="F19" s="10" t="s">
        <v>40</v>
      </c>
      <c r="G19" s="10">
        <v>2565</v>
      </c>
      <c r="H19" s="10" t="s">
        <v>208</v>
      </c>
      <c r="I19" s="10" t="s">
        <v>99</v>
      </c>
      <c r="J19" s="10" t="s">
        <v>272</v>
      </c>
      <c r="K19" s="10" t="s">
        <v>71</v>
      </c>
      <c r="L19" s="10" t="s">
        <v>36</v>
      </c>
      <c r="M19" s="10"/>
    </row>
    <row r="20" spans="1:13" ht="21.6" thickBot="1">
      <c r="A20" s="12" t="s">
        <v>397</v>
      </c>
      <c r="B20" s="27" t="s">
        <v>229</v>
      </c>
      <c r="C20" s="27" t="s">
        <v>230</v>
      </c>
      <c r="D20" s="17" t="s">
        <v>398</v>
      </c>
      <c r="E20" s="10" t="s">
        <v>398</v>
      </c>
      <c r="F20" s="10" t="s">
        <v>40</v>
      </c>
      <c r="G20" s="10">
        <v>2566</v>
      </c>
      <c r="H20" s="10" t="s">
        <v>285</v>
      </c>
      <c r="I20" s="10" t="s">
        <v>385</v>
      </c>
      <c r="J20" s="10" t="s">
        <v>45</v>
      </c>
      <c r="K20" s="10" t="s">
        <v>46</v>
      </c>
      <c r="L20" s="10" t="s">
        <v>47</v>
      </c>
      <c r="M20" s="10" t="s">
        <v>400</v>
      </c>
    </row>
    <row r="21" spans="1:13" ht="21.6" thickBot="1">
      <c r="A21" s="10" t="s">
        <v>302</v>
      </c>
      <c r="B21" s="13" t="s">
        <v>229</v>
      </c>
      <c r="C21" s="13" t="s">
        <v>233</v>
      </c>
      <c r="D21" s="17" t="s">
        <v>303</v>
      </c>
      <c r="E21" s="10" t="s">
        <v>303</v>
      </c>
      <c r="F21" s="10" t="s">
        <v>40</v>
      </c>
      <c r="G21" s="10">
        <v>2564</v>
      </c>
      <c r="H21" s="10" t="s">
        <v>202</v>
      </c>
      <c r="I21" s="10" t="s">
        <v>203</v>
      </c>
      <c r="J21" s="10" t="s">
        <v>45</v>
      </c>
      <c r="K21" s="10" t="s">
        <v>46</v>
      </c>
      <c r="L21" s="10" t="s">
        <v>47</v>
      </c>
      <c r="M21" s="10"/>
    </row>
    <row r="22" spans="1:13" ht="21.6" thickBot="1">
      <c r="A22" s="12" t="s">
        <v>440</v>
      </c>
      <c r="B22" s="13" t="s">
        <v>229</v>
      </c>
      <c r="C22" s="13" t="s">
        <v>233</v>
      </c>
      <c r="D22" s="17" t="s">
        <v>441</v>
      </c>
      <c r="E22" s="10" t="s">
        <v>441</v>
      </c>
      <c r="F22" s="10" t="s">
        <v>40</v>
      </c>
      <c r="G22" s="10">
        <v>2566</v>
      </c>
      <c r="H22" s="10" t="s">
        <v>285</v>
      </c>
      <c r="I22" s="10" t="s">
        <v>413</v>
      </c>
      <c r="J22" s="10" t="s">
        <v>443</v>
      </c>
      <c r="K22" s="10" t="s">
        <v>444</v>
      </c>
      <c r="L22" s="10" t="s">
        <v>36</v>
      </c>
      <c r="M22" s="10" t="s">
        <v>400</v>
      </c>
    </row>
    <row r="23" spans="1:13" ht="21.6" thickBot="1">
      <c r="A23" s="13" t="s">
        <v>91</v>
      </c>
      <c r="B23" s="28" t="s">
        <v>229</v>
      </c>
      <c r="C23" s="28" t="s">
        <v>299</v>
      </c>
      <c r="D23" s="17" t="s">
        <v>92</v>
      </c>
      <c r="E23" s="10" t="s">
        <v>92</v>
      </c>
      <c r="F23" s="10" t="s">
        <v>40</v>
      </c>
      <c r="G23" s="10">
        <v>2562</v>
      </c>
      <c r="H23" s="10" t="s">
        <v>62</v>
      </c>
      <c r="I23" s="10" t="s">
        <v>63</v>
      </c>
      <c r="J23" s="10" t="s">
        <v>94</v>
      </c>
      <c r="K23" s="10" t="s">
        <v>89</v>
      </c>
      <c r="L23" s="10" t="s">
        <v>47</v>
      </c>
      <c r="M23" s="10"/>
    </row>
    <row r="24" spans="1:13" ht="21.6" thickBot="1">
      <c r="A24" s="10" t="s">
        <v>294</v>
      </c>
      <c r="B24" s="28" t="s">
        <v>229</v>
      </c>
      <c r="C24" s="28" t="s">
        <v>299</v>
      </c>
      <c r="D24" s="17" t="s">
        <v>295</v>
      </c>
      <c r="E24" s="10" t="s">
        <v>295</v>
      </c>
      <c r="F24" s="10" t="s">
        <v>40</v>
      </c>
      <c r="G24" s="10">
        <v>2564</v>
      </c>
      <c r="H24" s="10" t="s">
        <v>202</v>
      </c>
      <c r="I24" s="10" t="s">
        <v>203</v>
      </c>
      <c r="J24" s="10" t="s">
        <v>297</v>
      </c>
      <c r="K24" s="10" t="s">
        <v>298</v>
      </c>
      <c r="L24" s="10" t="s">
        <v>36</v>
      </c>
      <c r="M24" s="10"/>
    </row>
    <row r="25" spans="1:13" ht="21.6" thickBot="1">
      <c r="A25" s="10" t="s">
        <v>350</v>
      </c>
      <c r="B25" s="12" t="s">
        <v>245</v>
      </c>
      <c r="C25" s="12" t="s">
        <v>246</v>
      </c>
      <c r="D25" s="17" t="s">
        <v>157</v>
      </c>
      <c r="E25" s="10" t="s">
        <v>157</v>
      </c>
      <c r="F25" s="10" t="s">
        <v>40</v>
      </c>
      <c r="G25" s="10">
        <v>2564</v>
      </c>
      <c r="H25" s="10" t="s">
        <v>202</v>
      </c>
      <c r="I25" s="10" t="s">
        <v>203</v>
      </c>
      <c r="J25" s="10" t="s">
        <v>352</v>
      </c>
      <c r="K25" s="10" t="s">
        <v>154</v>
      </c>
      <c r="L25" s="10" t="s">
        <v>155</v>
      </c>
      <c r="M25" s="10"/>
    </row>
    <row r="26" spans="1:13" ht="21.6" thickBot="1">
      <c r="A26" s="10" t="s">
        <v>353</v>
      </c>
      <c r="B26" s="12" t="s">
        <v>245</v>
      </c>
      <c r="C26" s="12" t="s">
        <v>246</v>
      </c>
      <c r="D26" s="17" t="s">
        <v>354</v>
      </c>
      <c r="E26" s="10" t="s">
        <v>354</v>
      </c>
      <c r="F26" s="10" t="s">
        <v>40</v>
      </c>
      <c r="G26" s="10">
        <v>2564</v>
      </c>
      <c r="H26" s="10" t="s">
        <v>202</v>
      </c>
      <c r="I26" s="10" t="s">
        <v>203</v>
      </c>
      <c r="J26" s="10" t="s">
        <v>352</v>
      </c>
      <c r="K26" s="10" t="s">
        <v>154</v>
      </c>
      <c r="L26" s="10" t="s">
        <v>155</v>
      </c>
      <c r="M26" s="10"/>
    </row>
    <row r="27" spans="1:13" ht="21.6" thickBot="1">
      <c r="A27" s="10" t="s">
        <v>493</v>
      </c>
      <c r="B27" s="12" t="s">
        <v>245</v>
      </c>
      <c r="C27" s="12" t="s">
        <v>246</v>
      </c>
      <c r="D27" s="17" t="s">
        <v>494</v>
      </c>
      <c r="E27" s="10" t="s">
        <v>494</v>
      </c>
      <c r="F27" s="10" t="s">
        <v>40</v>
      </c>
      <c r="G27" s="10">
        <v>2565</v>
      </c>
      <c r="H27" s="10" t="s">
        <v>208</v>
      </c>
      <c r="I27" s="10" t="s">
        <v>99</v>
      </c>
      <c r="J27" s="10" t="s">
        <v>88</v>
      </c>
      <c r="K27" s="10" t="s">
        <v>89</v>
      </c>
      <c r="L27" s="10" t="s">
        <v>47</v>
      </c>
      <c r="M27" s="10"/>
    </row>
    <row r="28" spans="1:13" ht="21.6" thickBot="1">
      <c r="A28" s="13" t="s">
        <v>96</v>
      </c>
      <c r="B28" s="30" t="s">
        <v>245</v>
      </c>
      <c r="C28" s="30" t="s">
        <v>288</v>
      </c>
      <c r="D28" s="17" t="s">
        <v>97</v>
      </c>
      <c r="E28" s="10" t="s">
        <v>97</v>
      </c>
      <c r="F28" s="10" t="s">
        <v>40</v>
      </c>
      <c r="G28" s="10">
        <v>2563</v>
      </c>
      <c r="H28" s="10" t="s">
        <v>52</v>
      </c>
      <c r="I28" s="10" t="s">
        <v>99</v>
      </c>
      <c r="J28" s="10" t="s">
        <v>100</v>
      </c>
      <c r="K28" s="10" t="s">
        <v>101</v>
      </c>
      <c r="L28" s="10" t="s">
        <v>102</v>
      </c>
      <c r="M28" s="10"/>
    </row>
    <row r="29" spans="1:13" ht="21.6" thickBot="1">
      <c r="A29" s="10" t="s">
        <v>282</v>
      </c>
      <c r="B29" s="30" t="s">
        <v>245</v>
      </c>
      <c r="C29" s="30" t="s">
        <v>288</v>
      </c>
      <c r="D29" s="17" t="s">
        <v>283</v>
      </c>
      <c r="E29" s="10" t="s">
        <v>283</v>
      </c>
      <c r="F29" s="10" t="s">
        <v>40</v>
      </c>
      <c r="G29" s="10">
        <v>2563</v>
      </c>
      <c r="H29" s="10" t="s">
        <v>164</v>
      </c>
      <c r="I29" s="10" t="s">
        <v>285</v>
      </c>
      <c r="J29" s="10" t="s">
        <v>286</v>
      </c>
      <c r="K29" s="10" t="s">
        <v>287</v>
      </c>
      <c r="L29" s="10" t="s">
        <v>102</v>
      </c>
      <c r="M29" s="10"/>
    </row>
    <row r="30" spans="1:13" ht="21.6" thickBot="1">
      <c r="A30" s="10" t="s">
        <v>360</v>
      </c>
      <c r="B30" s="30" t="s">
        <v>245</v>
      </c>
      <c r="C30" s="30" t="s">
        <v>288</v>
      </c>
      <c r="D30" s="17" t="s">
        <v>361</v>
      </c>
      <c r="E30" s="10" t="s">
        <v>361</v>
      </c>
      <c r="F30" s="10" t="s">
        <v>40</v>
      </c>
      <c r="G30" s="10">
        <v>2564</v>
      </c>
      <c r="H30" s="10" t="s">
        <v>202</v>
      </c>
      <c r="I30" s="10" t="s">
        <v>203</v>
      </c>
      <c r="J30" s="10" t="s">
        <v>363</v>
      </c>
      <c r="K30" s="10" t="s">
        <v>364</v>
      </c>
      <c r="L30" s="10" t="s">
        <v>36</v>
      </c>
      <c r="M30" s="10"/>
    </row>
    <row r="31" spans="1:13" ht="21.6" thickBot="1">
      <c r="A31" s="10" t="s">
        <v>369</v>
      </c>
      <c r="B31" s="30" t="s">
        <v>245</v>
      </c>
      <c r="C31" s="30" t="s">
        <v>288</v>
      </c>
      <c r="D31" s="17" t="s">
        <v>370</v>
      </c>
      <c r="E31" s="10" t="s">
        <v>370</v>
      </c>
      <c r="F31" s="10" t="s">
        <v>40</v>
      </c>
      <c r="G31" s="10">
        <v>2564</v>
      </c>
      <c r="H31" s="10" t="s">
        <v>373</v>
      </c>
      <c r="I31" s="10" t="s">
        <v>374</v>
      </c>
      <c r="J31" s="10" t="s">
        <v>375</v>
      </c>
      <c r="K31" s="10" t="s">
        <v>376</v>
      </c>
      <c r="L31" s="10" t="s">
        <v>377</v>
      </c>
      <c r="M31" s="10"/>
    </row>
    <row r="32" spans="1:13" ht="21.6" thickBot="1">
      <c r="A32" s="10" t="s">
        <v>488</v>
      </c>
      <c r="B32" s="30" t="s">
        <v>245</v>
      </c>
      <c r="C32" s="30" t="s">
        <v>288</v>
      </c>
      <c r="D32" s="17" t="s">
        <v>157</v>
      </c>
      <c r="E32" s="10" t="s">
        <v>157</v>
      </c>
      <c r="F32" s="10" t="s">
        <v>40</v>
      </c>
      <c r="G32" s="10">
        <v>2565</v>
      </c>
      <c r="H32" s="10" t="s">
        <v>208</v>
      </c>
      <c r="I32" s="10" t="s">
        <v>99</v>
      </c>
      <c r="J32" s="10" t="s">
        <v>352</v>
      </c>
      <c r="K32" s="10" t="s">
        <v>154</v>
      </c>
      <c r="L32" s="10" t="s">
        <v>155</v>
      </c>
      <c r="M32" s="10"/>
    </row>
    <row r="33" spans="1:13" ht="21.6" thickBot="1">
      <c r="A33" s="12" t="s">
        <v>479</v>
      </c>
      <c r="B33" s="29" t="s">
        <v>279</v>
      </c>
      <c r="C33" s="29" t="s">
        <v>565</v>
      </c>
      <c r="D33" s="17" t="s">
        <v>480</v>
      </c>
      <c r="E33" s="10" t="s">
        <v>480</v>
      </c>
      <c r="F33" s="10" t="s">
        <v>40</v>
      </c>
      <c r="G33" s="10">
        <v>2566</v>
      </c>
      <c r="H33" s="10" t="s">
        <v>285</v>
      </c>
      <c r="I33" s="10" t="s">
        <v>434</v>
      </c>
      <c r="J33" s="10" t="s">
        <v>477</v>
      </c>
      <c r="K33" s="10" t="s">
        <v>478</v>
      </c>
      <c r="L33" s="10" t="s">
        <v>36</v>
      </c>
      <c r="M33" s="10" t="s">
        <v>400</v>
      </c>
    </row>
    <row r="34" spans="1:13" ht="21.6" thickBot="1">
      <c r="A34" s="13" t="s">
        <v>129</v>
      </c>
      <c r="B34" s="33" t="s">
        <v>279</v>
      </c>
      <c r="C34" s="33" t="s">
        <v>567</v>
      </c>
      <c r="D34" s="17" t="s">
        <v>130</v>
      </c>
      <c r="E34" s="10" t="s">
        <v>130</v>
      </c>
      <c r="F34" s="10" t="s">
        <v>40</v>
      </c>
      <c r="G34" s="10">
        <v>2563</v>
      </c>
      <c r="H34" s="10" t="s">
        <v>52</v>
      </c>
      <c r="I34" s="10" t="s">
        <v>113</v>
      </c>
      <c r="J34" s="10" t="s">
        <v>88</v>
      </c>
      <c r="K34" s="10" t="s">
        <v>89</v>
      </c>
      <c r="L34" s="10" t="s">
        <v>47</v>
      </c>
      <c r="M34" s="10"/>
    </row>
    <row r="35" spans="1:13" ht="21.6" thickBot="1">
      <c r="A35" s="13" t="s">
        <v>137</v>
      </c>
      <c r="B35" s="33" t="s">
        <v>279</v>
      </c>
      <c r="C35" s="33" t="s">
        <v>567</v>
      </c>
      <c r="D35" s="17" t="s">
        <v>138</v>
      </c>
      <c r="E35" s="10" t="s">
        <v>138</v>
      </c>
      <c r="F35" s="10" t="s">
        <v>40</v>
      </c>
      <c r="G35" s="10">
        <v>2563</v>
      </c>
      <c r="H35" s="10" t="s">
        <v>119</v>
      </c>
      <c r="I35" s="10" t="s">
        <v>113</v>
      </c>
      <c r="J35" s="10" t="s">
        <v>140</v>
      </c>
      <c r="K35" s="10" t="s">
        <v>141</v>
      </c>
      <c r="L35" s="10" t="s">
        <v>122</v>
      </c>
      <c r="M35" s="10"/>
    </row>
    <row r="36" spans="1:13" ht="21.6" thickBot="1">
      <c r="A36" s="13" t="s">
        <v>187</v>
      </c>
      <c r="B36" s="33" t="s">
        <v>279</v>
      </c>
      <c r="C36" s="33" t="s">
        <v>567</v>
      </c>
      <c r="D36" s="17" t="s">
        <v>188</v>
      </c>
      <c r="E36" s="10" t="s">
        <v>188</v>
      </c>
      <c r="F36" s="10" t="s">
        <v>40</v>
      </c>
      <c r="G36" s="10">
        <v>2563</v>
      </c>
      <c r="H36" s="10" t="s">
        <v>172</v>
      </c>
      <c r="I36" s="10" t="s">
        <v>173</v>
      </c>
      <c r="J36" s="10" t="s">
        <v>45</v>
      </c>
      <c r="K36" s="10" t="s">
        <v>46</v>
      </c>
      <c r="L36" s="10" t="s">
        <v>47</v>
      </c>
      <c r="M36" s="10"/>
    </row>
    <row r="37" spans="1:13" ht="21.6" thickBot="1">
      <c r="A37" s="13" t="s">
        <v>67</v>
      </c>
      <c r="B37" s="35" t="s">
        <v>279</v>
      </c>
      <c r="C37" s="35" t="s">
        <v>280</v>
      </c>
      <c r="D37" s="17" t="s">
        <v>68</v>
      </c>
      <c r="E37" s="10" t="s">
        <v>68</v>
      </c>
      <c r="F37" s="10" t="s">
        <v>40</v>
      </c>
      <c r="G37" s="10">
        <v>2562</v>
      </c>
      <c r="H37" s="10" t="s">
        <v>62</v>
      </c>
      <c r="I37" s="10" t="s">
        <v>63</v>
      </c>
      <c r="J37" s="10" t="s">
        <v>70</v>
      </c>
      <c r="K37" s="10" t="s">
        <v>71</v>
      </c>
      <c r="L37" s="10" t="s">
        <v>36</v>
      </c>
      <c r="M37" s="10"/>
    </row>
    <row r="38" spans="1:13" ht="21.6" thickBot="1">
      <c r="A38" s="13" t="s">
        <v>72</v>
      </c>
      <c r="B38" s="35" t="s">
        <v>279</v>
      </c>
      <c r="C38" s="35" t="s">
        <v>280</v>
      </c>
      <c r="D38" s="17" t="s">
        <v>73</v>
      </c>
      <c r="E38" s="10" t="s">
        <v>568</v>
      </c>
      <c r="F38" s="10" t="s">
        <v>40</v>
      </c>
      <c r="G38" s="10">
        <v>2562</v>
      </c>
      <c r="H38" s="10" t="s">
        <v>62</v>
      </c>
      <c r="I38" s="10" t="s">
        <v>63</v>
      </c>
      <c r="J38" s="10" t="s">
        <v>70</v>
      </c>
      <c r="K38" s="10" t="s">
        <v>71</v>
      </c>
      <c r="L38" s="10" t="s">
        <v>36</v>
      </c>
      <c r="M38" s="10"/>
    </row>
    <row r="39" spans="1:13" ht="21.6" thickBot="1">
      <c r="A39" s="13" t="s">
        <v>75</v>
      </c>
      <c r="B39" s="35" t="s">
        <v>279</v>
      </c>
      <c r="C39" s="35" t="s">
        <v>280</v>
      </c>
      <c r="D39" s="17" t="s">
        <v>76</v>
      </c>
      <c r="E39" s="10" t="s">
        <v>76</v>
      </c>
      <c r="F39" s="10" t="s">
        <v>40</v>
      </c>
      <c r="G39" s="10">
        <v>2562</v>
      </c>
      <c r="H39" s="10" t="s">
        <v>62</v>
      </c>
      <c r="I39" s="10" t="s">
        <v>63</v>
      </c>
      <c r="J39" s="10" t="s">
        <v>70</v>
      </c>
      <c r="K39" s="10" t="s">
        <v>71</v>
      </c>
      <c r="L39" s="10" t="s">
        <v>36</v>
      </c>
      <c r="M39" s="10"/>
    </row>
    <row r="40" spans="1:13" ht="21.6" thickBot="1">
      <c r="A40" s="10" t="s">
        <v>274</v>
      </c>
      <c r="B40" s="35" t="s">
        <v>279</v>
      </c>
      <c r="C40" s="35" t="s">
        <v>280</v>
      </c>
      <c r="D40" s="17" t="s">
        <v>275</v>
      </c>
      <c r="E40" s="10" t="s">
        <v>275</v>
      </c>
      <c r="F40" s="10" t="s">
        <v>40</v>
      </c>
      <c r="G40" s="10">
        <v>2563</v>
      </c>
      <c r="H40" s="10" t="s">
        <v>113</v>
      </c>
      <c r="I40" s="10" t="s">
        <v>203</v>
      </c>
      <c r="J40" s="10" t="s">
        <v>277</v>
      </c>
      <c r="K40" s="10" t="s">
        <v>278</v>
      </c>
      <c r="L40" s="10" t="s">
        <v>36</v>
      </c>
      <c r="M40" s="10"/>
    </row>
    <row r="41" spans="1:13" ht="21.6" thickBot="1">
      <c r="A41" s="10" t="s">
        <v>365</v>
      </c>
      <c r="B41" s="35" t="s">
        <v>279</v>
      </c>
      <c r="C41" s="35" t="s">
        <v>280</v>
      </c>
      <c r="D41" s="17" t="s">
        <v>366</v>
      </c>
      <c r="E41" s="10" t="s">
        <v>366</v>
      </c>
      <c r="F41" s="10" t="s">
        <v>40</v>
      </c>
      <c r="G41" s="10">
        <v>2564</v>
      </c>
      <c r="H41" s="10" t="s">
        <v>202</v>
      </c>
      <c r="I41" s="10" t="s">
        <v>203</v>
      </c>
      <c r="J41" s="10" t="s">
        <v>363</v>
      </c>
      <c r="K41" s="10" t="s">
        <v>364</v>
      </c>
      <c r="L41" s="10" t="s">
        <v>36</v>
      </c>
      <c r="M41" s="10"/>
    </row>
    <row r="42" spans="1:13" ht="21.6" thickBot="1">
      <c r="A42" s="13" t="s">
        <v>53</v>
      </c>
      <c r="B42" s="31" t="s">
        <v>213</v>
      </c>
      <c r="C42" s="31" t="s">
        <v>252</v>
      </c>
      <c r="D42" s="17" t="s">
        <v>54</v>
      </c>
      <c r="E42" s="10" t="s">
        <v>54</v>
      </c>
      <c r="F42" s="10" t="s">
        <v>55</v>
      </c>
      <c r="G42" s="10">
        <v>2562</v>
      </c>
      <c r="H42" s="10" t="s">
        <v>57</v>
      </c>
      <c r="I42" s="10" t="s">
        <v>57</v>
      </c>
      <c r="J42" s="10" t="s">
        <v>34</v>
      </c>
      <c r="K42" s="10" t="s">
        <v>35</v>
      </c>
      <c r="L42" s="10" t="s">
        <v>36</v>
      </c>
      <c r="M42" s="10"/>
    </row>
    <row r="43" spans="1:13" ht="21.6" thickBot="1">
      <c r="A43" s="13" t="s">
        <v>78</v>
      </c>
      <c r="B43" s="31" t="s">
        <v>213</v>
      </c>
      <c r="C43" s="31" t="s">
        <v>252</v>
      </c>
      <c r="D43" s="17" t="s">
        <v>79</v>
      </c>
      <c r="E43" s="10" t="s">
        <v>79</v>
      </c>
      <c r="F43" s="10" t="s">
        <v>40</v>
      </c>
      <c r="G43" s="10">
        <v>2562</v>
      </c>
      <c r="H43" s="10" t="s">
        <v>62</v>
      </c>
      <c r="I43" s="10" t="s">
        <v>63</v>
      </c>
      <c r="J43" s="10" t="s">
        <v>70</v>
      </c>
      <c r="K43" s="10" t="s">
        <v>71</v>
      </c>
      <c r="L43" s="10" t="s">
        <v>36</v>
      </c>
      <c r="M43" s="10"/>
    </row>
    <row r="44" spans="1:13" ht="21.6" thickBot="1">
      <c r="A44" s="13" t="s">
        <v>110</v>
      </c>
      <c r="B44" s="31" t="s">
        <v>213</v>
      </c>
      <c r="C44" s="31" t="s">
        <v>252</v>
      </c>
      <c r="D44" s="17" t="s">
        <v>111</v>
      </c>
      <c r="E44" s="10" t="s">
        <v>111</v>
      </c>
      <c r="F44" s="10" t="s">
        <v>40</v>
      </c>
      <c r="G44" s="10">
        <v>2563</v>
      </c>
      <c r="H44" s="10" t="s">
        <v>52</v>
      </c>
      <c r="I44" s="10" t="s">
        <v>113</v>
      </c>
      <c r="J44" s="10" t="s">
        <v>114</v>
      </c>
      <c r="K44" s="10" t="s">
        <v>35</v>
      </c>
      <c r="L44" s="10" t="s">
        <v>36</v>
      </c>
      <c r="M44" s="10"/>
    </row>
    <row r="45" spans="1:13" ht="21.6" thickBot="1">
      <c r="A45" s="10" t="s">
        <v>335</v>
      </c>
      <c r="B45" s="31" t="s">
        <v>213</v>
      </c>
      <c r="C45" s="31" t="s">
        <v>252</v>
      </c>
      <c r="D45" s="17" t="s">
        <v>336</v>
      </c>
      <c r="E45" s="10" t="s">
        <v>336</v>
      </c>
      <c r="F45" s="10" t="s">
        <v>40</v>
      </c>
      <c r="G45" s="10">
        <v>2564</v>
      </c>
      <c r="H45" s="10" t="s">
        <v>330</v>
      </c>
      <c r="I45" s="10" t="s">
        <v>331</v>
      </c>
      <c r="J45" s="10" t="s">
        <v>219</v>
      </c>
      <c r="K45" s="10" t="s">
        <v>46</v>
      </c>
      <c r="L45" s="10" t="s">
        <v>47</v>
      </c>
      <c r="M45" s="10"/>
    </row>
    <row r="46" spans="1:13" ht="21.6" thickBot="1">
      <c r="A46" s="10" t="s">
        <v>482</v>
      </c>
      <c r="B46" s="31" t="s">
        <v>213</v>
      </c>
      <c r="C46" s="31" t="s">
        <v>252</v>
      </c>
      <c r="D46" s="17" t="s">
        <v>483</v>
      </c>
      <c r="E46" s="10" t="s">
        <v>483</v>
      </c>
      <c r="F46" s="10" t="s">
        <v>40</v>
      </c>
      <c r="G46" s="10">
        <v>2565</v>
      </c>
      <c r="H46" s="10" t="s">
        <v>208</v>
      </c>
      <c r="I46" s="10" t="s">
        <v>99</v>
      </c>
      <c r="J46" s="10" t="s">
        <v>265</v>
      </c>
      <c r="K46" s="10" t="s">
        <v>266</v>
      </c>
      <c r="L46" s="10" t="s">
        <v>267</v>
      </c>
      <c r="M46" s="10"/>
    </row>
    <row r="47" spans="1:13" ht="21.6" thickBot="1">
      <c r="A47" s="13" t="s">
        <v>25</v>
      </c>
      <c r="B47" s="36" t="s">
        <v>213</v>
      </c>
      <c r="C47" s="36" t="s">
        <v>214</v>
      </c>
      <c r="D47" s="17" t="s">
        <v>26</v>
      </c>
      <c r="E47" s="10" t="s">
        <v>26</v>
      </c>
      <c r="F47" s="10" t="s">
        <v>28</v>
      </c>
      <c r="G47" s="10">
        <v>2561</v>
      </c>
      <c r="H47" s="10" t="s">
        <v>33</v>
      </c>
      <c r="I47" s="10" t="s">
        <v>33</v>
      </c>
      <c r="J47" s="10" t="s">
        <v>34</v>
      </c>
      <c r="K47" s="10" t="s">
        <v>35</v>
      </c>
      <c r="L47" s="10" t="s">
        <v>36</v>
      </c>
      <c r="M47" s="10"/>
    </row>
    <row r="48" spans="1:13" ht="21.6" thickBot="1">
      <c r="A48" s="13" t="s">
        <v>126</v>
      </c>
      <c r="B48" s="36" t="s">
        <v>213</v>
      </c>
      <c r="C48" s="36" t="s">
        <v>214</v>
      </c>
      <c r="D48" s="17" t="s">
        <v>127</v>
      </c>
      <c r="E48" s="10" t="s">
        <v>127</v>
      </c>
      <c r="F48" s="10" t="s">
        <v>40</v>
      </c>
      <c r="G48" s="10">
        <v>2563</v>
      </c>
      <c r="H48" s="10" t="s">
        <v>52</v>
      </c>
      <c r="I48" s="10" t="s">
        <v>113</v>
      </c>
      <c r="J48" s="10" t="s">
        <v>88</v>
      </c>
      <c r="K48" s="10" t="s">
        <v>89</v>
      </c>
      <c r="L48" s="10" t="s">
        <v>47</v>
      </c>
      <c r="M48" s="10"/>
    </row>
    <row r="49" spans="1:13" ht="21.6" thickBot="1">
      <c r="A49" s="13" t="s">
        <v>149</v>
      </c>
      <c r="B49" s="36" t="s">
        <v>213</v>
      </c>
      <c r="C49" s="36" t="s">
        <v>214</v>
      </c>
      <c r="D49" s="17" t="s">
        <v>150</v>
      </c>
      <c r="E49" s="10" t="s">
        <v>150</v>
      </c>
      <c r="F49" s="10" t="s">
        <v>40</v>
      </c>
      <c r="G49" s="10">
        <v>2563</v>
      </c>
      <c r="H49" s="10" t="s">
        <v>152</v>
      </c>
      <c r="I49" s="10" t="s">
        <v>113</v>
      </c>
      <c r="J49" s="10" t="s">
        <v>153</v>
      </c>
      <c r="K49" s="10" t="s">
        <v>154</v>
      </c>
      <c r="L49" s="10" t="s">
        <v>155</v>
      </c>
      <c r="M49" s="10"/>
    </row>
    <row r="50" spans="1:13" ht="21.6" thickBot="1">
      <c r="A50" s="13" t="s">
        <v>160</v>
      </c>
      <c r="B50" s="36" t="s">
        <v>213</v>
      </c>
      <c r="C50" s="36" t="s">
        <v>214</v>
      </c>
      <c r="D50" s="17" t="s">
        <v>161</v>
      </c>
      <c r="E50" s="10" t="s">
        <v>161</v>
      </c>
      <c r="F50" s="10" t="s">
        <v>40</v>
      </c>
      <c r="G50" s="10">
        <v>2563</v>
      </c>
      <c r="H50" s="10" t="s">
        <v>164</v>
      </c>
      <c r="I50" s="10" t="s">
        <v>165</v>
      </c>
      <c r="J50" s="10" t="s">
        <v>166</v>
      </c>
      <c r="K50" s="10" t="s">
        <v>167</v>
      </c>
      <c r="L50" s="10" t="s">
        <v>36</v>
      </c>
      <c r="M50" s="10"/>
    </row>
    <row r="51" spans="1:13" ht="21.6" thickBot="1">
      <c r="A51" s="10" t="s">
        <v>378</v>
      </c>
      <c r="B51" s="36" t="s">
        <v>213</v>
      </c>
      <c r="C51" s="36" t="s">
        <v>214</v>
      </c>
      <c r="D51" s="17" t="s">
        <v>379</v>
      </c>
      <c r="E51" s="10" t="s">
        <v>379</v>
      </c>
      <c r="F51" s="10" t="s">
        <v>40</v>
      </c>
      <c r="G51" s="10">
        <v>2565</v>
      </c>
      <c r="H51" s="10" t="s">
        <v>208</v>
      </c>
      <c r="I51" s="10" t="s">
        <v>99</v>
      </c>
      <c r="J51" s="10" t="s">
        <v>352</v>
      </c>
      <c r="K51" s="10" t="s">
        <v>154</v>
      </c>
      <c r="L51" s="10" t="s">
        <v>155</v>
      </c>
      <c r="M51" s="10"/>
    </row>
    <row r="52" spans="1:13" ht="21.6" thickBot="1">
      <c r="A52" s="10" t="s">
        <v>521</v>
      </c>
      <c r="B52" s="36" t="s">
        <v>213</v>
      </c>
      <c r="C52" s="36" t="s">
        <v>214</v>
      </c>
      <c r="D52" s="17" t="s">
        <v>522</v>
      </c>
      <c r="E52" s="10" t="s">
        <v>522</v>
      </c>
      <c r="F52" s="10" t="s">
        <v>40</v>
      </c>
      <c r="G52" s="10">
        <v>2565</v>
      </c>
      <c r="H52" s="10" t="s">
        <v>524</v>
      </c>
      <c r="I52" s="10" t="s">
        <v>525</v>
      </c>
      <c r="J52" s="10" t="s">
        <v>386</v>
      </c>
      <c r="K52" s="10" t="s">
        <v>210</v>
      </c>
      <c r="L52" s="10" t="s">
        <v>211</v>
      </c>
      <c r="M52" s="10"/>
    </row>
    <row r="53" spans="1:13" ht="21.6" thickBot="1">
      <c r="A53" s="13" t="s">
        <v>48</v>
      </c>
      <c r="B53" s="32" t="s">
        <v>221</v>
      </c>
      <c r="C53" s="32" t="s">
        <v>292</v>
      </c>
      <c r="D53" s="17" t="s">
        <v>49</v>
      </c>
      <c r="E53" s="10" t="s">
        <v>49</v>
      </c>
      <c r="F53" s="10" t="s">
        <v>40</v>
      </c>
      <c r="G53" s="10">
        <v>2562</v>
      </c>
      <c r="H53" s="10" t="s">
        <v>51</v>
      </c>
      <c r="I53" s="10" t="s">
        <v>52</v>
      </c>
      <c r="J53" s="10" t="s">
        <v>45</v>
      </c>
      <c r="K53" s="10" t="s">
        <v>46</v>
      </c>
      <c r="L53" s="10" t="s">
        <v>47</v>
      </c>
      <c r="M53" s="10"/>
    </row>
    <row r="54" spans="1:13" ht="21.6" thickBot="1">
      <c r="A54" s="13" t="s">
        <v>116</v>
      </c>
      <c r="B54" s="32" t="s">
        <v>221</v>
      </c>
      <c r="C54" s="32" t="s">
        <v>292</v>
      </c>
      <c r="D54" s="17" t="s">
        <v>117</v>
      </c>
      <c r="E54" s="10" t="s">
        <v>117</v>
      </c>
      <c r="F54" s="10" t="s">
        <v>40</v>
      </c>
      <c r="G54" s="10">
        <v>2563</v>
      </c>
      <c r="H54" s="10" t="s">
        <v>119</v>
      </c>
      <c r="I54" s="10" t="s">
        <v>113</v>
      </c>
      <c r="J54" s="10" t="s">
        <v>120</v>
      </c>
      <c r="K54" s="10" t="s">
        <v>121</v>
      </c>
      <c r="L54" s="10" t="s">
        <v>122</v>
      </c>
      <c r="M54" s="10"/>
    </row>
    <row r="55" spans="1:13" ht="21.6" thickBot="1">
      <c r="A55" s="13" t="s">
        <v>169</v>
      </c>
      <c r="B55" s="32" t="s">
        <v>221</v>
      </c>
      <c r="C55" s="32" t="s">
        <v>292</v>
      </c>
      <c r="D55" s="17" t="s">
        <v>170</v>
      </c>
      <c r="E55" s="10" t="s">
        <v>170</v>
      </c>
      <c r="F55" s="10" t="s">
        <v>40</v>
      </c>
      <c r="G55" s="10">
        <v>2563</v>
      </c>
      <c r="H55" s="10" t="s">
        <v>172</v>
      </c>
      <c r="I55" s="10" t="s">
        <v>173</v>
      </c>
      <c r="J55" s="10" t="s">
        <v>174</v>
      </c>
      <c r="K55" s="10" t="s">
        <v>46</v>
      </c>
      <c r="L55" s="10" t="s">
        <v>47</v>
      </c>
      <c r="M55" s="10"/>
    </row>
    <row r="56" spans="1:13" ht="21.6" thickBot="1">
      <c r="A56" s="13" t="s">
        <v>175</v>
      </c>
      <c r="B56" s="32" t="s">
        <v>221</v>
      </c>
      <c r="C56" s="32" t="s">
        <v>292</v>
      </c>
      <c r="D56" s="17" t="s">
        <v>176</v>
      </c>
      <c r="E56" s="10" t="s">
        <v>176</v>
      </c>
      <c r="F56" s="10" t="s">
        <v>40</v>
      </c>
      <c r="G56" s="10">
        <v>2563</v>
      </c>
      <c r="H56" s="10" t="s">
        <v>172</v>
      </c>
      <c r="I56" s="10" t="s">
        <v>173</v>
      </c>
      <c r="J56" s="10" t="s">
        <v>45</v>
      </c>
      <c r="K56" s="10" t="s">
        <v>46</v>
      </c>
      <c r="L56" s="10" t="s">
        <v>47</v>
      </c>
      <c r="M56" s="10"/>
    </row>
    <row r="57" spans="1:13" ht="21.6" thickBot="1">
      <c r="A57" s="13" t="s">
        <v>178</v>
      </c>
      <c r="B57" s="32" t="s">
        <v>221</v>
      </c>
      <c r="C57" s="32" t="s">
        <v>292</v>
      </c>
      <c r="D57" s="17" t="s">
        <v>179</v>
      </c>
      <c r="E57" s="10" t="s">
        <v>179</v>
      </c>
      <c r="F57" s="10" t="s">
        <v>40</v>
      </c>
      <c r="G57" s="10">
        <v>2563</v>
      </c>
      <c r="H57" s="10" t="s">
        <v>172</v>
      </c>
      <c r="I57" s="10" t="s">
        <v>173</v>
      </c>
      <c r="J57" s="10" t="s">
        <v>45</v>
      </c>
      <c r="K57" s="10" t="s">
        <v>46</v>
      </c>
      <c r="L57" s="10" t="s">
        <v>47</v>
      </c>
      <c r="M57" s="10"/>
    </row>
    <row r="58" spans="1:13" ht="21.6" thickBot="1">
      <c r="A58" s="13" t="s">
        <v>181</v>
      </c>
      <c r="B58" s="32" t="s">
        <v>221</v>
      </c>
      <c r="C58" s="32" t="s">
        <v>292</v>
      </c>
      <c r="D58" s="17" t="s">
        <v>182</v>
      </c>
      <c r="E58" s="10" t="s">
        <v>182</v>
      </c>
      <c r="F58" s="10" t="s">
        <v>40</v>
      </c>
      <c r="G58" s="10">
        <v>2563</v>
      </c>
      <c r="H58" s="10" t="s">
        <v>172</v>
      </c>
      <c r="I58" s="10" t="s">
        <v>173</v>
      </c>
      <c r="J58" s="10" t="s">
        <v>45</v>
      </c>
      <c r="K58" s="10" t="s">
        <v>46</v>
      </c>
      <c r="L58" s="10" t="s">
        <v>47</v>
      </c>
      <c r="M58" s="10"/>
    </row>
    <row r="59" spans="1:13" ht="21.6" thickBot="1">
      <c r="A59" s="13" t="s">
        <v>184</v>
      </c>
      <c r="B59" s="32" t="s">
        <v>221</v>
      </c>
      <c r="C59" s="32" t="s">
        <v>292</v>
      </c>
      <c r="D59" s="17" t="s">
        <v>185</v>
      </c>
      <c r="E59" s="10" t="s">
        <v>185</v>
      </c>
      <c r="F59" s="10" t="s">
        <v>40</v>
      </c>
      <c r="G59" s="10">
        <v>2563</v>
      </c>
      <c r="H59" s="10" t="s">
        <v>172</v>
      </c>
      <c r="I59" s="10" t="s">
        <v>173</v>
      </c>
      <c r="J59" s="10" t="s">
        <v>45</v>
      </c>
      <c r="K59" s="10" t="s">
        <v>46</v>
      </c>
      <c r="L59" s="10" t="s">
        <v>47</v>
      </c>
      <c r="M59" s="10"/>
    </row>
    <row r="60" spans="1:13" ht="21.6" thickBot="1">
      <c r="A60" s="13" t="s">
        <v>190</v>
      </c>
      <c r="B60" s="32" t="s">
        <v>221</v>
      </c>
      <c r="C60" s="32" t="s">
        <v>292</v>
      </c>
      <c r="D60" s="17" t="s">
        <v>191</v>
      </c>
      <c r="E60" s="10" t="s">
        <v>191</v>
      </c>
      <c r="F60" s="10" t="s">
        <v>40</v>
      </c>
      <c r="G60" s="10">
        <v>2563</v>
      </c>
      <c r="H60" s="10" t="s">
        <v>172</v>
      </c>
      <c r="I60" s="10" t="s">
        <v>173</v>
      </c>
      <c r="J60" s="10" t="s">
        <v>45</v>
      </c>
      <c r="K60" s="10" t="s">
        <v>46</v>
      </c>
      <c r="L60" s="10" t="s">
        <v>47</v>
      </c>
      <c r="M60" s="10"/>
    </row>
    <row r="61" spans="1:13" ht="21.6" thickBot="1">
      <c r="A61" s="13" t="s">
        <v>193</v>
      </c>
      <c r="B61" s="32" t="s">
        <v>221</v>
      </c>
      <c r="C61" s="32" t="s">
        <v>292</v>
      </c>
      <c r="D61" s="17" t="s">
        <v>194</v>
      </c>
      <c r="E61" s="10" t="s">
        <v>194</v>
      </c>
      <c r="F61" s="10" t="s">
        <v>40</v>
      </c>
      <c r="G61" s="10">
        <v>2563</v>
      </c>
      <c r="H61" s="10" t="s">
        <v>172</v>
      </c>
      <c r="I61" s="10" t="s">
        <v>173</v>
      </c>
      <c r="J61" s="10" t="s">
        <v>45</v>
      </c>
      <c r="K61" s="10" t="s">
        <v>46</v>
      </c>
      <c r="L61" s="10" t="s">
        <v>47</v>
      </c>
      <c r="M61" s="10"/>
    </row>
    <row r="62" spans="1:13" ht="21.6" thickBot="1">
      <c r="A62" s="13" t="s">
        <v>196</v>
      </c>
      <c r="B62" s="32" t="s">
        <v>221</v>
      </c>
      <c r="C62" s="32" t="s">
        <v>292</v>
      </c>
      <c r="D62" s="17" t="s">
        <v>197</v>
      </c>
      <c r="E62" s="10" t="s">
        <v>197</v>
      </c>
      <c r="F62" s="10" t="s">
        <v>40</v>
      </c>
      <c r="G62" s="10">
        <v>2563</v>
      </c>
      <c r="H62" s="10" t="s">
        <v>172</v>
      </c>
      <c r="I62" s="10" t="s">
        <v>173</v>
      </c>
      <c r="J62" s="10" t="s">
        <v>45</v>
      </c>
      <c r="K62" s="10" t="s">
        <v>46</v>
      </c>
      <c r="L62" s="10" t="s">
        <v>47</v>
      </c>
      <c r="M62" s="10"/>
    </row>
    <row r="63" spans="1:13" ht="21.6" thickBot="1">
      <c r="A63" s="10" t="s">
        <v>289</v>
      </c>
      <c r="B63" s="32" t="s">
        <v>221</v>
      </c>
      <c r="C63" s="32" t="s">
        <v>292</v>
      </c>
      <c r="D63" s="17" t="s">
        <v>290</v>
      </c>
      <c r="E63" s="10" t="s">
        <v>290</v>
      </c>
      <c r="F63" s="10" t="s">
        <v>40</v>
      </c>
      <c r="G63" s="10">
        <v>2564</v>
      </c>
      <c r="H63" s="10" t="s">
        <v>202</v>
      </c>
      <c r="I63" s="10" t="s">
        <v>203</v>
      </c>
      <c r="J63" s="10" t="s">
        <v>265</v>
      </c>
      <c r="K63" s="10" t="s">
        <v>266</v>
      </c>
      <c r="L63" s="10" t="s">
        <v>267</v>
      </c>
      <c r="M63" s="10"/>
    </row>
    <row r="64" spans="1:13" ht="21.6" thickBot="1">
      <c r="A64" s="10" t="s">
        <v>305</v>
      </c>
      <c r="B64" s="32" t="s">
        <v>221</v>
      </c>
      <c r="C64" s="32" t="s">
        <v>292</v>
      </c>
      <c r="D64" s="17" t="s">
        <v>306</v>
      </c>
      <c r="E64" s="10" t="s">
        <v>306</v>
      </c>
      <c r="F64" s="10" t="s">
        <v>40</v>
      </c>
      <c r="G64" s="10">
        <v>2564</v>
      </c>
      <c r="H64" s="10" t="s">
        <v>308</v>
      </c>
      <c r="I64" s="10" t="s">
        <v>203</v>
      </c>
      <c r="J64" s="10" t="s">
        <v>45</v>
      </c>
      <c r="K64" s="10" t="s">
        <v>46</v>
      </c>
      <c r="L64" s="10" t="s">
        <v>47</v>
      </c>
      <c r="M64" s="10"/>
    </row>
    <row r="65" spans="1:13" ht="21.6" thickBot="1">
      <c r="A65" s="10" t="s">
        <v>309</v>
      </c>
      <c r="B65" s="32" t="s">
        <v>221</v>
      </c>
      <c r="C65" s="32" t="s">
        <v>292</v>
      </c>
      <c r="D65" s="17" t="s">
        <v>310</v>
      </c>
      <c r="E65" s="10" t="s">
        <v>310</v>
      </c>
      <c r="F65" s="10" t="s">
        <v>40</v>
      </c>
      <c r="G65" s="10">
        <v>2564</v>
      </c>
      <c r="H65" s="10" t="s">
        <v>308</v>
      </c>
      <c r="I65" s="10" t="s">
        <v>203</v>
      </c>
      <c r="J65" s="10" t="s">
        <v>45</v>
      </c>
      <c r="K65" s="10" t="s">
        <v>46</v>
      </c>
      <c r="L65" s="10" t="s">
        <v>47</v>
      </c>
      <c r="M65" s="10"/>
    </row>
    <row r="66" spans="1:13" ht="21.6" thickBot="1">
      <c r="A66" s="10" t="s">
        <v>312</v>
      </c>
      <c r="B66" s="32" t="s">
        <v>221</v>
      </c>
      <c r="C66" s="32" t="s">
        <v>292</v>
      </c>
      <c r="D66" s="17" t="s">
        <v>313</v>
      </c>
      <c r="E66" s="10" t="s">
        <v>313</v>
      </c>
      <c r="F66" s="10" t="s">
        <v>40</v>
      </c>
      <c r="G66" s="10">
        <v>2564</v>
      </c>
      <c r="H66" s="10" t="s">
        <v>308</v>
      </c>
      <c r="I66" s="10" t="s">
        <v>203</v>
      </c>
      <c r="J66" s="10" t="s">
        <v>45</v>
      </c>
      <c r="K66" s="10" t="s">
        <v>46</v>
      </c>
      <c r="L66" s="10" t="s">
        <v>47</v>
      </c>
      <c r="M66" s="10"/>
    </row>
    <row r="67" spans="1:13" ht="21.6" thickBot="1">
      <c r="A67" s="10" t="s">
        <v>315</v>
      </c>
      <c r="B67" s="32" t="s">
        <v>221</v>
      </c>
      <c r="C67" s="32" t="s">
        <v>292</v>
      </c>
      <c r="D67" s="17" t="s">
        <v>197</v>
      </c>
      <c r="E67" s="10" t="s">
        <v>197</v>
      </c>
      <c r="F67" s="10" t="s">
        <v>40</v>
      </c>
      <c r="G67" s="10">
        <v>2564</v>
      </c>
      <c r="H67" s="10" t="s">
        <v>308</v>
      </c>
      <c r="I67" s="10" t="s">
        <v>203</v>
      </c>
      <c r="J67" s="10" t="s">
        <v>45</v>
      </c>
      <c r="K67" s="10" t="s">
        <v>46</v>
      </c>
      <c r="L67" s="10" t="s">
        <v>47</v>
      </c>
      <c r="M67" s="10"/>
    </row>
    <row r="68" spans="1:13" ht="21.6" thickBot="1">
      <c r="A68" s="10" t="s">
        <v>509</v>
      </c>
      <c r="B68" s="32" t="s">
        <v>221</v>
      </c>
      <c r="C68" s="32" t="s">
        <v>292</v>
      </c>
      <c r="D68" s="17" t="s">
        <v>197</v>
      </c>
      <c r="E68" s="10" t="s">
        <v>197</v>
      </c>
      <c r="F68" s="10" t="s">
        <v>40</v>
      </c>
      <c r="G68" s="10">
        <v>2565</v>
      </c>
      <c r="H68" s="10" t="s">
        <v>511</v>
      </c>
      <c r="I68" s="10" t="s">
        <v>99</v>
      </c>
      <c r="J68" s="10" t="s">
        <v>45</v>
      </c>
      <c r="K68" s="10" t="s">
        <v>46</v>
      </c>
      <c r="L68" s="10" t="s">
        <v>47</v>
      </c>
      <c r="M68" s="10"/>
    </row>
    <row r="69" spans="1:13" ht="21.6" thickBot="1">
      <c r="A69" s="10" t="s">
        <v>512</v>
      </c>
      <c r="B69" s="32" t="s">
        <v>221</v>
      </c>
      <c r="C69" s="32" t="s">
        <v>292</v>
      </c>
      <c r="D69" s="17" t="s">
        <v>306</v>
      </c>
      <c r="E69" s="10" t="s">
        <v>306</v>
      </c>
      <c r="F69" s="10" t="s">
        <v>40</v>
      </c>
      <c r="G69" s="10">
        <v>2565</v>
      </c>
      <c r="H69" s="10" t="s">
        <v>511</v>
      </c>
      <c r="I69" s="10" t="s">
        <v>99</v>
      </c>
      <c r="J69" s="10" t="s">
        <v>45</v>
      </c>
      <c r="K69" s="10" t="s">
        <v>46</v>
      </c>
      <c r="L69" s="10" t="s">
        <v>47</v>
      </c>
      <c r="M69" s="10"/>
    </row>
    <row r="70" spans="1:13" ht="21.6" thickBot="1">
      <c r="A70" s="10" t="s">
        <v>514</v>
      </c>
      <c r="B70" s="32" t="s">
        <v>221</v>
      </c>
      <c r="C70" s="32" t="s">
        <v>292</v>
      </c>
      <c r="D70" s="17" t="s">
        <v>313</v>
      </c>
      <c r="E70" s="10" t="s">
        <v>313</v>
      </c>
      <c r="F70" s="10" t="s">
        <v>40</v>
      </c>
      <c r="G70" s="10">
        <v>2565</v>
      </c>
      <c r="H70" s="10" t="s">
        <v>511</v>
      </c>
      <c r="I70" s="10" t="s">
        <v>99</v>
      </c>
      <c r="J70" s="10" t="s">
        <v>45</v>
      </c>
      <c r="K70" s="10" t="s">
        <v>46</v>
      </c>
      <c r="L70" s="10" t="s">
        <v>47</v>
      </c>
      <c r="M70" s="10"/>
    </row>
    <row r="71" spans="1:13" ht="21.6" thickBot="1">
      <c r="A71" s="10" t="s">
        <v>516</v>
      </c>
      <c r="B71" s="32" t="s">
        <v>221</v>
      </c>
      <c r="C71" s="32" t="s">
        <v>292</v>
      </c>
      <c r="D71" s="17" t="s">
        <v>310</v>
      </c>
      <c r="E71" s="10" t="s">
        <v>310</v>
      </c>
      <c r="F71" s="10" t="s">
        <v>40</v>
      </c>
      <c r="G71" s="10">
        <v>2565</v>
      </c>
      <c r="H71" s="10" t="s">
        <v>511</v>
      </c>
      <c r="I71" s="10" t="s">
        <v>99</v>
      </c>
      <c r="J71" s="10" t="s">
        <v>45</v>
      </c>
      <c r="K71" s="10" t="s">
        <v>46</v>
      </c>
      <c r="L71" s="10" t="s">
        <v>47</v>
      </c>
      <c r="M71" s="10"/>
    </row>
    <row r="72" spans="1:13" ht="21.6" thickBot="1">
      <c r="A72" s="10" t="s">
        <v>485</v>
      </c>
      <c r="B72" s="37" t="s">
        <v>221</v>
      </c>
      <c r="C72" s="37" t="s">
        <v>260</v>
      </c>
      <c r="D72" s="17" t="s">
        <v>486</v>
      </c>
      <c r="E72" s="10" t="s">
        <v>486</v>
      </c>
      <c r="F72" s="10" t="s">
        <v>40</v>
      </c>
      <c r="G72" s="10">
        <v>2565</v>
      </c>
      <c r="H72" s="10" t="s">
        <v>208</v>
      </c>
      <c r="I72" s="10" t="s">
        <v>99</v>
      </c>
      <c r="J72" s="10" t="s">
        <v>352</v>
      </c>
      <c r="K72" s="10" t="s">
        <v>154</v>
      </c>
      <c r="L72" s="10" t="s">
        <v>155</v>
      </c>
      <c r="M72" s="10"/>
    </row>
    <row r="73" spans="1:13" ht="21.6" thickBot="1">
      <c r="A73" s="10" t="s">
        <v>497</v>
      </c>
      <c r="B73" s="37" t="s">
        <v>221</v>
      </c>
      <c r="C73" s="37" t="s">
        <v>260</v>
      </c>
      <c r="D73" s="17" t="s">
        <v>498</v>
      </c>
      <c r="E73" s="10" t="s">
        <v>498</v>
      </c>
      <c r="F73" s="10" t="s">
        <v>40</v>
      </c>
      <c r="G73" s="10">
        <v>2565</v>
      </c>
      <c r="H73" s="10" t="s">
        <v>208</v>
      </c>
      <c r="I73" s="10" t="s">
        <v>99</v>
      </c>
      <c r="J73" s="10" t="s">
        <v>500</v>
      </c>
      <c r="K73" s="10" t="s">
        <v>501</v>
      </c>
      <c r="L73" s="10" t="s">
        <v>36</v>
      </c>
      <c r="M73" s="10"/>
    </row>
    <row r="74" spans="1:13" ht="21.6" thickBot="1">
      <c r="A74" s="10" t="s">
        <v>539</v>
      </c>
      <c r="B74" s="38" t="s">
        <v>221</v>
      </c>
      <c r="C74" s="38" t="s">
        <v>542</v>
      </c>
      <c r="D74" s="17" t="s">
        <v>540</v>
      </c>
      <c r="E74" s="10" t="s">
        <v>540</v>
      </c>
      <c r="F74" s="10" t="s">
        <v>40</v>
      </c>
      <c r="G74" s="10">
        <v>2565</v>
      </c>
      <c r="H74" s="10" t="s">
        <v>208</v>
      </c>
      <c r="I74" s="10" t="s">
        <v>99</v>
      </c>
      <c r="J74" s="10" t="s">
        <v>238</v>
      </c>
      <c r="K74" s="10" t="s">
        <v>239</v>
      </c>
      <c r="L74" s="10" t="s">
        <v>36</v>
      </c>
      <c r="M74" s="10"/>
    </row>
    <row r="75" spans="1:13" ht="21.6" thickBot="1">
      <c r="A75" s="13" t="s">
        <v>38</v>
      </c>
      <c r="B75" s="39" t="s">
        <v>221</v>
      </c>
      <c r="C75" s="39" t="s">
        <v>566</v>
      </c>
      <c r="D75" s="17" t="s">
        <v>39</v>
      </c>
      <c r="E75" s="10" t="s">
        <v>39</v>
      </c>
      <c r="F75" s="10" t="s">
        <v>40</v>
      </c>
      <c r="G75" s="10">
        <v>2560</v>
      </c>
      <c r="H75" s="10" t="s">
        <v>43</v>
      </c>
      <c r="I75" s="10" t="s">
        <v>44</v>
      </c>
      <c r="J75" s="10" t="s">
        <v>45</v>
      </c>
      <c r="K75" s="10" t="s">
        <v>46</v>
      </c>
      <c r="L75" s="10" t="s">
        <v>47</v>
      </c>
      <c r="M75" s="10"/>
    </row>
    <row r="76" spans="1:13" ht="21.6" thickBot="1">
      <c r="A76" s="13" t="s">
        <v>143</v>
      </c>
      <c r="B76" s="39" t="s">
        <v>221</v>
      </c>
      <c r="C76" s="39" t="s">
        <v>566</v>
      </c>
      <c r="D76" s="17" t="s">
        <v>144</v>
      </c>
      <c r="E76" s="10" t="s">
        <v>144</v>
      </c>
      <c r="F76" s="10" t="s">
        <v>40</v>
      </c>
      <c r="G76" s="10">
        <v>2563</v>
      </c>
      <c r="H76" s="10" t="s">
        <v>52</v>
      </c>
      <c r="I76" s="10" t="s">
        <v>113</v>
      </c>
      <c r="J76" s="10" t="s">
        <v>146</v>
      </c>
      <c r="K76" s="10" t="s">
        <v>147</v>
      </c>
      <c r="L76" s="10" t="s">
        <v>36</v>
      </c>
      <c r="M76" s="10"/>
    </row>
    <row r="77" spans="1:13" ht="21.6" thickBot="1">
      <c r="A77" s="13" t="s">
        <v>156</v>
      </c>
      <c r="B77" s="39" t="s">
        <v>221</v>
      </c>
      <c r="C77" s="39" t="s">
        <v>566</v>
      </c>
      <c r="D77" s="17" t="s">
        <v>157</v>
      </c>
      <c r="E77" s="10" t="s">
        <v>157</v>
      </c>
      <c r="F77" s="10" t="s">
        <v>40</v>
      </c>
      <c r="G77" s="10">
        <v>2563</v>
      </c>
      <c r="H77" s="10" t="s">
        <v>52</v>
      </c>
      <c r="I77" s="10" t="s">
        <v>113</v>
      </c>
      <c r="J77" s="10" t="s">
        <v>153</v>
      </c>
      <c r="K77" s="10" t="s">
        <v>154</v>
      </c>
      <c r="L77" s="10" t="s">
        <v>155</v>
      </c>
      <c r="M77" s="10"/>
    </row>
    <row r="78" spans="1:13" ht="21.6" thickBot="1">
      <c r="A78" s="10" t="s">
        <v>339</v>
      </c>
      <c r="B78" s="40" t="s">
        <v>221</v>
      </c>
      <c r="C78" s="40" t="s">
        <v>345</v>
      </c>
      <c r="D78" s="17" t="s">
        <v>340</v>
      </c>
      <c r="E78" s="10" t="s">
        <v>340</v>
      </c>
      <c r="F78" s="10" t="s">
        <v>40</v>
      </c>
      <c r="G78" s="10">
        <v>2564</v>
      </c>
      <c r="H78" s="10" t="s">
        <v>202</v>
      </c>
      <c r="I78" s="10" t="s">
        <v>208</v>
      </c>
      <c r="J78" s="10" t="s">
        <v>342</v>
      </c>
      <c r="K78" s="10" t="s">
        <v>343</v>
      </c>
      <c r="L78" s="10" t="s">
        <v>344</v>
      </c>
      <c r="M78" s="10"/>
    </row>
    <row r="79" spans="1:13" ht="21.6" thickBot="1">
      <c r="A79" s="10" t="s">
        <v>346</v>
      </c>
      <c r="B79" s="40" t="s">
        <v>221</v>
      </c>
      <c r="C79" s="40" t="s">
        <v>345</v>
      </c>
      <c r="D79" s="17" t="s">
        <v>347</v>
      </c>
      <c r="E79" s="10" t="s">
        <v>347</v>
      </c>
      <c r="F79" s="10" t="s">
        <v>40</v>
      </c>
      <c r="G79" s="10">
        <v>2564</v>
      </c>
      <c r="H79" s="10" t="s">
        <v>202</v>
      </c>
      <c r="I79" s="10" t="s">
        <v>203</v>
      </c>
      <c r="J79" s="10" t="s">
        <v>342</v>
      </c>
      <c r="K79" s="10" t="s">
        <v>343</v>
      </c>
      <c r="L79" s="10" t="s">
        <v>344</v>
      </c>
      <c r="M79" s="10"/>
    </row>
    <row r="80" spans="1:13" ht="21.6" thickBot="1">
      <c r="A80" s="13" t="s">
        <v>59</v>
      </c>
      <c r="B80" s="34" t="s">
        <v>221</v>
      </c>
      <c r="C80" s="34" t="s">
        <v>222</v>
      </c>
      <c r="D80" s="17" t="s">
        <v>60</v>
      </c>
      <c r="E80" s="10" t="s">
        <v>60</v>
      </c>
      <c r="F80" s="10" t="s">
        <v>40</v>
      </c>
      <c r="G80" s="10">
        <v>2562</v>
      </c>
      <c r="H80" s="10" t="s">
        <v>62</v>
      </c>
      <c r="I80" s="10" t="s">
        <v>63</v>
      </c>
      <c r="J80" s="10" t="s">
        <v>64</v>
      </c>
      <c r="K80" s="10" t="s">
        <v>65</v>
      </c>
      <c r="L80" s="10" t="s">
        <v>36</v>
      </c>
      <c r="M80" s="10"/>
    </row>
    <row r="81" spans="1:13" ht="21.6" thickBot="1">
      <c r="A81" s="13" t="s">
        <v>123</v>
      </c>
      <c r="B81" s="34" t="s">
        <v>221</v>
      </c>
      <c r="C81" s="34" t="s">
        <v>222</v>
      </c>
      <c r="D81" s="17" t="s">
        <v>124</v>
      </c>
      <c r="E81" s="10" t="s">
        <v>124</v>
      </c>
      <c r="F81" s="10" t="s">
        <v>40</v>
      </c>
      <c r="G81" s="10">
        <v>2563</v>
      </c>
      <c r="H81" s="10" t="s">
        <v>52</v>
      </c>
      <c r="I81" s="10" t="s">
        <v>113</v>
      </c>
      <c r="J81" s="10" t="s">
        <v>88</v>
      </c>
      <c r="K81" s="10" t="s">
        <v>89</v>
      </c>
      <c r="L81" s="10" t="s">
        <v>47</v>
      </c>
      <c r="M81" s="10"/>
    </row>
    <row r="82" spans="1:13" ht="21.6" thickBot="1">
      <c r="A82" s="10" t="s">
        <v>356</v>
      </c>
      <c r="B82" s="34" t="s">
        <v>221</v>
      </c>
      <c r="C82" s="34" t="s">
        <v>222</v>
      </c>
      <c r="D82" s="17" t="s">
        <v>357</v>
      </c>
      <c r="E82" s="10" t="s">
        <v>357</v>
      </c>
      <c r="F82" s="10" t="s">
        <v>40</v>
      </c>
      <c r="G82" s="10">
        <v>2564</v>
      </c>
      <c r="H82" s="10" t="s">
        <v>202</v>
      </c>
      <c r="I82" s="10" t="s">
        <v>203</v>
      </c>
      <c r="J82" s="10" t="s">
        <v>352</v>
      </c>
      <c r="K82" s="10" t="s">
        <v>154</v>
      </c>
      <c r="L82" s="10" t="s">
        <v>155</v>
      </c>
      <c r="M82" s="10"/>
    </row>
    <row r="83" spans="1:13" ht="21.6" thickBot="1">
      <c r="A83" s="10" t="s">
        <v>529</v>
      </c>
      <c r="B83" s="34" t="s">
        <v>221</v>
      </c>
      <c r="C83" s="34" t="s">
        <v>222</v>
      </c>
      <c r="D83" s="17" t="s">
        <v>191</v>
      </c>
      <c r="E83" s="10" t="s">
        <v>191</v>
      </c>
      <c r="F83" s="10" t="s">
        <v>40</v>
      </c>
      <c r="G83" s="10">
        <v>2565</v>
      </c>
      <c r="H83" s="10" t="s">
        <v>511</v>
      </c>
      <c r="I83" s="10" t="s">
        <v>99</v>
      </c>
      <c r="J83" s="10" t="s">
        <v>45</v>
      </c>
      <c r="K83" s="10" t="s">
        <v>46</v>
      </c>
      <c r="L83" s="10" t="s">
        <v>47</v>
      </c>
      <c r="M83" s="10"/>
    </row>
    <row r="84" spans="1:13" ht="21.6" thickBot="1">
      <c r="A84" s="12" t="s">
        <v>427</v>
      </c>
      <c r="B84" s="34" t="s">
        <v>221</v>
      </c>
      <c r="C84" s="34" t="s">
        <v>222</v>
      </c>
      <c r="D84" s="17" t="s">
        <v>428</v>
      </c>
      <c r="E84" s="10" t="s">
        <v>428</v>
      </c>
      <c r="F84" s="10" t="s">
        <v>40</v>
      </c>
      <c r="G84" s="10">
        <v>2566</v>
      </c>
      <c r="H84" s="10" t="s">
        <v>285</v>
      </c>
      <c r="I84" s="10" t="s">
        <v>413</v>
      </c>
      <c r="J84" s="10" t="s">
        <v>238</v>
      </c>
      <c r="K84" s="10" t="s">
        <v>239</v>
      </c>
      <c r="L84" s="10" t="s">
        <v>36</v>
      </c>
      <c r="M84" s="10" t="s">
        <v>400</v>
      </c>
    </row>
    <row r="85" spans="1:13" ht="21">
      <c r="A85" s="12" t="s">
        <v>431</v>
      </c>
      <c r="B85" s="34" t="s">
        <v>221</v>
      </c>
      <c r="C85" s="34" t="s">
        <v>222</v>
      </c>
      <c r="D85" s="17" t="s">
        <v>432</v>
      </c>
      <c r="E85" s="10" t="s">
        <v>432</v>
      </c>
      <c r="F85" s="10" t="s">
        <v>40</v>
      </c>
      <c r="G85" s="10">
        <v>2566</v>
      </c>
      <c r="H85" s="10" t="s">
        <v>285</v>
      </c>
      <c r="I85" s="10" t="s">
        <v>434</v>
      </c>
      <c r="J85" s="10" t="s">
        <v>238</v>
      </c>
      <c r="K85" s="10" t="s">
        <v>239</v>
      </c>
      <c r="L85" s="10" t="s">
        <v>36</v>
      </c>
      <c r="M85" s="10" t="s">
        <v>400</v>
      </c>
    </row>
  </sheetData>
  <autoFilter ref="A3:O3" xr:uid="{00000000-0009-0000-0000-000007000000}">
    <sortState ref="A4:O85">
      <sortCondition ref="C3"/>
    </sortState>
  </autoFilter>
  <hyperlinks>
    <hyperlink ref="D47" r:id="rId1" display="https://emenscr.nesdc.go.th/viewer/view.html?id=5b84ca3bb76a640f339872d4&amp;username=rmutt0578081" xr:uid="{00000000-0004-0000-0700-000000000000}"/>
    <hyperlink ref="D75" r:id="rId2" display="https://emenscr.nesdc.go.th/viewer/view.html?id=5bdfed14b0bb8f05b8702716&amp;username=industry08031" xr:uid="{00000000-0004-0000-0700-000001000000}"/>
    <hyperlink ref="D53" r:id="rId3" display="https://emenscr.nesdc.go.th/viewer/view.html?id=5c89d519a6ce3a3febe8ced3&amp;username=industry08031" xr:uid="{00000000-0004-0000-0700-000002000000}"/>
    <hyperlink ref="D42" r:id="rId4" display="https://emenscr.nesdc.go.th/viewer/view.html?id=5c94911ba6ce3a3febe8cfba&amp;username=rmutt0578081" xr:uid="{00000000-0004-0000-0700-000003000000}"/>
    <hyperlink ref="D80" r:id="rId5" display="https://emenscr.nesdc.go.th/viewer/view.html?id=5d0236093d444c41747baf22&amp;username=most53021" xr:uid="{00000000-0004-0000-0700-000004000000}"/>
    <hyperlink ref="D37" r:id="rId6" display="https://emenscr.nesdc.go.th/viewer/view.html?id=5d06f814ae46c10af22264db&amp;username=most51041" xr:uid="{00000000-0004-0000-0700-000005000000}"/>
    <hyperlink ref="D38" r:id="rId7" display="https://emenscr.nesdc.go.th/viewer/view.html?id=5d0707dbc72a7f0aeca53b99&amp;username=most51041" xr:uid="{00000000-0004-0000-0700-000006000000}"/>
    <hyperlink ref="D39" r:id="rId8" display="https://emenscr.nesdc.go.th/viewer/view.html?id=5d0709b127a73d0aedb78066&amp;username=most51041" xr:uid="{00000000-0004-0000-0700-000007000000}"/>
    <hyperlink ref="D43" r:id="rId9" display="https://emenscr.nesdc.go.th/viewer/view.html?id=5d070effae46c10af2226511&amp;username=most51041" xr:uid="{00000000-0004-0000-0700-000008000000}"/>
    <hyperlink ref="D6" r:id="rId10" display="https://emenscr.nesdc.go.th/viewer/view.html?id=5d0724f427a73d0aedb78095&amp;username=most51041" xr:uid="{00000000-0004-0000-0700-000009000000}"/>
    <hyperlink ref="D7" r:id="rId11" display="https://emenscr.nesdc.go.th/viewer/view.html?id=5d54c86b3ffbd814bb4cc77c&amp;username=industry04041" xr:uid="{00000000-0004-0000-0700-00000A000000}"/>
    <hyperlink ref="D23" r:id="rId12" display="https://emenscr.nesdc.go.th/viewer/view.html?id=5d550c2d8087be14b6d4cd72&amp;username=industry04021" xr:uid="{00000000-0004-0000-0700-00000B000000}"/>
    <hyperlink ref="D28" r:id="rId13" display="https://emenscr.nesdc.go.th/viewer/view.html?id=5d8ae19c6e6bea05a699ba18&amp;username=mof03091" xr:uid="{00000000-0004-0000-0700-00000C000000}"/>
    <hyperlink ref="D8" r:id="rId14" display="https://emenscr.nesdc.go.th/viewer/view.html?id=5d8baaa36e6bea05a699bb16&amp;username=kmutnb05251" xr:uid="{00000000-0004-0000-0700-00000D000000}"/>
    <hyperlink ref="D44" r:id="rId15" display="https://emenscr.nesdc.go.th/viewer/view.html?id=5dad502c1cf04a5bcff24b43&amp;username=rmutt057802011" xr:uid="{00000000-0004-0000-0700-00000E000000}"/>
    <hyperlink ref="D54" r:id="rId16" display="https://emenscr.nesdc.go.th/viewer/view.html?id=5df2076221057f4ecfc9ee9c&amp;username=moc11031" xr:uid="{00000000-0004-0000-0700-00000F000000}"/>
    <hyperlink ref="D81" r:id="rId17" display="https://emenscr.nesdc.go.th/viewer/view.html?id=5df316939bd9f12c4a2d08fb&amp;username=industry04041" xr:uid="{00000000-0004-0000-0700-000010000000}"/>
    <hyperlink ref="D48" r:id="rId18" display="https://emenscr.nesdc.go.th/viewer/view.html?id=5df839931069321a558d6b48&amp;username=industry04041" xr:uid="{00000000-0004-0000-0700-000011000000}"/>
    <hyperlink ref="D34" r:id="rId19" display="https://emenscr.nesdc.go.th/viewer/view.html?id=5df83b5bcf2dda1a4f64da75&amp;username=industry04041" xr:uid="{00000000-0004-0000-0700-000012000000}"/>
    <hyperlink ref="D9" r:id="rId20" display="https://emenscr.nesdc.go.th/viewer/view.html?id=5e004747b459dd49a9ac70ee&amp;username=most51081" xr:uid="{00000000-0004-0000-0700-000013000000}"/>
    <hyperlink ref="D35" r:id="rId21" display="https://emenscr.nesdc.go.th/viewer/view.html?id=5e032fbd6f155549ab8fbe00&amp;username=moc09071" xr:uid="{00000000-0004-0000-0700-000014000000}"/>
    <hyperlink ref="D76" r:id="rId22" display="https://emenscr.nesdc.go.th/viewer/view.html?id=5e0430b0b459dd49a9ac7b52&amp;username=buu62001" xr:uid="{00000000-0004-0000-0700-000015000000}"/>
    <hyperlink ref="D49" r:id="rId23" display="https://emenscr.nesdc.go.th/viewer/view.html?id=5e15aa294735416acaa5adec&amp;username=mdes06031" xr:uid="{00000000-0004-0000-0700-000016000000}"/>
    <hyperlink ref="D77" r:id="rId24" display="https://emenscr.nesdc.go.th/viewer/view.html?id=5e15aecc5aa6096ad3aa2fed&amp;username=mdes06031" xr:uid="{00000000-0004-0000-0700-000017000000}"/>
    <hyperlink ref="D50" r:id="rId25" display="https://emenscr.nesdc.go.th/viewer/view.html?id=5e3d1e529c40255e36cce84e&amp;username=rmutr0582001" xr:uid="{00000000-0004-0000-0700-000018000000}"/>
    <hyperlink ref="D55" r:id="rId26" display="https://emenscr.nesdc.go.th/viewer/view.html?id=5ea01a40e06f987f870c58fa&amp;username=industry08071" xr:uid="{00000000-0004-0000-0700-000019000000}"/>
    <hyperlink ref="D56" r:id="rId27" display="https://emenscr.nesdc.go.th/viewer/view.html?id=5ea12f19bb823214d1e256e7&amp;username=industry08031" xr:uid="{00000000-0004-0000-0700-00001A000000}"/>
    <hyperlink ref="D57" r:id="rId28" display="https://emenscr.nesdc.go.th/viewer/view.html?id=5ea1338cfca19b14cce10146&amp;username=industry08031" xr:uid="{00000000-0004-0000-0700-00001B000000}"/>
    <hyperlink ref="D58" r:id="rId29" display="https://emenscr.nesdc.go.th/viewer/view.html?id=5ea147f5b704fd4e5122dc40&amp;username=industry08031" xr:uid="{00000000-0004-0000-0700-00001C000000}"/>
    <hyperlink ref="D59" r:id="rId30" display="https://emenscr.nesdc.go.th/viewer/view.html?id=5ea14e3304f7d24e47f2fa70&amp;username=industry08031" xr:uid="{00000000-0004-0000-0700-00001D000000}"/>
    <hyperlink ref="D36" r:id="rId31" display="https://emenscr.nesdc.go.th/viewer/view.html?id=5ea16546b704fd4e5122dc9a&amp;username=industry08031" xr:uid="{00000000-0004-0000-0700-00001E000000}"/>
    <hyperlink ref="D60" r:id="rId32" display="https://emenscr.nesdc.go.th/viewer/view.html?id=5ea171dbb704fd4e5122dca7&amp;username=industry08031" xr:uid="{00000000-0004-0000-0700-00001F000000}"/>
    <hyperlink ref="D61" r:id="rId33" display="https://emenscr.nesdc.go.th/viewer/view.html?id=5ea2911dc320690e90c0f301&amp;username=industry08031" xr:uid="{00000000-0004-0000-0700-000020000000}"/>
    <hyperlink ref="D62" r:id="rId34" display="https://emenscr.nesdc.go.th/viewer/view.html?id=5ea2bd0693c4700e9e0855df&amp;username=industry08031" xr:uid="{00000000-0004-0000-0700-000021000000}"/>
    <hyperlink ref="D10" r:id="rId35" display="https://emenscr.nesdc.go.th/viewer/view.html?id=5ee1e7b4954d6b253313ecb4&amp;username=industry04041" xr:uid="{00000000-0004-0000-0700-000022000000}"/>
    <hyperlink ref="D40" r:id="rId36" display="https://emenscr.nesdc.go.th/viewer/view.html?id=5f630f6181d49e7251587b25&amp;username=msu053041" xr:uid="{00000000-0004-0000-0700-000023000000}"/>
    <hyperlink ref="D29" r:id="rId37" display="https://emenscr.nesdc.go.th/viewer/view.html?id=5f6b65f27c54104601acfc36&amp;username=playingcard21" xr:uid="{00000000-0004-0000-0700-000024000000}"/>
    <hyperlink ref="D63" r:id="rId38" display="https://emenscr.nesdc.go.th/viewer/view.html?id=5f7555b47c54104601acfee7&amp;username=tpqi061" xr:uid="{00000000-0004-0000-0700-000025000000}"/>
    <hyperlink ref="D24" r:id="rId39" display="https://emenscr.nesdc.go.th/viewer/view.html?id=5f8d33f253ffa53190cb2cb1&amp;username=kmitl052401061" xr:uid="{00000000-0004-0000-0700-000026000000}"/>
    <hyperlink ref="D11" r:id="rId40" display="https://emenscr.nesdc.go.th/viewer/view.html?id=5fa11202988b886eeee4259d&amp;username=industry08031" xr:uid="{00000000-0004-0000-0700-000027000000}"/>
    <hyperlink ref="D21" r:id="rId41" display="https://emenscr.nesdc.go.th/viewer/view.html?id=5fa12c07473e860600b7633d&amp;username=industry08031" xr:uid="{00000000-0004-0000-0700-000028000000}"/>
    <hyperlink ref="D64" r:id="rId42" display="https://emenscr.nesdc.go.th/viewer/view.html?id=5fa3c0fa026fb63148ecfc7c&amp;username=industry08031" xr:uid="{00000000-0004-0000-0700-000029000000}"/>
    <hyperlink ref="D65" r:id="rId43" display="https://emenscr.nesdc.go.th/viewer/view.html?id=5fa4c8ccd1df483f7bfa9730&amp;username=industry08031" xr:uid="{00000000-0004-0000-0700-00002A000000}"/>
    <hyperlink ref="D66" r:id="rId44" display="https://emenscr.nesdc.go.th/viewer/view.html?id=5fa4cf2c7d71223f835ebb05&amp;username=industry08031" xr:uid="{00000000-0004-0000-0700-00002B000000}"/>
    <hyperlink ref="D67" r:id="rId45" display="https://emenscr.nesdc.go.th/viewer/view.html?id=5fb266110a849e2ce306db32&amp;username=industry08031" xr:uid="{00000000-0004-0000-0700-00002C000000}"/>
    <hyperlink ref="D12" r:id="rId46" display="https://emenscr.nesdc.go.th/viewer/view.html?id=5fbb522c9a014c2a732f7291&amp;username=industry08031" xr:uid="{00000000-0004-0000-0700-00002D000000}"/>
    <hyperlink ref="D13" r:id="rId47" display="https://emenscr.nesdc.go.th/viewer/view.html?id=5fc0a79ebeab9d2a7939c1b7&amp;username=industry08021" xr:uid="{00000000-0004-0000-0700-00002E000000}"/>
    <hyperlink ref="D14" r:id="rId48" display="https://emenscr.nesdc.go.th/viewer/view.html?id=5fc61f9ada05356620e16f46&amp;username=industry08021" xr:uid="{00000000-0004-0000-0700-00002F000000}"/>
    <hyperlink ref="D45" r:id="rId49" display="https://emenscr.nesdc.go.th/viewer/view.html?id=5fc6233b6b0a9f661db87236&amp;username=industry08021" xr:uid="{00000000-0004-0000-0700-000030000000}"/>
    <hyperlink ref="D78" r:id="rId50" display="https://emenscr.nesdc.go.th/viewer/view.html?id=5fcdffab1540bf161ab277f5&amp;username=mot0703301" xr:uid="{00000000-0004-0000-0700-000031000000}"/>
    <hyperlink ref="D79" r:id="rId51" display="https://emenscr.nesdc.go.th/viewer/view.html?id=5fce0259ca8ceb16144f5596&amp;username=mot0703301" xr:uid="{00000000-0004-0000-0700-000032000000}"/>
    <hyperlink ref="D25" r:id="rId52" display="https://emenscr.nesdc.go.th/viewer/view.html?id=5fd720ce238e5c34f1efcd52&amp;username=mdes06021" xr:uid="{00000000-0004-0000-0700-000033000000}"/>
    <hyperlink ref="D26" r:id="rId53" display="https://emenscr.nesdc.go.th/viewer/view.html?id=5fd83a58238e5c34f1efce65&amp;username=mdes06021" xr:uid="{00000000-0004-0000-0700-000034000000}"/>
    <hyperlink ref="D82" r:id="rId54" display="https://emenscr.nesdc.go.th/viewer/view.html?id=5fd83ff3a7ca1a34f39f35c4&amp;username=mdes06021" xr:uid="{00000000-0004-0000-0700-000035000000}"/>
    <hyperlink ref="D30" r:id="rId55" display="https://emenscr.nesdc.go.th/viewer/view.html?id=5fdd22798ae2fc1b311d2152&amp;username=rus0585111" xr:uid="{00000000-0004-0000-0700-000036000000}"/>
    <hyperlink ref="D41" r:id="rId56" display="https://emenscr.nesdc.go.th/viewer/view.html?id=5fdede66adb90d1b2adda57e&amp;username=rus0585111" xr:uid="{00000000-0004-0000-0700-000037000000}"/>
    <hyperlink ref="D31" r:id="rId57" display="https://emenscr.nesdc.go.th/viewer/view.html?id=60054858d975f61c9b3c4088&amp;username=nbtc20011" xr:uid="{00000000-0004-0000-0700-000038000000}"/>
    <hyperlink ref="D51" r:id="rId58" display="https://emenscr.nesdc.go.th/viewer/view.html?id=60c9a615d2513234cd5eb525&amp;username=mdes06021" xr:uid="{00000000-0004-0000-0700-000039000000}"/>
    <hyperlink ref="D20" r:id="rId59" display="https://emenscr.nesdc.go.th/viewer/view.html?id=610f917a2482000361ae7d94&amp;username=industry08031" xr:uid="{00000000-0004-0000-0700-00003A000000}"/>
    <hyperlink ref="D84" r:id="rId60" display="https://emenscr.nesdc.go.th/viewer/view.html?id=6113ca1079c1d06ed51e544d&amp;username=most54011" xr:uid="{00000000-0004-0000-0700-00003B000000}"/>
    <hyperlink ref="D85" r:id="rId61" display="https://emenscr.nesdc.go.th/viewer/view.html?id=61149d155739d16ece92652c&amp;username=most54011" xr:uid="{00000000-0004-0000-0700-00003C000000}"/>
    <hyperlink ref="D22" r:id="rId62" display="https://emenscr.nesdc.go.th/viewer/view.html?id=611755169b236c1f95b0c0f5&amp;username=most640141" xr:uid="{00000000-0004-0000-0700-00003D000000}"/>
    <hyperlink ref="D33" r:id="rId63" display="https://emenscr.nesdc.go.th/viewer/view.html?id=611a181683a6677074486215&amp;username=cu05122381" xr:uid="{00000000-0004-0000-0700-00003E000000}"/>
    <hyperlink ref="D46" r:id="rId64" display="https://emenscr.nesdc.go.th/viewer/view.html?id=61288fd4914dee5ac289ea77&amp;username=tpqi061" xr:uid="{00000000-0004-0000-0700-00003F000000}"/>
    <hyperlink ref="D72" r:id="rId65" display="https://emenscr.nesdc.go.th/viewer/view.html?id=615ac8278dc75c37d57310e0&amp;username=mdes06021" xr:uid="{00000000-0004-0000-0700-000040000000}"/>
    <hyperlink ref="D32" r:id="rId66" display="https://emenscr.nesdc.go.th/viewer/view.html?id=615bce71842ae437dcb1083b&amp;username=mdes06021" xr:uid="{00000000-0004-0000-0700-000041000000}"/>
    <hyperlink ref="D15" r:id="rId67" display="https://emenscr.nesdc.go.th/viewer/view.html?id=615d48c417ed2a558b4c2be1&amp;username=mdes06021" xr:uid="{00000000-0004-0000-0700-000042000000}"/>
    <hyperlink ref="D27" r:id="rId68" display="https://emenscr.nesdc.go.th/viewer/view.html?id=6180c06054647b65dda82d06&amp;username=industry04041" xr:uid="{00000000-0004-0000-0700-000043000000}"/>
    <hyperlink ref="D73" r:id="rId69" display="https://emenscr.nesdc.go.th/viewer/view.html?id=618255ecd54d60750bdb1b64&amp;username=yru0559041" xr:uid="{00000000-0004-0000-0700-000044000000}"/>
    <hyperlink ref="D16" r:id="rId70" display="https://emenscr.nesdc.go.th/viewer/view.html?id=6194a724d51ed2220a0bdcc7&amp;username=industry08041" xr:uid="{00000000-0004-0000-0700-000045000000}"/>
    <hyperlink ref="D68" r:id="rId71" display="https://emenscr.nesdc.go.th/viewer/view.html?id=619cca5efef84f3d534c7f6e&amp;username=industry08031" xr:uid="{00000000-0004-0000-0700-000046000000}"/>
    <hyperlink ref="D69" r:id="rId72" display="https://emenscr.nesdc.go.th/viewer/view.html?id=619ddda5960f7861c4d879cd&amp;username=industry08031" xr:uid="{00000000-0004-0000-0700-000047000000}"/>
    <hyperlink ref="D70" r:id="rId73" display="https://emenscr.nesdc.go.th/viewer/view.html?id=619de0dd0334b361d2ad737e&amp;username=industry08031" xr:uid="{00000000-0004-0000-0700-000048000000}"/>
    <hyperlink ref="D71" r:id="rId74" display="https://emenscr.nesdc.go.th/viewer/view.html?id=619de76eeacc4561cc159d87&amp;username=industry08031" xr:uid="{00000000-0004-0000-0700-000049000000}"/>
    <hyperlink ref="D17" r:id="rId75" display="https://emenscr.nesdc.go.th/viewer/view.html?id=619deb18df200361cae581df&amp;username=industry08031" xr:uid="{00000000-0004-0000-0700-00004A000000}"/>
    <hyperlink ref="D52" r:id="rId76" display="https://emenscr.nesdc.go.th/viewer/view.html?id=619f4ea0df200361cae582d0&amp;username=mol04991" xr:uid="{00000000-0004-0000-0700-00004B000000}"/>
    <hyperlink ref="D18" r:id="rId77" display="https://emenscr.nesdc.go.th/viewer/view.html?id=61a5a71d7a9fbf43eacea480&amp;username=industry08031" xr:uid="{00000000-0004-0000-0700-00004C000000}"/>
    <hyperlink ref="D83" r:id="rId78" display="https://emenscr.nesdc.go.th/viewer/view.html?id=61a5a9ace55ef143eb1fc926&amp;username=industry08031" xr:uid="{00000000-0004-0000-0700-00004D000000}"/>
    <hyperlink ref="D4" r:id="rId79" display="https://emenscr.nesdc.go.th/viewer/view.html?id=61a7345fe55ef143eb1fcac4&amp;username=mdes06021" xr:uid="{00000000-0004-0000-0700-00004E000000}"/>
    <hyperlink ref="D5" r:id="rId80" display="https://emenscr.nesdc.go.th/viewer/view.html?id=61a73e4c77658f43f3668481&amp;username=mdes06021" xr:uid="{00000000-0004-0000-0700-00004F000000}"/>
    <hyperlink ref="D74" r:id="rId81" display="https://emenscr.nesdc.go.th/viewer/view.html?id=61d173e34db925615229b070&amp;username=most54011" xr:uid="{00000000-0004-0000-0700-000050000000}"/>
    <hyperlink ref="D19" r:id="rId82" display="https://emenscr.nesdc.go.th/viewer/view.html?id=61e5164b4138de7efabb5450&amp;username=most51061" xr:uid="{00000000-0004-0000-0700-000051000000}"/>
  </hyperlinks>
  <pageMargins left="0.7" right="0.7" top="0.75" bottom="0.75" header="0.3" footer="0.3"/>
  <pageSetup paperSize="9" orientation="portrait" horizontalDpi="4294967295" verticalDpi="4294967295" r:id="rId8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</vt:i4>
      </vt:variant>
    </vt:vector>
  </HeadingPairs>
  <TitlesOfParts>
    <vt:vector size="23" baseType="lpstr">
      <vt:lpstr>ข้อมูลดิบ</vt:lpstr>
      <vt:lpstr>คัดเลือก</vt:lpstr>
      <vt:lpstr>1.นำไปใช้</vt:lpstr>
      <vt:lpstr>1.รวม</vt:lpstr>
      <vt:lpstr>2.เรียง VC เก่า</vt:lpstr>
      <vt:lpstr>2.เรียงVC</vt:lpstr>
      <vt:lpstr>3.Pivot vc</vt:lpstr>
      <vt:lpstr>4. (ร่าง) ข้อเสนอโครงการฯ</vt:lpstr>
      <vt:lpstr>5. โครงการสำคัญปี 66 - 69</vt:lpstr>
      <vt:lpstr>ทำการ</vt:lpstr>
      <vt:lpstr>ทำการ_USE</vt:lpstr>
      <vt:lpstr>เกี่ยวข้อง040301</vt:lpstr>
      <vt:lpstr>3.Pivot หน่วยงาน</vt:lpstr>
      <vt:lpstr>1.รวม-เดิม</vt:lpstr>
      <vt:lpstr>โครงการปี 66</vt:lpstr>
      <vt:lpstr>โครงการปี 67 </vt:lpstr>
      <vt:lpstr>โครงการปี 65 - 66</vt:lpstr>
      <vt:lpstr>โครงการปี 66 เก่า</vt:lpstr>
      <vt:lpstr>โครงการปี 65</vt:lpstr>
      <vt:lpstr>5.เรียงปี</vt:lpstr>
      <vt:lpstr>6.เรียง vc</vt:lpstr>
      <vt:lpstr>'2.เรียง VC เก่า'!_FilterDatabase</vt:lpstr>
      <vt:lpstr>'1.นำไปใช้'!Print_Area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Teeradon Preecha</dc:creator>
  <cp:lastModifiedBy>Administrator</cp:lastModifiedBy>
  <dcterms:created xsi:type="dcterms:W3CDTF">2024-05-09T01:42:03Z</dcterms:created>
  <dcterms:modified xsi:type="dcterms:W3CDTF">2025-05-19T06:28:24Z</dcterms:modified>
</cp:coreProperties>
</file>