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YP\02-1โครงการสำคัญ\โครงการสำคัญ 70\as is 70-04\"/>
    </mc:Choice>
  </mc:AlternateContent>
  <xr:revisionPtr revIDLastSave="0" documentId="13_ncr:1_{00E7E9BC-15B8-4596-AA83-21A69CA4B3E3}" xr6:coauthVersionLast="36" xr6:coauthVersionMax="36" xr10:uidLastSave="{00000000-0000-0000-0000-000000000000}"/>
  <bookViews>
    <workbookView xWindow="0" yWindow="0" windowWidth="28800" windowHeight="12228" tabRatio="500" firstSheet="3" activeTab="5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1" state="hidden" r:id="rId3"/>
    <sheet name="1.รวม" sheetId="6" r:id="rId4"/>
    <sheet name="2.เรียง VC" sheetId="29" r:id="rId5"/>
    <sheet name="3.Pivot vc" sheetId="9" r:id="rId6"/>
    <sheet name="4.(ร่าง)ข้อเสนอโครงการฯ" sheetId="23" r:id="rId7"/>
    <sheet name=" 5.โครงการสำคัญปี 66 - 69" sheetId="24" r:id="rId8"/>
    <sheet name="ทำการ040101" sheetId="26" state="hidden" r:id="rId9"/>
    <sheet name="หน่วยงานเกี่ยวข้อง040101" sheetId="30" state="hidden" r:id="rId10"/>
    <sheet name="3.Pivot หน่วยงาน" sheetId="10" state="hidden" r:id="rId11"/>
    <sheet name="ทำการ040101_USE" sheetId="27" state="hidden" r:id="rId12"/>
    <sheet name="โครงการ 2566" sheetId="21" state="hidden" r:id="rId13"/>
    <sheet name="โครงการ 67" sheetId="20" state="hidden" r:id="rId14"/>
    <sheet name="5.เรียงปี" sheetId="7" state="hidden" r:id="rId15"/>
    <sheet name="โครงการปี 65" sheetId="12" state="hidden" r:id="rId16"/>
    <sheet name="โครงการปี 66" sheetId="13" state="hidden" r:id="rId17"/>
    <sheet name="โครงการปี 65-66" sheetId="15" state="hidden" r:id="rId18"/>
  </sheets>
  <definedNames>
    <definedName name="_xlnm._FilterDatabase" localSheetId="7" hidden="1">' 5.โครงการสำคัญปี 66 - 69'!$A$3:$Q$25</definedName>
    <definedName name="_xlnm._FilterDatabase" localSheetId="3" hidden="1">'1.รวม'!$A$5:$R$147</definedName>
    <definedName name="_xlnm._FilterDatabase" localSheetId="4" hidden="1">'2.เรียง VC'!$A$5:$AJ$147</definedName>
    <definedName name="_xlnm._FilterDatabase" localSheetId="6" hidden="1">'4.(ร่าง)ข้อเสนอโครงการฯ'!$A$2:$XFC$2</definedName>
    <definedName name="_xlnm._FilterDatabase" localSheetId="14" hidden="1">'5.เรียงปี'!$A$3:$N$3</definedName>
    <definedName name="_xlnm._FilterDatabase" localSheetId="1" hidden="1">คัดเลือก!$A$2:$L$2</definedName>
    <definedName name="_xlnm._FilterDatabase" localSheetId="12" hidden="1">'โครงการ 2566'!$A$2:$S$42</definedName>
    <definedName name="_xlnm._FilterDatabase" localSheetId="13" hidden="1">'โครงการ 67'!$A$2:$N$37</definedName>
    <definedName name="_xlnm._FilterDatabase" localSheetId="17" hidden="1">'โครงการปี 65-66'!$A$2:$N$40</definedName>
    <definedName name="_xlnm._FilterDatabase" localSheetId="8" hidden="1">ทำการ040101!$A$4:$V$110</definedName>
    <definedName name="_xlnm._FilterDatabase" localSheetId="11" hidden="1">ทำการ040101_USE!$A$6:$R$125</definedName>
    <definedName name="_xlnm._FilterDatabase" localSheetId="9" hidden="1">หน่วยงานเกี่ยวข้อง040101!$A$1:$N$163</definedName>
    <definedName name="_xlnm.Print_Area" localSheetId="2">'1.นำไปใช้'!$B$2:$F$13</definedName>
  </definedNames>
  <calcPr calcId="191029"/>
  <pivotCaches>
    <pivotCache cacheId="0" r:id="rId19"/>
    <pivotCache cacheId="1" r:id="rId20"/>
  </pivotCaches>
</workbook>
</file>

<file path=xl/calcChain.xml><?xml version="1.0" encoding="utf-8"?>
<calcChain xmlns="http://schemas.openxmlformats.org/spreadsheetml/2006/main">
  <c r="L49" i="9" l="1"/>
  <c r="K49" i="9"/>
  <c r="L48" i="9"/>
  <c r="K45" i="9" l="1"/>
  <c r="K44" i="9"/>
  <c r="K46" i="9" s="1"/>
  <c r="V6" i="26"/>
  <c r="V7" i="26"/>
  <c r="V8" i="26"/>
  <c r="V9" i="26"/>
  <c r="V10" i="26"/>
  <c r="V11" i="26"/>
  <c r="V12" i="26"/>
  <c r="V13" i="26"/>
  <c r="V14" i="26"/>
  <c r="V15" i="26"/>
  <c r="V16" i="26"/>
  <c r="V17" i="26"/>
  <c r="V18" i="26"/>
  <c r="V1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35" i="26"/>
  <c r="V36" i="26"/>
  <c r="V37" i="26"/>
  <c r="V38" i="26"/>
  <c r="V39" i="26"/>
  <c r="V40" i="26"/>
  <c r="V41" i="26"/>
  <c r="V42" i="26"/>
  <c r="V43" i="26"/>
  <c r="V44" i="26"/>
  <c r="V45" i="26"/>
  <c r="V46" i="26"/>
  <c r="V47" i="26"/>
  <c r="V48" i="26"/>
  <c r="V49" i="26"/>
  <c r="V50" i="26"/>
  <c r="V51" i="26"/>
  <c r="V52" i="26"/>
  <c r="V53" i="26"/>
  <c r="V54" i="26"/>
  <c r="V55" i="26"/>
  <c r="V56" i="26"/>
  <c r="V57" i="26"/>
  <c r="V58" i="26"/>
  <c r="V59" i="26"/>
  <c r="V60" i="26"/>
  <c r="V61" i="26"/>
  <c r="V62" i="26"/>
  <c r="V63" i="26"/>
  <c r="V64" i="26"/>
  <c r="V65" i="26"/>
  <c r="V66" i="26"/>
  <c r="V67" i="26"/>
  <c r="V68" i="26"/>
  <c r="V69" i="26"/>
  <c r="V70" i="26"/>
  <c r="V71" i="26"/>
  <c r="V72" i="26"/>
  <c r="V73" i="26"/>
  <c r="V74" i="26"/>
  <c r="V75" i="26"/>
  <c r="V76" i="26"/>
  <c r="V77" i="26"/>
  <c r="V78" i="26"/>
  <c r="V79" i="26"/>
  <c r="V80" i="26"/>
  <c r="V81" i="26"/>
  <c r="V82" i="26"/>
  <c r="V83" i="26"/>
  <c r="V84" i="26"/>
  <c r="V85" i="26"/>
  <c r="V86" i="26"/>
  <c r="V87" i="26"/>
  <c r="V88" i="26"/>
  <c r="V89" i="26"/>
  <c r="V90" i="26"/>
  <c r="V91" i="26"/>
  <c r="V92" i="26"/>
  <c r="V93" i="26"/>
  <c r="V94" i="26"/>
  <c r="V95" i="26"/>
  <c r="V96" i="26"/>
  <c r="V97" i="26"/>
  <c r="V98" i="26"/>
  <c r="V99" i="26"/>
  <c r="V100" i="26"/>
  <c r="V101" i="26"/>
  <c r="V102" i="26"/>
  <c r="V103" i="26"/>
  <c r="V104" i="26"/>
  <c r="V105" i="26"/>
  <c r="V106" i="26"/>
  <c r="V107" i="26"/>
  <c r="V108" i="26"/>
  <c r="V109" i="26"/>
  <c r="V110" i="26"/>
  <c r="V5" i="26"/>
  <c r="S4" i="24" l="1"/>
  <c r="T4" i="24"/>
  <c r="S5" i="24"/>
  <c r="T5" i="24"/>
  <c r="S6" i="24"/>
  <c r="T6" i="24"/>
  <c r="S7" i="24"/>
  <c r="T7" i="24"/>
  <c r="S8" i="24"/>
  <c r="T8" i="24"/>
  <c r="S9" i="24"/>
  <c r="T9" i="24"/>
  <c r="S10" i="24"/>
  <c r="T10" i="24"/>
  <c r="S11" i="24"/>
  <c r="T11" i="24"/>
  <c r="S12" i="24"/>
  <c r="T12" i="24"/>
  <c r="S13" i="24"/>
  <c r="T13" i="24"/>
  <c r="M15" i="24" l="1"/>
  <c r="M16" i="24"/>
  <c r="M17" i="24"/>
  <c r="M18" i="24"/>
  <c r="M19" i="24"/>
  <c r="M20" i="24"/>
  <c r="M21" i="24"/>
  <c r="M22" i="24"/>
  <c r="M23" i="24"/>
  <c r="M24" i="24"/>
  <c r="M25" i="24"/>
  <c r="M14" i="24"/>
  <c r="B28" i="24"/>
  <c r="B27" i="24"/>
  <c r="E4" i="23"/>
  <c r="E5" i="23"/>
  <c r="E6" i="23"/>
  <c r="E7" i="23"/>
  <c r="E8" i="23"/>
  <c r="E9" i="23"/>
  <c r="E3" i="23"/>
  <c r="L3" i="9" l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4" i="9" l="1"/>
  <c r="L46" i="9" s="1"/>
  <c r="L45" i="9"/>
  <c r="B22" i="24"/>
  <c r="B14" i="24"/>
  <c r="B15" i="24"/>
  <c r="B24" i="24"/>
  <c r="B18" i="24"/>
  <c r="B23" i="24"/>
  <c r="B21" i="24"/>
  <c r="B20" i="24"/>
  <c r="B17" i="24"/>
  <c r="B19" i="24"/>
  <c r="B7" i="24"/>
  <c r="B6" i="24"/>
  <c r="B11" i="24"/>
  <c r="B4" i="24"/>
  <c r="B5" i="24"/>
  <c r="B9" i="24"/>
  <c r="B13" i="24"/>
  <c r="B12" i="24"/>
  <c r="B8" i="24"/>
</calcChain>
</file>

<file path=xl/sharedStrings.xml><?xml version="1.0" encoding="utf-8"?>
<sst xmlns="http://schemas.openxmlformats.org/spreadsheetml/2006/main" count="18258" uniqueCount="1226">
  <si>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</si>
  <si>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</si>
  <si>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</si>
  <si>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</si>
  <si>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</si>
  <si>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</si>
  <si>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</si>
  <si>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</si>
  <si>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</si>
  <si>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</si>
  <si>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</si>
  <si>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</si>
  <si>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</si>
  <si>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</si>
  <si>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</si>
  <si>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</si>
  <si>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</si>
  <si>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</si>
  <si>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</si>
  <si>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</si>
  <si>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</si>
  <si>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</si>
  <si>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</si>
  <si>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</si>
  <si>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most6500031</t>
  </si>
  <si>
    <t>วท 6500-61-0001</t>
  </si>
  <si>
    <t>โครงการพัฒนาผลิตภัณฑ์อาหารเสริมและเครื่องสำอางเชิงพาณิชย์</t>
  </si>
  <si>
    <t>อุตสาหกรรมและบริการแห่งอนาคต</t>
  </si>
  <si>
    <t>ด้านการสร้างความสามารถในการแข่งขัน</t>
  </si>
  <si>
    <t>040101</t>
  </si>
  <si>
    <t>อุตสาหกรรมชีวภาพมีการขยายตัวเพิ่มขึ้น</t>
  </si>
  <si>
    <t>26 กันยายน 2562 เวลา 13:09</t>
  </si>
  <si>
    <t>อนุมัติแล้ว</t>
  </si>
  <si>
    <t>ตุลาคม 2560</t>
  </si>
  <si>
    <t>กันยายน 2561</t>
  </si>
  <si>
    <t>โปรแกรมบริหารผลิตภัณฑ์เครื่องสำอางและอาหารเสริม</t>
  </si>
  <si>
    <t>ศูนย์ความเป็นเลิศด้านชีววิทยาศาสตร์ (องค์การมหาชน) (ศลช.)</t>
  </si>
  <si>
    <t>กระทรวงการอุดมศึกษา วิทยาศาสตร์ วิจัยและนวัตกรรม</t>
  </si>
  <si>
    <t>industry06051</t>
  </si>
  <si>
    <t>อก 0605-61-0001</t>
  </si>
  <si>
    <t>โครงการพัฒนาและส่งเสริมอุตสาหกรรมชีวภาพ ปีงบประมาณ พ.ศ. 2562</t>
  </si>
  <si>
    <t>ด้านเศรษฐกิจ</t>
  </si>
  <si>
    <t>18 ตุลาคม 2562 เวลา 10:05</t>
  </si>
  <si>
    <t>มกราคม 2562</t>
  </si>
  <si>
    <t>ตุลาคม 2562</t>
  </si>
  <si>
    <t>กองอุตสาหกรรมอ้อย น้ำตาลทราย และอุตสาหกรรมต่อเนื่อง</t>
  </si>
  <si>
    <t>สำนักงานคณะกรรมการอ้อยและน้ำตาลทราย</t>
  </si>
  <si>
    <t>กระทรวงอุตสาหกรรม</t>
  </si>
  <si>
    <t>mfu590131</t>
  </si>
  <si>
    <t>ศธ 5901(3)-61-0007</t>
  </si>
  <si>
    <t>ศูนย์นวัตกรรมสมุนไพรครบวงจร มหาวิทยาลัยแม่ฟ้าหลวง (โครงการเมืองสมุนไพรภาคเหนือ)</t>
  </si>
  <si>
    <t>14 เมษายน 2563 เวลา 10:02</t>
  </si>
  <si>
    <t>กันยายน 2563</t>
  </si>
  <si>
    <t>ส่วนนโยบายและแผน</t>
  </si>
  <si>
    <t>มหาวิทยาลัยแม่ฟ้าหลวง</t>
  </si>
  <si>
    <t>most54011</t>
  </si>
  <si>
    <t>วท 5401-62-0006</t>
  </si>
  <si>
    <t>โครงการเมืองนวัตกรรมอาหาร (Food Innopolis) ในอุทยานวิทยาศาสตร์ประเทศไทย</t>
  </si>
  <si>
    <t>16 กันยายน 2562 เวลา 9:48</t>
  </si>
  <si>
    <t>กันยายน 2562</t>
  </si>
  <si>
    <t>สำนักงานกลาง</t>
  </si>
  <si>
    <t>สำนักงานพัฒนาวิทยาศาสตร์และเทคโนโลยีแห่งชาติ (พว.)</t>
  </si>
  <si>
    <t>rmutt0578081</t>
  </si>
  <si>
    <t>ศธ0578.08-62-0024</t>
  </si>
  <si>
    <t>โครงการพัฒนาศักยภาพของบุคลากรภาควิชาวิศวกรรมเคมีและวัสดุ ด้านอุตสาหกรรมเชื้อเพลิงชีวภาพและเคมีชีวภาพเพื่อพัฒนาการสอนให้สอดคล้องกับอุตสาหกรรมเป้าหมาย (S-Curve)</t>
  </si>
  <si>
    <t>28 ตุลาคม 2562 เวลา 15:07</t>
  </si>
  <si>
    <t>คณะวิศวกรรมศาสตร์</t>
  </si>
  <si>
    <t>มหาวิทยาลัยเทคโนโลยีราชมงคลธัญบุรี</t>
  </si>
  <si>
    <t>industry08041</t>
  </si>
  <si>
    <t>อก 0804-62-0008</t>
  </si>
  <si>
    <t>มาตรการพัฒนาอุตสาหกรรมชีวภาพของไทย ปี พ.ศ.2561-2570</t>
  </si>
  <si>
    <t>23 เมษายน 2563 เวลา 13:16</t>
  </si>
  <si>
    <t>ตุลาคม 2561</t>
  </si>
  <si>
    <t>กองนโยบายอุตสาหกรรมรายสาขา 2</t>
  </si>
  <si>
    <t>สำนักงานเศรษฐกิจอุตสาหกรรม</t>
  </si>
  <si>
    <t>อก 0804-62-0010</t>
  </si>
  <si>
    <t>โครงการพัฒนาศักยภาพอุตสาหกรรมโอเลโอเคมีจากพืชน้ำมัน</t>
  </si>
  <si>
    <t>30 กันยายน 2562 เวลา 16:24</t>
  </si>
  <si>
    <t>พฤศจิกายน 2561</t>
  </si>
  <si>
    <t>สิงหาคม 2562</t>
  </si>
  <si>
    <t>industry03121</t>
  </si>
  <si>
    <t>อก 0312-62-0001</t>
  </si>
  <si>
    <t>โครงการส่งเสริมและพัฒนาความปลอดภัยในสภาวะการทำงาน</t>
  </si>
  <si>
    <t>26 กันยายน 2562 เวลา 10:31</t>
  </si>
  <si>
    <t>กองส่งเสริมเทคโนโลยีความปลอดภัยโรงงาน</t>
  </si>
  <si>
    <t>กรมโรงงานอุตสาหกรรม</t>
  </si>
  <si>
    <t>mostx0011</t>
  </si>
  <si>
    <t>SLRI-62-0001</t>
  </si>
  <si>
    <t>โครงการพัฒนาศูนย์วิจัยเพื่อเพิ่มศักยภาพด้านอาหารและการเกษตรด้วยเทคโนโลยีแสงซินโครตรอน</t>
  </si>
  <si>
    <t>30 ธันวาคม 2562 เวลา 13:34</t>
  </si>
  <si>
    <t>สถาบันวิจัยแสงซินโครตรอน (องค์การมหาชน) (สซ.)</t>
  </si>
  <si>
    <t>most51041</t>
  </si>
  <si>
    <t>วท 5104-62-0006</t>
  </si>
  <si>
    <t>โครงการพัฒนามาตรฐานการวัดสู่การพัฒนาศักยภาพห้องปฏิบัติการทดสอบอาหารเพื่อคุณภาพชีวิตและเศรษฐกิจที่ยั่งยืน</t>
  </si>
  <si>
    <t>17 ธันวาคม 2562 เวลา 10:49</t>
  </si>
  <si>
    <t>สํานักงานรองผู้อำนวยการ/ผู้ช่วยอำนวยการ</t>
  </si>
  <si>
    <t>สถาบันมาตรวิทยาแห่งชาติ (มว.)</t>
  </si>
  <si>
    <t>วท 5104-62-0007</t>
  </si>
  <si>
    <t>โครงการเพิ่มประสิทธิภาพการผลิตอาหารแปรรูปและข้าวหอมมะลิไทยให้ปลอดภัยด้วยมาตรวิทยา</t>
  </si>
  <si>
    <t>17 ธันวาคม 2562 เวลา 11:11</t>
  </si>
  <si>
    <t>วท 5104-62-0008</t>
  </si>
  <si>
    <t>โครงการพัฒนาศักยภาพอาหารฮาลาลเพื่อรองรับการเป็นศูนย์กลางอุตสาหกรรมอาหารฮาลาลโลก</t>
  </si>
  <si>
    <t>17 ธันวาคม 2562 เวลา 11:25</t>
  </si>
  <si>
    <t>อก 0312-63-0001</t>
  </si>
  <si>
    <t>โครงการส่งเสริมและพัฒนาเทคโนโลยีความปลอดภัยในอุตสาหกรรมชีวภาพ</t>
  </si>
  <si>
    <t>27 เมษายน 2563 เวลา 15:50</t>
  </si>
  <si>
    <t>เมษายน 2563</t>
  </si>
  <si>
    <t>ธันวาคม 2563</t>
  </si>
  <si>
    <t>moph05041</t>
  </si>
  <si>
    <t>สธ 0504-63-0002</t>
  </si>
  <si>
    <t>โครงการพัฒนามาตรฐานผลิตภัณฑ์อุตสาหกรรมสมุนไพรไทยแลนด์ 4.0 ให้มีคุณภาพในระดับสากล</t>
  </si>
  <si>
    <t>ด้านสาธารณสุข</t>
  </si>
  <si>
    <t>18 ธันวาคม 2562 เวลา 15:40</t>
  </si>
  <si>
    <t>กองพัฒนายาแผนไทยและสมุนไพร</t>
  </si>
  <si>
    <t>กรมการแพทย์แผนไทยและการแพทย์ทางเลือก</t>
  </si>
  <si>
    <t>กระทรวงสาธารณสุข</t>
  </si>
  <si>
    <t>most51111</t>
  </si>
  <si>
    <t>วท 5111-63-0001</t>
  </si>
  <si>
    <t>โครงการยกระดับคุณภาพและความปลอดภัยของอาหารด้วยระบบมาตรวิทยาเพื่อคุ้มครองผู้บริโภคและสนับสนุนการส่งออก</t>
  </si>
  <si>
    <t>30 มิถุนายน 2563 เวลา 12:03</t>
  </si>
  <si>
    <t>ฝ่ายมาตรวิทยาเคมีและเทคโนโลยีชีวภาพ</t>
  </si>
  <si>
    <t>SLRI-63-0003</t>
  </si>
  <si>
    <t>30 ธันวาคม 2562 เวลา 16:33</t>
  </si>
  <si>
    <t>tpqi061</t>
  </si>
  <si>
    <t>TPQI 06-63-0020</t>
  </si>
  <si>
    <t>โครงการยกระดับสมรรถนะบุคคลตามมาตรฐานอาชีพและคุณวุฒิวิชาชีพ กลุ่มอุตสาหกรรมชีวภาพ</t>
  </si>
  <si>
    <t>22 มิถุนายน 2563 เวลา 9:46</t>
  </si>
  <si>
    <t>มีนาคม 2563</t>
  </si>
  <si>
    <t>สำนักนโยบายและแผนยุทธศาสตร์</t>
  </si>
  <si>
    <t>สถาบันคุณวุฒิวิชาชีพ (องค์การมหาชน)</t>
  </si>
  <si>
    <t>สำนักนายกรัฐมนตรี</t>
  </si>
  <si>
    <t>most03081</t>
  </si>
  <si>
    <t>วท 0308-63-0002</t>
  </si>
  <si>
    <t>โครงการพัฒนาศักยภาพการทดสอบคุณภาพอาหาร ในเมืองนวัตกรรมอาหาร</t>
  </si>
  <si>
    <t>30 กรกฎาคม 2563 เวลา 10:29</t>
  </si>
  <si>
    <t>กันยายน 2564</t>
  </si>
  <si>
    <t>กองผลิตภัณฑ์อาหารและวัสดุสัมผัสอาหาร</t>
  </si>
  <si>
    <t>กรมวิทยาศาสตร์บริการ (วศ.)</t>
  </si>
  <si>
    <t>cmu659391</t>
  </si>
  <si>
    <t>ศธ 6593(9)-63-0002</t>
  </si>
  <si>
    <t>การวิจัยและนวัตกรรมผลิตภัณฑ์โพรไบโอติกเพื่อประยุกต์ใช้สำหรับกลุ่มโรคไม่ติดต่อเรื้อรัง (Research and innovation of probiotic products for application in non-communicable diseases) (2562)</t>
  </si>
  <si>
    <t>17 มกราคม 2563 เวลา 10:16</t>
  </si>
  <si>
    <t>คณะเภสัชศาสตร์</t>
  </si>
  <si>
    <t>มหาวิทยาลัยเชียงใหม่</t>
  </si>
  <si>
    <t>อก 0605-63-0001</t>
  </si>
  <si>
    <t>โครงการพัฒนาและส่งเสริมอุตสาหกรรมชีวภาพ (ฺBioeconomy; Non-food) ปีงบประมาณ พ.ศ. 2563</t>
  </si>
  <si>
    <t>30 มิถุนายน 2563 เวลา 14:34</t>
  </si>
  <si>
    <t>ตุลาคม 2563</t>
  </si>
  <si>
    <t>industry0033671</t>
  </si>
  <si>
    <t>สฎ0033-63-0001</t>
  </si>
  <si>
    <t>พัฒนาศักยภาพอุตสาหกรรมปาล์มน้ำมันภาคใต้ สู่ 4.0</t>
  </si>
  <si>
    <t>27 พฤษภาคม 2563 เวลา 13:39</t>
  </si>
  <si>
    <t>พฤษภาคม 2563</t>
  </si>
  <si>
    <t>พฤศจิกายน 2564</t>
  </si>
  <si>
    <t>สำนักงานอุตสาหกรรมจังหวัดสุราษฎร์ธานี</t>
  </si>
  <si>
    <t>สำนักงานปลัดกระทรวงอุตสาหกรรม(ราชการบริหารส่วนภูมิภาค)</t>
  </si>
  <si>
    <t>industry04041</t>
  </si>
  <si>
    <t>อก 0404-63-0008</t>
  </si>
  <si>
    <t>โครงการพัฒนาศักยภาพอุตสาหกรรมชีวภาพ (64)</t>
  </si>
  <si>
    <t>30 ธันวาคม 2563 เวลา 17:10</t>
  </si>
  <si>
    <t>เมษายน 2564</t>
  </si>
  <si>
    <t>กองพัฒนานวัตกรรมและเทคโนโลยีอุตสาหกรรม</t>
  </si>
  <si>
    <t>กรมส่งเสริมอุตสาหกรรม</t>
  </si>
  <si>
    <t>industry08021</t>
  </si>
  <si>
    <t>อก 0802-63-0026</t>
  </si>
  <si>
    <t>โครงการพัฒนาศูนย์ข้อมูลเชิงลึกอุตสาหกรรมชีวภาพ</t>
  </si>
  <si>
    <t>4 สิงหาคม 2563 เวลา 15:06</t>
  </si>
  <si>
    <t>มกราคม 2565</t>
  </si>
  <si>
    <t>กันยายน 2565</t>
  </si>
  <si>
    <t>กองนโยบายอุตสาหกรรมมหาภาค</t>
  </si>
  <si>
    <t>ข้อเสนอโครงการสำคัญ 2565 ที่ไม่ผ่านเข้ารอบ</t>
  </si>
  <si>
    <t>040101V05</t>
  </si>
  <si>
    <t>040101F0503</t>
  </si>
  <si>
    <t>อก 0802-63-0027</t>
  </si>
  <si>
    <t>โครงการยกระดับศักยภาพอุตสาหกรรมชีวภาพของไทย (Bio Thailand) เพื่อเพิ่มผลิตภาพการผลิตและสร้างผลิตภัณฑ์มูลค่าเพิ่มสูง</t>
  </si>
  <si>
    <t>4 สิงหาคม 2563 เวลา 14:49</t>
  </si>
  <si>
    <t>040101V02</t>
  </si>
  <si>
    <t>040101F0201</t>
  </si>
  <si>
    <t>วท 5401-63-0060</t>
  </si>
  <si>
    <t>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</t>
  </si>
  <si>
    <t>5 สิงหาคม 2563 เวลา 11:16</t>
  </si>
  <si>
    <t>ตุลาคม 2564</t>
  </si>
  <si>
    <t>040101F0205</t>
  </si>
  <si>
    <t>moph05051</t>
  </si>
  <si>
    <t>สธ 0505-63-0027</t>
  </si>
  <si>
    <t>โครงการการขับเคลื่อนกัญชา กัญชง กระท่อม ทางการแพทย์แผนไทยการแพทย์ทางเลือกและการแพทย์พื้นบ้านไทย (เฉพาะกัญชง)</t>
  </si>
  <si>
    <t>15 พฤศจิกายน 2563 เวลา 10:59</t>
  </si>
  <si>
    <t>กองวิชาการและแผนงาน</t>
  </si>
  <si>
    <t>ข้อเสนอโครงการสำคัญ 2565 ที่ผ่านเข้ารอบ</t>
  </si>
  <si>
    <t>040101F0202</t>
  </si>
  <si>
    <t>industry031</t>
  </si>
  <si>
    <t>อก (สอห)-63-0009</t>
  </si>
  <si>
    <t>โครงการสนับสนุนอุตสาหกรรมเกษตรชีวภาพการแปรรูปพืชกัญชง</t>
  </si>
  <si>
    <t>5 สิงหาคม 2563 เวลา 17:11</t>
  </si>
  <si>
    <t>สถาบันอาหาร</t>
  </si>
  <si>
    <t>040101F0502</t>
  </si>
  <si>
    <t>industry04071</t>
  </si>
  <si>
    <t>อก 0407-63-0010</t>
  </si>
  <si>
    <t>ส่งเสริมและพัฒนาศักยภาพด้วยเทคโนโลยีในอุตสาหกรรมชีวภาพ</t>
  </si>
  <si>
    <t>7 สิงหาคม 2563 เวลา 16:34</t>
  </si>
  <si>
    <t>กองยุทธศาสตร์และแผนงาน</t>
  </si>
  <si>
    <t>uru0535011</t>
  </si>
  <si>
    <t>ศธ053501-63-0005</t>
  </si>
  <si>
    <t>ศูนย์วิจัยและส่งเสริมการผลิตสารชีวภัณฑ์เพื่ออุตสาหกรรมชีวภาพเขตภาคเหนือตอนล่าง</t>
  </si>
  <si>
    <t>6 สิงหาคม 2563 เวลา 12:29</t>
  </si>
  <si>
    <t>กันยายน 2567</t>
  </si>
  <si>
    <t>สำนักงานอธิการบดี</t>
  </si>
  <si>
    <t>มหาวิทยาลัยราชภัฏอุตรดิตถ์</t>
  </si>
  <si>
    <t>psu05211</t>
  </si>
  <si>
    <t>ศธ  0521-63-0059</t>
  </si>
  <si>
    <t>โครงการพัฒนาเขตอุตสาหกรรม Oleochemical แบบครบวงจรเขตพื้นที่ระเบียงเศรษฐกิจ</t>
  </si>
  <si>
    <t>6 สิงหาคม 2563 เวลา 17:03</t>
  </si>
  <si>
    <t>มหาวิทยาลัยสงขลานครินทร์</t>
  </si>
  <si>
    <t>040101F0203</t>
  </si>
  <si>
    <t>ศธ  0521-63-0063</t>
  </si>
  <si>
    <t>วิศวกรรมย้อนรอยสำหรับเกษตร และอุตสาหกรรมแปรรูป</t>
  </si>
  <si>
    <t>6 สิงหาคม 2563 เวลา 17:22</t>
  </si>
  <si>
    <t>วท 5401-63-0104</t>
  </si>
  <si>
    <t>เพิ่มมูลค่าวัสดุเหลือใช้จากอุตสาหกรรมแปรรูปผลิตผลทางการเกษตร เพื่อเป็นผลิตภัณฑ์ตั้งต้นสำหรับอุตสาหกรรมไบโอรีไฟเนอรี อย่างยั่งยืน</t>
  </si>
  <si>
    <t>15 พฤศจิกายน 2563 เวลา 11:01</t>
  </si>
  <si>
    <t>TPQI 06-63-0045</t>
  </si>
  <si>
    <t>โครงการพัฒนาบุคลากรเพื่อเพิ่มขีดความสามารถในการแข่งขันอุตสาหกรรมชีวภาพ</t>
  </si>
  <si>
    <t>7 สิงหาคม 2563 เวลา 13:02</t>
  </si>
  <si>
    <t>industry06041</t>
  </si>
  <si>
    <t>อก 0604-63-0010</t>
  </si>
  <si>
    <t>โครงการพัฒนาศูนย์ส่งเสริมอุตสาหกรรมชีวภาพ</t>
  </si>
  <si>
    <t>7 สิงหาคม 2563 เวลา 16:54</t>
  </si>
  <si>
    <t>040101F0501</t>
  </si>
  <si>
    <t>อก 0604-63-0012</t>
  </si>
  <si>
    <t>โครงการพัฒนาการผลิตภัณฑ์น้ำตาลสู่ผลิตภัณฑ์มูลค่าสูง (Hight Value)</t>
  </si>
  <si>
    <t>15 พฤศจิกายน 2563 เวลา 11:03</t>
  </si>
  <si>
    <t>040101F0204</t>
  </si>
  <si>
    <t>อก 0604-63-0019</t>
  </si>
  <si>
    <t>โครงการพัฒนาต้นแบบอุตสาหกรรมชีวภาพโดยใช้กระบวน Bio Refinery</t>
  </si>
  <si>
    <t>7 สิงหาคม 2563 เวลา 16:58</t>
  </si>
  <si>
    <t>อก 0604-63-0020</t>
  </si>
  <si>
    <t>โครงการพัฒนาต้นแบบจากใบอ้อยเพื่อสร้างมูลค่าเพิ่มที่เป็นอัตลักษณ์ท้องถิ่นให้กับอุตสาหกรรมอ้อย</t>
  </si>
  <si>
    <t>7 สิงหาคม 2563 เวลา 17:36</t>
  </si>
  <si>
    <t>อก 0604-63-0021</t>
  </si>
  <si>
    <t>โครงการพัฒนาอุตสาหกรรมอ้อยและน้ำตาลทรายสู่อุตสาหกรรมชีวภาพ</t>
  </si>
  <si>
    <t>7 สิงหาคม 2563 เวลา 17:34</t>
  </si>
  <si>
    <t>อก 0804-64-0003</t>
  </si>
  <si>
    <t>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</t>
  </si>
  <si>
    <t>20 ตุลาคม 2563 เวลา 13:29</t>
  </si>
  <si>
    <t>พฤศจิกายน 2563</t>
  </si>
  <si>
    <t>สิงหาคม 2564</t>
  </si>
  <si>
    <t>040101F0206</t>
  </si>
  <si>
    <t>wu5704051</t>
  </si>
  <si>
    <t>ศธ 570405-64-0001</t>
  </si>
  <si>
    <t>โครงการวิจัย พัฒนาและถ่ายทอดเทคโนโลยี</t>
  </si>
  <si>
    <t>22 ธันวาคม 2563 เวลา 9:04</t>
  </si>
  <si>
    <t>ส่วนแผนงานและยุทธศาสตร์</t>
  </si>
  <si>
    <t>มหาวิทยาลัยวลัยลักษณ์</t>
  </si>
  <si>
    <t>most51101</t>
  </si>
  <si>
    <t>วท 5110-64-0001</t>
  </si>
  <si>
    <t>โครงการยกระดับมาตรฐานและการทดสอบคุณภาพเพื่อสนับสนุนอุตสาหกรรมอาหารแห่งอนาคต</t>
  </si>
  <si>
    <t>5 พฤศจิกายน 2563 เวลา 11:13</t>
  </si>
  <si>
    <t>ฝ่ายมาตรวิทยาอุณหภูมิและแสง</t>
  </si>
  <si>
    <t>วท 0308-64-0001</t>
  </si>
  <si>
    <t>โครงการเมืองนวัตกรรมอาหาร (Food Innopolis) และการพัฒนานักรบอุตสาหกรรมอาหารพันธุ์ใหม่ (Food Warrior)</t>
  </si>
  <si>
    <t>2 ธันวาคม 2563 เวลา 16:17</t>
  </si>
  <si>
    <t>ตุลาคม 2559</t>
  </si>
  <si>
    <t>อก 0804-64-0007</t>
  </si>
  <si>
    <t>โครงการสนับสนุนอุตสาหกรรมแปรรูปพืชกัญชง เพื่อตอบสนองเศรษฐกิจชีวภาพ (Bioeconomy)</t>
  </si>
  <si>
    <t>18 พฤศจิกายน 2563 เวลา 16:50</t>
  </si>
  <si>
    <t>อก 0802-64-0004</t>
  </si>
  <si>
    <t>โครงการพัฒนาอุตสาหกรรมอาหารแปรรูปสู่การเป็นโรงงานอัจฉริยะด้วยเทคโนโลยีดิจิทัล</t>
  </si>
  <si>
    <t>17 ธันวาคม 2563 เวลา 10:55</t>
  </si>
  <si>
    <t>อก 0802-64-0006</t>
  </si>
  <si>
    <t>โครงการปฏิรูปผู้ประกอบการสู่อุตสาหกรรมพลาสติกชีวภาพ (Transformation to Bio-Plastics Industry)</t>
  </si>
  <si>
    <t>17 ธันวาคม 2563 เวลา 9:43</t>
  </si>
  <si>
    <t>วท 5401-64-0001</t>
  </si>
  <si>
    <t>7 มกราคม 2564 เวลา 22:18</t>
  </si>
  <si>
    <t>อก 0802-64-0009</t>
  </si>
  <si>
    <t>โครงการยกระดับอุตสาหกรรมแปรรูปอาหาร โดยนำมาตรฐาน ผลิตภาพและนวัตกรรมเป็นเครื่องมือ ในการเพิ่มขีดความสามารถนักรบอุตสาหกรรมพันธุ์ใหม่ (Food Warrior)</t>
  </si>
  <si>
    <t>17 ธันวาคม 2563 เวลา 13:30</t>
  </si>
  <si>
    <t>moph0032841</t>
  </si>
  <si>
    <t>สฎ 0032-64-0003</t>
  </si>
  <si>
    <t>โครงการพัฒนาเมืองสมุนไพรจังหวัดสุราษฎร์ธานี (Suratthani Herbal City)</t>
  </si>
  <si>
    <t>9 ธันวาคม 2563 เวลา 11:29</t>
  </si>
  <si>
    <t>สำนักงานสาธารณสุขจังหวัดสุราษฎร์ธานี</t>
  </si>
  <si>
    <t>สำนักงานปลัดกระทรวงสาธารณสุข</t>
  </si>
  <si>
    <t>สฎ0033-64-0001</t>
  </si>
  <si>
    <t>โครงการพัฒนาศักยภาพอุตสาหกรรมปาล์มน้ำมันภาคใต้สู่โอเลโอเคมีคอล</t>
  </si>
  <si>
    <t>22 ธันวาคม 2563 เวลา 9:55</t>
  </si>
  <si>
    <t>most61201</t>
  </si>
  <si>
    <t>วว 6120-64-0002</t>
  </si>
  <si>
    <t>โครงการการขับเคลื่อนอุตสาหกรรมอาหารด้วยนวัตกรรมเทคโนโลยีจุลินทรีย์โพรไบโอติก</t>
  </si>
  <si>
    <t>29 มกราคม 2564 เวลา 15:19</t>
  </si>
  <si>
    <t>กองติดตามและประเมินผล</t>
  </si>
  <si>
    <t>สถาบันวิจัยวิทยาศาสตร์และเทคโนโลยีแห่งประเทศไทย (วว.)</t>
  </si>
  <si>
    <t>sut56027021</t>
  </si>
  <si>
    <t>ศธ 5602(7)-64-0154</t>
  </si>
  <si>
    <t>โครงการส่งเสริมการผลิตเศรษฐกิจชีวภาพ (Bio Economy) ให้เป็นฐานรายได้ใหม่ที่สำคัญของภาคตะวันออกเฉียงเหนือ</t>
  </si>
  <si>
    <t>28 ธันวาคม 2563 เวลา 15:09</t>
  </si>
  <si>
    <t>ส่วนแผนงาน</t>
  </si>
  <si>
    <t>มหาวิทยาลัยเทคโนโลยีสุรนารี</t>
  </si>
  <si>
    <t>อก 0604-64-0003</t>
  </si>
  <si>
    <t>โครงการพัฒนาและส่งเสริมอุตสาหกรรมชีวภาพ</t>
  </si>
  <si>
    <t>29 ธันวาคม 2563 เวลา 15:39</t>
  </si>
  <si>
    <t>อก 0604-63-0027</t>
  </si>
  <si>
    <t>15 มกราคม 2564 เวลา 10:42</t>
  </si>
  <si>
    <t>โครงการสำคัญ 2565</t>
  </si>
  <si>
    <t>moph05141</t>
  </si>
  <si>
    <t>สธ 0514-63-0002</t>
  </si>
  <si>
    <t>3 กุมภาพันธ์ 2564 เวลา 16:28</t>
  </si>
  <si>
    <t>สำนักงานจัดการกัญชาและกระท่อมทางการแพทย์แผนไทย</t>
  </si>
  <si>
    <t>ศธ 5901(3)-64-0010</t>
  </si>
  <si>
    <t>ศูนย์นวัตกรรมสมุนไพรครบวงจร มหาวิทยาลัยแม่ฟ้าหลวง</t>
  </si>
  <si>
    <t>15 กุมภาพันธ์ 2564 เวลา 8:51</t>
  </si>
  <si>
    <t>msu053014021</t>
  </si>
  <si>
    <t>ศธ 0530.14-64-0004</t>
  </si>
  <si>
    <t>การพัฒนาอาหารกึ่งสำเร็จรูปสำหรับผู้สูงอายุสู่ธุรกิจชุมชน ประจำปีงบประมาณ 2564</t>
  </si>
  <si>
    <t>6 พฤษภาคม 2564 เวลา 8:42</t>
  </si>
  <si>
    <t>มหาวิทยาลัยมหาสารคาม</t>
  </si>
  <si>
    <t>boi13101</t>
  </si>
  <si>
    <t>นร1310-64-0003</t>
  </si>
  <si>
    <t>การดำเนินงานทบทวนขอบข่ายธุรกิจประเภทกิจการศูนย์กลางธุรกิจระหว่างประเทศ (International Business Center: IBC)</t>
  </si>
  <si>
    <t>21 มิถุนายน 2564 เวลา 14:42</t>
  </si>
  <si>
    <t>มกราคม 2564</t>
  </si>
  <si>
    <t>ธันวาคม 2564</t>
  </si>
  <si>
    <t>สำนักงานคณะกรรมการส่งเสริมการลงทุน</t>
  </si>
  <si>
    <t>โครงการภายใต้กิจกรรม Big Rock</t>
  </si>
  <si>
    <t>040101V01</t>
  </si>
  <si>
    <t>040101F0101</t>
  </si>
  <si>
    <t>นร1310-64-0004</t>
  </si>
  <si>
    <t>การปรับปรุงมาตรการทางภาษีเพื่อส่งเสริมการลงทุนให้เทียบเท่าประเทศคู่แข่ง</t>
  </si>
  <si>
    <t>21 มิถุนายน 2564 เวลา 13:33</t>
  </si>
  <si>
    <t>ธันวาคม 2565</t>
  </si>
  <si>
    <t>exim1</t>
  </si>
  <si>
    <t>EXIM-66-0004</t>
  </si>
  <si>
    <t>สนับสนุนการพัฒนาและการลงทุนในกลุ่มอุตสาหกรรมเป้าหมายของประเทศ (S-curve) และอุตสาหกรรมที่เป็นมิตรต่อสิ่งแวดล้อม (BCG Economy)</t>
  </si>
  <si>
    <t>5 สิงหาคม 2564 เวลา 18:13</t>
  </si>
  <si>
    <t>มกราคม 2566</t>
  </si>
  <si>
    <t>ธันวาคม 2566</t>
  </si>
  <si>
    <t>ธนาคารเพื่อการส่งออกและนำเข้าแห่งประเทศไทย</t>
  </si>
  <si>
    <t>กระทรวงการคลัง</t>
  </si>
  <si>
    <t>ข้อเสนอโครงการสำคัญ 2566 ที่ไม่ผ่านเข้ารอบ</t>
  </si>
  <si>
    <t>v2_040101V01</t>
  </si>
  <si>
    <t>v2_040101V01F03</t>
  </si>
  <si>
    <t>อก 0605-66-0001</t>
  </si>
  <si>
    <t>โครงการพัฒนาผลิตภัณฑ์น้ำตาลเพื่อสุขภาพที่มีค่าดัชนีน้ำตาลต่ำสู่การผลิตเชิงพาณิชย์</t>
  </si>
  <si>
    <t>10 สิงหาคม 2564 เวลา 13:18</t>
  </si>
  <si>
    <t>ตุลาคม 2565</t>
  </si>
  <si>
    <t>กันยายน 2566</t>
  </si>
  <si>
    <t>ข้อเสนอโครงการสำคัญ 2566 ที่ผ่านเข้ารอบ</t>
  </si>
  <si>
    <t>v2_040101V02</t>
  </si>
  <si>
    <t>v2_040101V02F02</t>
  </si>
  <si>
    <t>อก 0605-66-0002</t>
  </si>
  <si>
    <t>โครงการพัฒนากรดลีวูลินิกจากน้ำอ้อยเพื่อใช้เป็นสารควบคุมวัชพืช</t>
  </si>
  <si>
    <t>10 สิงหาคม 2564 เวลา 13:21</t>
  </si>
  <si>
    <t>อก 0605-66-0003</t>
  </si>
  <si>
    <t>โครงการพัฒนาผลิตภัณฑ์น้ำตาลสู่ผลิตภัณฑ์ทำความสะอาดด้วยกระบวนการไบโอเคมี</t>
  </si>
  <si>
    <t>10 สิงหาคม 2564 เวลา 13:25</t>
  </si>
  <si>
    <t>อก 0605-66-0004</t>
  </si>
  <si>
    <t>โครงการส่งเสริมผู้ประกอบการอุตสาหกรรมพลาสติกสู่อุตสาหกรรมพลาสติกชีวภาพ</t>
  </si>
  <si>
    <t>10 สิงหาคม 2564 เวลา 13:27</t>
  </si>
  <si>
    <t>v2_040101V02F01</t>
  </si>
  <si>
    <t>industry03091</t>
  </si>
  <si>
    <t>อก 0309-66-0011</t>
  </si>
  <si>
    <t>โครงการส่งเสริมและพัฒนาความปลอดภัยในอุตสาหกรรมชีวภาพ</t>
  </si>
  <si>
    <t>14 สิงหาคม 2564 เวลา 9:33</t>
  </si>
  <si>
    <t>วท 5401-66-0022</t>
  </si>
  <si>
    <t>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</t>
  </si>
  <si>
    <t>11 สิงหาคม 2564 เวลา 0:07</t>
  </si>
  <si>
    <t>v2_040101V04</t>
  </si>
  <si>
    <t>v2_040101V04F01</t>
  </si>
  <si>
    <t>วท 5401-66-0028</t>
  </si>
  <si>
    <t>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</t>
  </si>
  <si>
    <t>10 สิงหาคม 2564 เวลา 23:45</t>
  </si>
  <si>
    <t>วท 5401-66-0029</t>
  </si>
  <si>
    <t>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</t>
  </si>
  <si>
    <t>10 สิงหาคม 2564 เวลา 23:38</t>
  </si>
  <si>
    <t>v2_040101V02F04</t>
  </si>
  <si>
    <t>udru20401</t>
  </si>
  <si>
    <t>มร.อด.2040-66-0003</t>
  </si>
  <si>
    <t>โครงการยกระดับศักยภาพการทำเกษตรโดยใช้เทคโนโลยีอัจฉริยะและนวัตกรรมเพื่อเพิ่มผลิตภาพการผลิต</t>
  </si>
  <si>
    <t>11 สิงหาคม 2564 เวลา 14:00</t>
  </si>
  <si>
    <t>สถาบันวิจัยและพัฒนา</t>
  </si>
  <si>
    <t>มหาวิทยาลัยราชภัฏอุดรธานี</t>
  </si>
  <si>
    <t>v2_040101V05</t>
  </si>
  <si>
    <t>v2_040101V05F02</t>
  </si>
  <si>
    <t>วท 5401-66-0059</t>
  </si>
  <si>
    <t>โครงการนวัตกรรมสารสกัดสมุนไพรระดับอุตสาหกรรม</t>
  </si>
  <si>
    <t>12 สิงหาคม 2564 เวลา 21:14</t>
  </si>
  <si>
    <t>กันยายน 2568</t>
  </si>
  <si>
    <t>วท 5401-66-0061</t>
  </si>
  <si>
    <t>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</t>
  </si>
  <si>
    <t>12 สิงหาคม 2564 เวลา 19:44</t>
  </si>
  <si>
    <t>วท 5401-66-0067</t>
  </si>
  <si>
    <t>โครงการเพิ่มมูลค่าวัสดุเหลือใช้จากอุตสาหกรรมแปรรูปผลิตผลทางการเกษตร เพื่อเป็นผลิตภัณฑ์ตั้งต้นสำหรับอุตสาหกรรมไบโอรีไฟเนอรี อย่างยั่งยืน</t>
  </si>
  <si>
    <t>13 สิงหาคม 2564 เวลา 0:13</t>
  </si>
  <si>
    <t>วท 5401-66-0071</t>
  </si>
  <si>
    <t>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</t>
  </si>
  <si>
    <t>13 สิงหาคม 2564 เวลา 0:29</t>
  </si>
  <si>
    <t>วท 5401-66-0099</t>
  </si>
  <si>
    <t>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</t>
  </si>
  <si>
    <t>13 สิงหาคม 2564 เวลา 22:20</t>
  </si>
  <si>
    <t>วท 5401-66-0100</t>
  </si>
  <si>
    <t>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</t>
  </si>
  <si>
    <t>13 สิงหาคม 2564 เวลา 23:33</t>
  </si>
  <si>
    <t>ubu05291</t>
  </si>
  <si>
    <t>ศธ 0529-66-0001</t>
  </si>
  <si>
    <t>โครงการ "ระบบนิเวศและนวัตกรรมเพื่อพัฒนาและส่งเสริมผู้ประกอบการพันธุ์ใหม่ ด้านอุตสาหกรรมอาหารจากวัตถุดิบชีวภาพ"</t>
  </si>
  <si>
    <t>16 สิงหาคม 2564 เวลา 17:40</t>
  </si>
  <si>
    <t>มหาวิทยาลัยอุบลราชธานี</t>
  </si>
  <si>
    <t>ศธ 0529-66-0006</t>
  </si>
  <si>
    <t>โครงการยกระดับการผลิตเครื่องสำอาง (Cosmetics) โภชนเภสัชภัณฑ์ (Nutraceuticals) และผลิตภัณฑ์สุขภาพ (Health products) จากสมุนไพรโดยใช้เทคโนโลยีทางเภสัชกรรมขั้นสูงเพื่อเพิ่มมูลค่าและขีดความสามารถในการแข่งขันของผู้ประกอบการ</t>
  </si>
  <si>
    <t>14 สิงหาคม 2564 เวลา 22:59</t>
  </si>
  <si>
    <t>most59101</t>
  </si>
  <si>
    <t>วท 5910-66-0004</t>
  </si>
  <si>
    <t>โครงการเพิ่มศักยภาพงานบริการฉายรังสีให้มีความพร้อมสำหรับรองรับสภาวะวิกฤตจากเชื้อโรคอุบัติใหม่เพื่อความมั่นคงทางยาสมุนไพร เวชภัณฑ์และอาหารปลอดภัย</t>
  </si>
  <si>
    <t>16 สิงหาคม 2564 เวลา 15:14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</si>
  <si>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</si>
  <si>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</si>
  <si>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วท 5910-66-0006</t>
  </si>
  <si>
    <t>การบริการตรวจวิเคระห์รับรองการปนเปื้อนสารกัมมันตรังสีในอาหารตามมาตรฐาน CODEX</t>
  </si>
  <si>
    <t>16 สิงหาคม 2564 เวลา 15:51</t>
  </si>
  <si>
    <t>mju052314011</t>
  </si>
  <si>
    <t>ศธ 0523.1.4-66-0015</t>
  </si>
  <si>
    <t>โครงการ “การลดต้นทุนด้านพลังงานในกลุ่มร้านอาหารรายย่อยในอำเภอสันทรายด้วยระบบผลิตก๊าซชีวภาพในครัวเรือน”</t>
  </si>
  <si>
    <t>16 สิงหาคม 2564 เวลา 15:06</t>
  </si>
  <si>
    <t>กองแผนงาน สำนักงานอธิการบดี มหาวิทยาลัยแม่โจ้</t>
  </si>
  <si>
    <t>มหาวิทยาลัยแม่โจ้</t>
  </si>
  <si>
    <t>cu05122381</t>
  </si>
  <si>
    <t>ศธ 0512.2.38-66-0033</t>
  </si>
  <si>
    <t>การสร้างฐานเทคโนโลยีชั้นแนวหน้าการออกแบบกระบวนการกลั่นชีวภาพเพื่อรองรับการพัฒนาประเทศอย่างยั่งยืน</t>
  </si>
  <si>
    <t>16 สิงหาคม 2564 เวลา 15:39</t>
  </si>
  <si>
    <t>สำนักบริหารแผนและการงบประมาณ (สบผ.)</t>
  </si>
  <si>
    <t>จุฬาลงกรณ์มหาวิทยาลัย</t>
  </si>
  <si>
    <t>v2_040101V02F06</t>
  </si>
  <si>
    <t>อก 0404-65-0001</t>
  </si>
  <si>
    <t>(65) โครงการพัฒนาศักยภาพอุตสาหกรรมชีวภาพ</t>
  </si>
  <si>
    <t>1 ธันวาคม 2564 เวลา 17:38</t>
  </si>
  <si>
    <t>สฎ0033-65-0001</t>
  </si>
  <si>
    <t>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</t>
  </si>
  <si>
    <t>4 พฤศจิกายน 2564 เวลา 14:57</t>
  </si>
  <si>
    <t>วว 6120-65-0002</t>
  </si>
  <si>
    <t>ขับเคลื่อนอุตสาหกรรมอาหารด้วยนวัตกรรมเทคโนโลยีจุลินทรีย์โพรไบโอติก</t>
  </si>
  <si>
    <t>24 ธันวาคม 2564 เวลา 12:02</t>
  </si>
  <si>
    <t>วว 6120-65-0004</t>
  </si>
  <si>
    <t>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</t>
  </si>
  <si>
    <t>24 ธันวาคม 2564 เวลา 14:34</t>
  </si>
  <si>
    <t>moac0008321</t>
  </si>
  <si>
    <t>สร 0008-65-0003</t>
  </si>
  <si>
    <t>พัฒนาศักยภาพการแปรรูปผลิตภัณฑ์ปศุสัตว์ และบรรจุภัณฑ์ที่ได้มาตรฐาน</t>
  </si>
  <si>
    <t>21 ธันวาคม 2564 เวลา 14:13</t>
  </si>
  <si>
    <t>สำนักงานปศุศัตว์จังหวัดสุรินทร์</t>
  </si>
  <si>
    <t>กรมปศุศัตว์</t>
  </si>
  <si>
    <t>กระทรวงเกษตรและสหกรณ์</t>
  </si>
  <si>
    <t>040101V04</t>
  </si>
  <si>
    <t>040101F0401</t>
  </si>
  <si>
    <t>industry03111</t>
  </si>
  <si>
    <t>อก 0311-65-0001</t>
  </si>
  <si>
    <t>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</t>
  </si>
  <si>
    <t>27 ธันวาคม 2564 เวลา 14:58</t>
  </si>
  <si>
    <t>สิงหาคม 2565</t>
  </si>
  <si>
    <t>กองส่งเสริมเทคโนโลยีการผลิตและพื้นที่อุตสาหกรรม</t>
  </si>
  <si>
    <t>วท 5910-65-0004</t>
  </si>
  <si>
    <t>โครงการเมืองนวัตกรรมอาหาร (Food Innopolis) และการพัฒนา นักรบอุตสาหกรรมอาหารพันธุ์ใหม่ (Food Warrior)</t>
  </si>
  <si>
    <t>21 ธันวาคม 2564 เวลา 10:34</t>
  </si>
  <si>
    <t>nrct00041</t>
  </si>
  <si>
    <t>วช  0004-65-0007</t>
  </si>
  <si>
    <t>โครงการด้านเทคโนโลยีทางสังคมเพื่อเป้าหมาย SDGs</t>
  </si>
  <si>
    <t>17 มกราคม 2565 เวลา 14:36</t>
  </si>
  <si>
    <t>กลุ่มตรวจสอบภายใน</t>
  </si>
  <si>
    <t>สำนักงานการวิจัยแห่งชาติ</t>
  </si>
  <si>
    <t>วท 5401-65-0004</t>
  </si>
  <si>
    <t>13 มกราคม 2565 เวลา 1:06</t>
  </si>
  <si>
    <t>วท 0308-65-0002</t>
  </si>
  <si>
    <t>โครงการเมืองนวัตกรรมอาหาร (Food Innopolis) และการพัฒนานักรบอุตสาหกรรมอาหารพันธ์ใหม่ (Food Warrior)</t>
  </si>
  <si>
    <t>22 ธันวาคม 2564 เวลา 10:14</t>
  </si>
  <si>
    <t>อก 0311-65-0002</t>
  </si>
  <si>
    <t>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</t>
  </si>
  <si>
    <t>22 ธันวาคม 2564 เวลา 10:15</t>
  </si>
  <si>
    <t>ศธ 5901(3)-65-0009</t>
  </si>
  <si>
    <t>27 ธันวาคม 2564 เวลา 9:15</t>
  </si>
  <si>
    <t>อก 0604-65-0001</t>
  </si>
  <si>
    <t>โครงการยกระดับผู้ประกอบการอุตสาหกรรมชีวภาพ เพื่อรองรับการเปลี่ยนแปลงโครงสร้างเศรษฐกิจฐานชีวภาพตามกรอบพัฒนา BIO ECONOMY</t>
  </si>
  <si>
    <t>14 มกราคม 2565 เวลา 14:25</t>
  </si>
  <si>
    <t>กันยายน 2570</t>
  </si>
  <si>
    <t>โครงการลงทุนแผน 13</t>
  </si>
  <si>
    <t>ops02071</t>
  </si>
  <si>
    <t>อว 0207-65-0001</t>
  </si>
  <si>
    <t>โครงการพัฒนาโครงสร้างพื้นฐานการวิจัย และสร้างทรัพยากรบุคคลสมรรถภาพสูง  รองรับการขับเคลื่อนเศรษฐกิจ BCG</t>
  </si>
  <si>
    <t>14 มกราคม 2565 เวลา 19:22</t>
  </si>
  <si>
    <t>กองส่งเสริมและประสานเพื่อประโยชน์ทางวิทยาศาสตร์ วิจัยและนวัตกรรม</t>
  </si>
  <si>
    <t>สำนักงานปลัดกระทรวงการอุดมศึกษา วิทยาศาสตร์ วิจัย และนวัตกรรม</t>
  </si>
  <si>
    <t>v2_040101V05F01</t>
  </si>
  <si>
    <t>โครงการพัฒนาโครงสร้างพื้นฐานการวิจัย และสร้างทรัพยากรบุคคลสมรรถภาพสูง รองรับการขับเคลื่อนเศรษฐกิจ BCG</t>
  </si>
  <si>
    <t>link โครงการ</t>
  </si>
  <si>
    <t>โครงการภายใต้เป้าหมายแผนแม่บทย่อย : 040101 อุตสาหกรรมชีวภาพมีการขยายตัวเพิ่มขึ้น</t>
  </si>
  <si>
    <t>ปีงบประมาณ</t>
  </si>
  <si>
    <t>040101F0404</t>
  </si>
  <si>
    <t>040101F0103</t>
  </si>
  <si>
    <t>040101F0402</t>
  </si>
  <si>
    <t>หน่วยงานระดับกระทรวง/กรม</t>
  </si>
  <si>
    <t/>
  </si>
  <si>
    <t>รวมจำนวนโครงการทั้งหมด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</si>
  <si>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</si>
  <si>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</si>
  <si>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</si>
  <si>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</si>
  <si>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</si>
  <si>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</si>
  <si>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</si>
  <si>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</si>
  <si>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</si>
  <si>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</si>
  <si>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</si>
  <si>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</si>
  <si>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</si>
  <si>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</si>
  <si>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</si>
  <si>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</si>
  <si>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</si>
  <si>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</si>
  <si>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</si>
  <si>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</si>
  <si>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</si>
  <si>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</si>
  <si>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</si>
  <si>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</si>
  <si>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</si>
  <si>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</si>
  <si>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</si>
  <si>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</si>
  <si>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</si>
  <si>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</si>
  <si>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</si>
  <si>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</si>
  <si>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</si>
  <si>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</si>
  <si>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</si>
  <si>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040101V02F02</t>
  </si>
  <si>
    <t>https://emenscr.nesdc.go.th/viewer/view.html?id=gAnjEnKnZyuWBK4gyXRZ</t>
  </si>
  <si>
    <t>https://emenscr.nesdc.go.th/viewer/view.html?id=617fb802677d8565eae2dc7d</t>
  </si>
  <si>
    <t>สำนักงานปลัดกระทรวงอุตสาหกรรม (ราชการบริหารส่วนภูมิภาค)</t>
  </si>
  <si>
    <t>040101V02F01</t>
  </si>
  <si>
    <t>https://emenscr.nesdc.go.th/viewer/view.html?id=jolJeww2gkt0Z1nQkKjn</t>
  </si>
  <si>
    <t>https://emenscr.nesdc.go.th/viewer/view.html?id=6180ea13677d8565eae2dd45</t>
  </si>
  <si>
    <t>สถาบันวิจัยวิทยาศาสตร์และเทคโนโลยีแห่งประเทศไทย</t>
  </si>
  <si>
    <t>040101V02F03</t>
  </si>
  <si>
    <t>https://emenscr.nesdc.go.th/viewer/view.html?id=43dXxo4o2guwr8m6g23e</t>
  </si>
  <si>
    <t>https://emenscr.nesdc.go.th/viewer/view.html?id=6184e9faf1b02731a2313461</t>
  </si>
  <si>
    <t>https://emenscr.nesdc.go.th/viewer/view.html?id=o4la4w3ry5ukw1Yd55xm</t>
  </si>
  <si>
    <t>https://emenscr.nesdc.go.th/viewer/view.html?id=618cd42ada880b328aef0f96</t>
  </si>
  <si>
    <t>สำนักงานปศุสัตว์จังหวัดสุรินทร์</t>
  </si>
  <si>
    <t>กรมปศุสัตว์</t>
  </si>
  <si>
    <t>040101V04F01</t>
  </si>
  <si>
    <t>https://emenscr.nesdc.go.th/viewer/view.html?id=lOlGZqkNQgU4kg1x9W2N</t>
  </si>
  <si>
    <t>https://emenscr.nesdc.go.th/viewer/view.html?id=61a73c73e55ef143eb1fcad6</t>
  </si>
  <si>
    <t>https://emenscr.nesdc.go.th/viewer/view.html?id=QOMgMqY8lLcNq3EAQ3g9</t>
  </si>
  <si>
    <t>https://emenscr.nesdc.go.th/viewer/view.html?id=61b073ff9379e9271476997c</t>
  </si>
  <si>
    <t>สถาบันเทคโนโลยีนิวเคลียร์แห่งชาติ (องค์การมหาชน)</t>
  </si>
  <si>
    <t>https://emenscr.nesdc.go.th/viewer/view.html?id=x0a2475W5BfJB30rr4NM</t>
  </si>
  <si>
    <t>https://emenscr.nesdc.go.th/viewer/view.html?id=61b85f0f91f0f52e468da2a7</t>
  </si>
  <si>
    <t>https://emenscr.nesdc.go.th/viewer/view.html?id=p9xGxNVz6zfRoE26XxG8</t>
  </si>
  <si>
    <t>https://emenscr.nesdc.go.th/viewer/view.html?id=61bc41271a10626236233cba</t>
  </si>
  <si>
    <t>สำนักงานพัฒนาวิทยาศาสตร์และเทคโนโลยีแห่งชาติ</t>
  </si>
  <si>
    <t>https://emenscr.nesdc.go.th/viewer/view.html?id=lOXNpgW96BH793kBGg0E</t>
  </si>
  <si>
    <t>https://emenscr.nesdc.go.th/viewer/view.html?id=61bc49591a10626236233cdd</t>
  </si>
  <si>
    <t>กรมวิทยาศาสตร์บริการ</t>
  </si>
  <si>
    <t>040101V05F01</t>
  </si>
  <si>
    <t>https://emenscr.nesdc.go.th/viewer/view.html?id=63zmQNpNLls7d3eK6x5L</t>
  </si>
  <si>
    <t>https://emenscr.nesdc.go.th/viewer/view.html?id=61c2982d5203dc33e5cb4e16</t>
  </si>
  <si>
    <t>040101V01F01</t>
  </si>
  <si>
    <t>https://emenscr.nesdc.go.th/viewer/view.html?id=y0Qa2K3WJdF8l2BRkw69</t>
  </si>
  <si>
    <t>https://emenscr.nesdc.go.th/viewer/view.html?id=61c2984dcf8d3033eb3ef4fc</t>
  </si>
  <si>
    <t>https://emenscr.nesdc.go.th/viewer/view.html?id=aQA35Z9jMBcjK38xg62y</t>
  </si>
  <si>
    <t>https://emenscr.nesdc.go.th/viewer/view.html?id=61c2b10ef54f5733e49b4375</t>
  </si>
  <si>
    <t>P1301</t>
  </si>
  <si>
    <t>ไทยเป็นประเทศชั้นนำด้านสินค้าเกษตรและเกษตรแปรรูปมูลค่าสูง</t>
  </si>
  <si>
    <t>P130101</t>
  </si>
  <si>
    <t>มูลค่าเพิ่มของสินค้าเกษตรและเกษตรแปรรูปสูงขึ้น</t>
  </si>
  <si>
    <t>https://emenscr.nesdc.go.th/viewer/view.html?id=93lXaKN742i1ZNzxdk71</t>
  </si>
  <si>
    <t>https://emenscr.nesdc.go.th/viewer/view.html?id=61e0ef06bb999007f3f7fa23</t>
  </si>
  <si>
    <t>P1310</t>
  </si>
  <si>
    <t>ไทยมีเศรษฐกิจหมุนเวียนและสังคมคาร์บอนต่ำ</t>
  </si>
  <si>
    <t>P131001</t>
  </si>
  <si>
    <t>การเพิ่มมูลค่าจากเศรษฐกิจหมุนเวียน และการใช้ทรัพยากรอย่างมีประสิทธิภาพ</t>
  </si>
  <si>
    <t>https://emenscr.nesdc.go.th/viewer/view.html?id=deollqlEAjFN6EN7kEqZ</t>
  </si>
  <si>
    <t>https://emenscr.nesdc.go.th/viewer/view.html?id=61e1687cfd7eaa7f04b30820</t>
  </si>
  <si>
    <t>อก 0604-65-0015</t>
  </si>
  <si>
    <t>ค่าใช้จ่ายในการพัฒนาผลิตภัณฑ์น้ำตาลสู่ผลิตภัณฑ์มูลค่าสูง (High Value)</t>
  </si>
  <si>
    <t>22 เมษายน 2565 เวลา 8:52</t>
  </si>
  <si>
    <t>https://emenscr.nesdc.go.th/viewer/view.html?id=JK4yLmp7zpIBW2wk51lq</t>
  </si>
  <si>
    <t>https://emenscr.nesdc.go.th/viewer/view.html?id=62552c768ca1b244448e22fe</t>
  </si>
  <si>
    <t>อก 0312-65-0004</t>
  </si>
  <si>
    <t>โครงการเพิ่มประสิทธิภาพการใช้พลังงานและพัฒนาความปลอดภัยในอุตสาหกรรมชีวภาพ (ภายใต้เงินกองทุนเพื่อส่งเสริมการอนุรักษ์พลังงาน ปีงบประมาณ พ.ศ. 2564)</t>
  </si>
  <si>
    <t>7 กรกฎาคม 2565 เวลา 10:16</t>
  </si>
  <si>
    <t>https://emenscr.nesdc.go.th/viewer/view.html?id=wEwwO8JdG5HeZrznm3kL</t>
  </si>
  <si>
    <t>https://emenscr.nesdc.go.th/viewer/view.html?id=62c64dc19a43e720666fc201</t>
  </si>
  <si>
    <t>040101V01F03</t>
  </si>
  <si>
    <t>https://emenscr.nesdc.go.th/viewer/view.html?id=kwwOjp6GYBCYpn7wNeO0</t>
  </si>
  <si>
    <t>https://emenscr.nesdc.go.th/viewer/view.html?id=610bc7bed9ddc16fa00689c1</t>
  </si>
  <si>
    <t>https://emenscr.nesdc.go.th/viewer/view.html?id=A33xnjzRKOcxBARLkey3</t>
  </si>
  <si>
    <t>https://emenscr.nesdc.go.th/viewer/view.html?id=610fc56777572f035a6e9f1e</t>
  </si>
  <si>
    <t>https://emenscr.nesdc.go.th/viewer/view.html?id=z00K30WkQWSQ54xK9aQG</t>
  </si>
  <si>
    <t>https://emenscr.nesdc.go.th/viewer/view.html?id=610fc9ac2482000361ae7da3</t>
  </si>
  <si>
    <t>https://emenscr.nesdc.go.th/viewer/view.html?id=JKKzKgK30GF4nKKMejWd</t>
  </si>
  <si>
    <t>https://emenscr.nesdc.go.th/viewer/view.html?id=610fcf1986ed660368a5ba18</t>
  </si>
  <si>
    <t>https://emenscr.nesdc.go.th/viewer/view.html?id=RddqVo0a2aFqz65VjQJX</t>
  </si>
  <si>
    <t>https://emenscr.nesdc.go.th/viewer/view.html?id=6110a06f77572f035a6e9f42</t>
  </si>
  <si>
    <t>https://emenscr.nesdc.go.th/viewer/view.html?id=0RR3XEW3X1h2ywmAdjaa</t>
  </si>
  <si>
    <t>https://emenscr.nesdc.go.th/viewer/view.html?id=611205e1ef40ea035b9d10b9</t>
  </si>
  <si>
    <t>https://emenscr.nesdc.go.th/viewer/view.html?id=jooWNjz5q4iK5ngpxAE5</t>
  </si>
  <si>
    <t>https://emenscr.nesdc.go.th/viewer/view.html?id=611239a3ef40ea035b9d112f</t>
  </si>
  <si>
    <t>https://emenscr.nesdc.go.th/viewer/view.html?id=aQQB7KKgM4FmnEx496AA</t>
  </si>
  <si>
    <t>https://emenscr.nesdc.go.th/viewer/view.html?id=6112471377572f035a6ea118</t>
  </si>
  <si>
    <t>040101V02F04</t>
  </si>
  <si>
    <t>https://emenscr.nesdc.go.th/viewer/view.html?id=deewRmXzgXHK5wx2Reny</t>
  </si>
  <si>
    <t>https://emenscr.nesdc.go.th/viewer/view.html?id=61124fd777572f035a6ea135</t>
  </si>
  <si>
    <t>040101V05F02</t>
  </si>
  <si>
    <t>https://emenscr.nesdc.go.th/viewer/view.html?id=0RRkno2yeZU9dLLnKBKz</t>
  </si>
  <si>
    <t>https://emenscr.nesdc.go.th/viewer/view.html?id=611375a086ed660368a5bcf8</t>
  </si>
  <si>
    <t>https://emenscr.nesdc.go.th/viewer/view.html?id=A334xJRA6NFYRXXKZ63k</t>
  </si>
  <si>
    <t>https://emenscr.nesdc.go.th/viewer/view.html?id=6113927b86ed660368a5bd53</t>
  </si>
  <si>
    <t>https://emenscr.nesdc.go.th/viewer/view.html?id=0RRkkLOKWmIgWgBrpL5E</t>
  </si>
  <si>
    <t>https://emenscr.nesdc.go.th/viewer/view.html?id=6113a4b15739d16ece9264dd</t>
  </si>
  <si>
    <t>https://emenscr.nesdc.go.th/viewer/view.html?id=dee3rp7j67UZYZmKrzeL</t>
  </si>
  <si>
    <t>https://emenscr.nesdc.go.th/viewer/view.html?id=6113d89e5739d16ece92650e</t>
  </si>
  <si>
    <t>https://emenscr.nesdc.go.th/viewer/view.html?id=y00wy8Vo7RfEpo64dKwl</t>
  </si>
  <si>
    <t>https://emenscr.nesdc.go.th/viewer/view.html?id=6113e50aa330646ed4c197eb</t>
  </si>
  <si>
    <t>https://emenscr.nesdc.go.th/viewer/view.html?id=o44Qk347GRfOy76BqwVV</t>
  </si>
  <si>
    <t>https://emenscr.nesdc.go.th/viewer/view.html?id=61150c31d956f703555f9f86</t>
  </si>
  <si>
    <t>https://emenscr.nesdc.go.th/viewer/view.html?id=o44Q7kwodRCOy76BqwVm</t>
  </si>
  <si>
    <t>https://emenscr.nesdc.go.th/viewer/view.html?id=61151705d956f703555f9f8e</t>
  </si>
  <si>
    <t>https://emenscr.nesdc.go.th/viewer/view.html?id=133AK4lrAnfG3wRdL4mX</t>
  </si>
  <si>
    <t>https://emenscr.nesdc.go.th/viewer/view.html?id=6117d83dee6abd1f9490285f</t>
  </si>
  <si>
    <t>https://emenscr.nesdc.go.th/viewer/view.html?id=9334p9JGd4Fg8xyjX5B1</t>
  </si>
  <si>
    <t>https://emenscr.nesdc.go.th/viewer/view.html?id=6117e861ee6abd1f9490286f</t>
  </si>
  <si>
    <t>https://emenscr.nesdc.go.th/viewer/view.html?id=lOOk4rEonRfmZX0rYLXo</t>
  </si>
  <si>
    <t>https://emenscr.nesdc.go.th/viewer/view.html?id=611996be4bf4461f93d6e75e</t>
  </si>
  <si>
    <t>https://emenscr.nesdc.go.th/viewer/view.html?id=p99YnBmg2oIjBwp0kJwV</t>
  </si>
  <si>
    <t>https://emenscr.nesdc.go.th/viewer/view.html?id=6119a2334bf4461f93d6e763</t>
  </si>
  <si>
    <t>https://emenscr.nesdc.go.th/viewer/view.html?id=EaaYX6XeNATomyMVaKA2</t>
  </si>
  <si>
    <t>https://emenscr.nesdc.go.th/viewer/view.html?id=611a1ca083a6677074486238</t>
  </si>
  <si>
    <t>040101V02F06</t>
  </si>
  <si>
    <t>https://emenscr.nesdc.go.th/viewer/view.html?id=A33kYmqE3qHGoLN4nW2O</t>
  </si>
  <si>
    <t>https://emenscr.nesdc.go.th/viewer/view.html?id=611a2442b1eab9706bc85446</t>
  </si>
  <si>
    <t>url</t>
  </si>
  <si>
    <t>040101V04F04</t>
  </si>
  <si>
    <t>สำนักงานมาตรฐานผลิตภัณฑ์อุตสาหกรรม</t>
  </si>
  <si>
    <t>กันยายน 2569</t>
  </si>
  <si>
    <t>กองนโยบายและแผน</t>
  </si>
  <si>
    <t>วท 5106-66-0020</t>
  </si>
  <si>
    <t>โครงการพัฒนามาตรฐานสมุนไพรเพื่อสร้างเศรษฐกิจให้กับประเทศ</t>
  </si>
  <si>
    <t>ฝ่ายนโยบายและยุทธศาสตร์</t>
  </si>
  <si>
    <t>สถาบันมาตรวิทยาแห่งชาติ</t>
  </si>
  <si>
    <t>v2_040101V05F03</t>
  </si>
  <si>
    <t>040101V05F03</t>
  </si>
  <si>
    <t>https://emenscr.nesdc.go.th/viewer/view.html?id=Rdjn8OKxenUg8aKmx4lw</t>
  </si>
  <si>
    <t>วท 5106-66-0022</t>
  </si>
  <si>
    <t>https://emenscr.nesdc.go.th/viewer/view.html?id=VWY07BK7RlFEV3lkqOKB</t>
  </si>
  <si>
    <t>อก 0604-66-0017</t>
  </si>
  <si>
    <t>ค่าใช้จ่ายในการพัฒนาผลิตภัณฑ์น้ำตาลและน้ำมันปาล์มสู่ผลิตภัณฑ์ไบโอเคมีคอล (Bio Chemicals)</t>
  </si>
  <si>
    <t>https://emenscr.nesdc.go.th/viewer/view.html?id=KYMnKz0ABnFwkoX8eW8N</t>
  </si>
  <si>
    <t>อก 0604-66-0019</t>
  </si>
  <si>
    <t>ค่าใช้จ่ายในการส่งเสริมการผลิตและใช้ประโยชน์พลังงานหมุนเวียนจากอุตสาหกรรมอ้อยและน้ำตาลทราย ตามโมเดลเศรษฐกิจ BCG</t>
  </si>
  <si>
    <t>https://emenscr.nesdc.go.th/viewer/view.html?id=VWYG9e538YTBG1NrGO75</t>
  </si>
  <si>
    <t>อก 0404-66-0001</t>
  </si>
  <si>
    <t>(66) โครงการพัฒนาศักยภาพอุตสาหกรรมชีวภาพ</t>
  </si>
  <si>
    <t>https://emenscr.nesdc.go.th/viewer/view.html?id=7MOZkAM1YXF3kxoNlBMr</t>
  </si>
  <si>
    <t>TPQI 06-66-0035</t>
  </si>
  <si>
    <t>โครงการพัฒนาบุคลากรเพื่อเพิ่มขีดความสามารถในการแข่งขันด้านอุตสาหกรรมชีวภาพ</t>
  </si>
  <si>
    <t>https://emenscr.nesdc.go.th/viewer/view.html?id=OomA9KL18js7z2pQJOa0</t>
  </si>
  <si>
    <t>วท 0308-66-0004</t>
  </si>
  <si>
    <t>https://emenscr.nesdc.go.th/viewer/view.html?id=Rdj08Q3K1NsJXjBNy9aG</t>
  </si>
  <si>
    <t>ลป0033-66-0001</t>
  </si>
  <si>
    <t>โครงการส่งเสริมและพัฒนาผู้ประกอบการ SMEs ตามโมเดลเศรษฐกิจ BCG</t>
  </si>
  <si>
    <t>สำนักงานอุตสาหกรรมจังหวัดลำปาง</t>
  </si>
  <si>
    <t>https://emenscr.nesdc.go.th/viewer/view.html?id=aQWYroggkAsKGlmXNwY1</t>
  </si>
  <si>
    <t>อก 0311-66-0001</t>
  </si>
  <si>
    <t>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 (รหัสโครงการเดียวกับ อก 0311-65-0001)</t>
  </si>
  <si>
    <t>พฤศจิกายน 2565</t>
  </si>
  <si>
    <t>https://emenscr.nesdc.go.th/viewer/view.html?id=qWlBqq7BKdi1eoxNmaBZ</t>
  </si>
  <si>
    <t>พล0033-66-0001</t>
  </si>
  <si>
    <t>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</t>
  </si>
  <si>
    <t>สำนักงานอุตสาหกรรมจังหวัดพิษณุโลก</t>
  </si>
  <si>
    <t>https://emenscr.nesdc.go.th/viewer/view.html?id=33lLy3llBZIpV0aAmVqg</t>
  </si>
  <si>
    <t>วท 5401-66-0154</t>
  </si>
  <si>
    <t>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</t>
  </si>
  <si>
    <t>ปรับปรุงข้อเสนอโครงการสำคัญ 2566</t>
  </si>
  <si>
    <t>https://emenscr.nesdc.go.th/viewer/view.html?id=QOqk5LVGRMU45mzyMqQL</t>
  </si>
  <si>
    <t>วท 5401-66-0156</t>
  </si>
  <si>
    <t>https://emenscr.nesdc.go.th/viewer/view.html?id=VWqLGoj28Vi3G174dOgw</t>
  </si>
  <si>
    <t>ศธ 0529-66-0016</t>
  </si>
  <si>
    <t>โครงการระบบนิเวศและนวัตกรรมเพื่อพัฒนาและส่งเสริมผู้ประกอบการพันธุ์ใหม่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</t>
  </si>
  <si>
    <t>https://emenscr.nesdc.go.th/viewer/view.html?id=lOr7Ldx1pJUMVMBaW4mq</t>
  </si>
  <si>
    <t>วท 5401-66-0157</t>
  </si>
  <si>
    <t>เมืองนวัตกรรมอาหาร (Food Innopolis) และการบูรณาการความร่วมมือเพื่อเพิ่มขีดความสามารถในการแข่งขันของอุตสาหกรรมอาหารแห่งอนาคต</t>
  </si>
  <si>
    <t>https://emenscr.nesdc.go.th/viewer/view.html?id=QOqXYa8g7BuK9rBBxanG</t>
  </si>
  <si>
    <t>วท 5401-66-0165</t>
  </si>
  <si>
    <t>การพัฒนาผลิตภัณฑ์ไบโอรีไฟเนอรีมูลค่าสูงจากวัตถุดิบมันสำปะหลังในระดับก่อนนำร่อง</t>
  </si>
  <si>
    <t>https://emenscr.nesdc.go.th/viewer/view.html?id=RdqKXMJL02SgeVWWE0pj</t>
  </si>
  <si>
    <t>วท 5401-66-0178</t>
  </si>
  <si>
    <t>การยกระดับและสร้างมูลค่าเพิ่มผลิตภัณฑ์อาหารจากโปรตีนทางเลือกเพื่อสุขภาพและวิถีการบริโภคสมัยใหม่</t>
  </si>
  <si>
    <t>https://emenscr.nesdc.go.th/viewer/view.html?id=QOqnkgNzN4Ij6B7Gzea4</t>
  </si>
  <si>
    <t>วท 5401-66-0179</t>
  </si>
  <si>
    <t>แพลตฟอร์มการยกระดับขีดความสามารถด้านการวิเคราะห์ทดสอบด้านกลิ่นรสและเครื่องหอมด้วยเครื่องมือวิทยาศาสตร์ชั้นสูง เพื่อการพัฒนาอุตสาหกรรมกลิ่นรส</t>
  </si>
  <si>
    <t>https://emenscr.nesdc.go.th/viewer/view.html?id=KYqOgpQmxJiJxXmm9ejW</t>
  </si>
  <si>
    <t>มร.อด.2011-66-0015</t>
  </si>
  <si>
    <t>โครงการพัฒนาอุตสาหกรรมและบริการแห่งอนาคต ปีงบประมาณ พ.ศ. 2566</t>
  </si>
  <si>
    <t>v2_040101V02F03</t>
  </si>
  <si>
    <t>https://emenscr.nesdc.go.th/viewer/view.html?id=Y7qnjEMLZKIA7Mjzex22</t>
  </si>
  <si>
    <t>ตุลาคม 2566</t>
  </si>
  <si>
    <t>ข้อเสนอโครงการสำคัญ 2567 ที่ไม่ผ่านเข้ารอบ</t>
  </si>
  <si>
    <t>วท 0308-67-0001</t>
  </si>
  <si>
    <t>https://emenscr.nesdc.go.th/viewer/view.html?id=Gj2xYYm4Yksrmy13y7e1</t>
  </si>
  <si>
    <t>วว 6110-67-0005</t>
  </si>
  <si>
    <t>โครงการการพัฒนาโครงสร้างพื้นฐานด้านคุณภาพและความปลอดภัย เพื่อเพิ่มมูลค่าผลผลิตทางการเกษตรและอาหาร</t>
  </si>
  <si>
    <t>https://emenscr.nesdc.go.th/viewer/view.html?id=232qQ9kNaRSwBjk4MjZM</t>
  </si>
  <si>
    <t>กองกำหนดมาตรฐาน</t>
  </si>
  <si>
    <t>อก 0704-67-0004</t>
  </si>
  <si>
    <t>ยกระดับอุตสาหกรรมชีวภาพด้วยมาตรฐานผลิตภัณฑ์อุตสาหกรรม</t>
  </si>
  <si>
    <t>https://emenscr.nesdc.go.th/viewer/view.html?id=932KJR1YBBfERkzzx6lL</t>
  </si>
  <si>
    <t>สถาบันวิจัยแสงซินโครตรอน (องค์การมหาชน)</t>
  </si>
  <si>
    <t>อก 0804-67-0001</t>
  </si>
  <si>
    <t>โครงการยกระดับศักยภาพอุตสาหกรรมชีวภาพของไทย (Bio Thailand) สู่การพัฒนาผลิตภัณฑ์ฐานชีวภาพมูลค่าสูง</t>
  </si>
  <si>
    <t>ข้อเสนอโครงการสำคัญ 2567 ที่ผ่านเข้ารอบ</t>
  </si>
  <si>
    <t>https://emenscr.nesdc.go.th/viewer/view.html?id=WXO23m8pnds2QkwjEk1O</t>
  </si>
  <si>
    <t>วท 5401-67-0012</t>
  </si>
  <si>
    <t>โครงการเพิ่มมูลค่าอุตสาหกรรมปาล์มน้ำมันและน้ำมันปาล์มเป็นผลิตภัณฑ์โอเลโอเคมี นำร่องผลิตภัณฑ์เป้าหมาย “น้ำมันหม้อแปลงไฟฟ้าชีวภาพ” เพื่อเพิ่มโอกาสในการสร้างธุรกิจใหม่ ดูดซับอุปทานน้ำมันปาล์มส่วนเกินในระยะเปลี่ยนผ่าน (transition) สู่อุตสาหกรรมยานยนต์ไร้มลพิษ (Zero Emission Vehicle: ZEV)</t>
  </si>
  <si>
    <t>https://emenscr.nesdc.go.th/viewer/view.html?id=y0d3WNEJr9UQY8xeEd62</t>
  </si>
  <si>
    <t>ศธ 0512.2.38-67-0015</t>
  </si>
  <si>
    <t>การพัฒนาอุตสาหกรรมเครื่องมือแพทย์และผลิตภัณฑ์การแพทย์ขั้นสูงจากเทคโนโลยีการพิมพ์สามมิติ</t>
  </si>
  <si>
    <t>https://emenscr.nesdc.go.th/viewer/view.html?id=OoeyXOrp2nc0lZ513dWn</t>
  </si>
  <si>
    <t>วท 5401-67-0020</t>
  </si>
  <si>
    <t>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</t>
  </si>
  <si>
    <t>https://emenscr.nesdc.go.th/viewer/view.html?id=o4Z3gp06gMUdRXoeMRQ2</t>
  </si>
  <si>
    <t>อก 0309-67-0001</t>
  </si>
  <si>
    <t>ส่งเสริมและพัฒนาความปลอดภัยในอุตสาหกรรมชีวภาพ</t>
  </si>
  <si>
    <t>https://emenscr.nesdc.go.th/viewer/view.html?id=nrJrZr85WlsA6LaaBmd2</t>
  </si>
  <si>
    <t>วท 5401-67-0026</t>
  </si>
  <si>
    <t>การวิเคราะห์ทดสอบทางด้านแพลนต์เบสหรือโปรตีนทางเลือก (Plant-Based Meat (PBM) หรือ Alternative Proteins) ภายใต้ห้องปฏิบัติการที่ได้รับการรับรองมาตรฐาน ISO/IEC 17025 เพื่อพัฒนาผลิตภัณฑ์อาหารคุณภาพสูง ให้แก่ภาครัฐและผู้ประกอบการภาคเอกชน ตามมาตรฐานสากลและตรงกับความต้องการของประเทศในอนาคต</t>
  </si>
  <si>
    <t>https://emenscr.nesdc.go.th/viewer/view.html?id=jokokNL1Zahp9GY6kz0Q</t>
  </si>
  <si>
    <t>วท 5401-67-0031</t>
  </si>
  <si>
    <t>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</t>
  </si>
  <si>
    <t>https://emenscr.nesdc.go.th/viewer/view.html?id=7M2MOyoKodIZYyq843pe</t>
  </si>
  <si>
    <t>วท 5401-67-0036</t>
  </si>
  <si>
    <t>การพัฒนาผลิตภัณฑ์ชีวภาพมูลค่าสูงจากจุลินทรีย์ เพื่อสนับสนุนอุตสาหกรรมชีวภาพภายใต้ BCG Model</t>
  </si>
  <si>
    <t>https://emenscr.nesdc.go.th/viewer/view.html?id=VWwmAKmeAGs1lk6YmE3y</t>
  </si>
  <si>
    <t>วท 5401-67-0038</t>
  </si>
  <si>
    <t>การพัฒนาแพลตฟอร์มการผลิตอาหารเพื่ออนาคตจากทรัพยากรชีวภาพอย่างยั่งยืน ตลอดห่วงโซ่การผลิต</t>
  </si>
  <si>
    <t>ด้านการสร้างการเติบโตบนคุณภาพชีวิตที่เป็นมิตรต่อสิ่งแวดล้อม</t>
  </si>
  <si>
    <t>https://emenscr.nesdc.go.th/viewer/view.html?id=Y7rjjO0Z7XSw9Zpoy4xm</t>
  </si>
  <si>
    <t>วท 5401-67-0039</t>
  </si>
  <si>
    <t>การพัฒนากระบวนการปรับสภาพชีวมวลและผลิตภัณฑ์จากชีวมวลหลังปรับสภาพ เพื่อสนับสนุนอุตสาหกรรมชีวภาพภายใต้ BCG Model</t>
  </si>
  <si>
    <t>https://emenscr.nesdc.go.th/viewer/view.html?id=Ooe1MRO91JSZKmX4a3KJ</t>
  </si>
  <si>
    <t>SLRI-67-0005</t>
  </si>
  <si>
    <t>โครงการวิจัยเพื่อยกระดับผลิตภัณฑ์และศักยภาพการแข่งขันของอุตสาหกรรมชีวภาพในประเทศและวิสาหกิจชุมชนด้วยการประยุกต์ใช้เทคโนโลยีแสงซินโครตรอน</t>
  </si>
  <si>
    <t>https://emenscr.nesdc.go.th/viewer/view.html?id=232mQqmmBgHo2eO1GlpB</t>
  </si>
  <si>
    <t>ศธ  0521-67-0023</t>
  </si>
  <si>
    <t>โครงการยกระดับมาตรฐานปาล์มน้ำมัน RSPO และพัฒนาอุตสาหกรรมการผลิตผลิตภัณฑ์ Oleochemical แบบครบวงจร</t>
  </si>
  <si>
    <t>https://emenscr.nesdc.go.th/viewer/view.html?id=132kXA55wosMOKXkZ2qq</t>
  </si>
  <si>
    <t>อก 0604-67-0003</t>
  </si>
  <si>
    <t>โครงการสร้างชุมชนต้นแบบเพิ่มมูลค่าผลิตภัณฑ์จากใบอ้อยและเถ้าชานอ้อย</t>
  </si>
  <si>
    <t>https://emenscr.nesdc.go.th/viewer/view.html?id=Ooe7rVrAljfEjLkaeAOy</t>
  </si>
  <si>
    <t>อก 0604-67-0004</t>
  </si>
  <si>
    <t>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</t>
  </si>
  <si>
    <t>https://emenscr.nesdc.go.th/viewer/view.html?id=B82AOVOdVWUVN4KmRgpE</t>
  </si>
  <si>
    <t>อก 0604-67-0007</t>
  </si>
  <si>
    <t>โครงการพัฒนาศักยภาพและยกระดับผู้ประกอบการอุตสาหกรรมพลาสติกทั่วไปสู่การปรับเปลี่ยนเป็นพลาสติกชีวภาพ</t>
  </si>
  <si>
    <t>https://emenscr.nesdc.go.th/viewer/view.html?id=lOaWX78AzxcqegVpzmVJ</t>
  </si>
  <si>
    <t>ศธ 0529-67-0001</t>
  </si>
  <si>
    <t>โครงการ “ระบบนิเวศและนวัตกรรมเพื่อพัฒนาและส่งเสริมผู้ประกอบการพันธุ์ใหม่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2”</t>
  </si>
  <si>
    <t>https://emenscr.nesdc.go.th/viewer/view.html?id=Ea22eAn1e2SQ83YLGxa8</t>
  </si>
  <si>
    <t>วท 6001-67-0005</t>
  </si>
  <si>
    <t>โครงการพัฒนามาตรการและกลไกสร้างเครือข่ายนวัตกรรมเศรษฐกิจจุลินทรีย์</t>
  </si>
  <si>
    <t>กลุ่มยุทธศาสตร์เศรษฐกิจ นวัตกรรมสังคมและความร่วมมือ</t>
  </si>
  <si>
    <t>สำนักงานสภานโยบายการอุดมศึกษา วิทยาศาสตร์ วิจัยและนวัตกรรมแห่งชาติ</t>
  </si>
  <si>
    <t>v2_040101V01F02</t>
  </si>
  <si>
    <t>040101V01F02</t>
  </si>
  <si>
    <t>https://emenscr.nesdc.go.th/viewer/view.html?id=lOaog3G5E2cgV1ny146l</t>
  </si>
  <si>
    <t>TPQI 06-67-0007</t>
  </si>
  <si>
    <t>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</t>
  </si>
  <si>
    <t>https://emenscr.nesdc.go.th/viewer/view.html?id=532n0K75VMiz3koAq4pm</t>
  </si>
  <si>
    <t>สธ 0504-67-0001</t>
  </si>
  <si>
    <t>โครงการพัฒนานวัตกรรมผลิตภัณฑ์สำเร็จรูปจากกัญชง กัญชา กระท่อมและสมุนไพรเพื่อต่อยอดเชิงพาณิชย์</t>
  </si>
  <si>
    <t>https://emenscr.nesdc.go.th/viewer/view.html?id=Z64pAgxnawUwXoaBZEw5</t>
  </si>
  <si>
    <t>อก 0604-67-0011</t>
  </si>
  <si>
    <t>โครงการเพิ่มมูลค่าเศรษฐกิจฐานชีวภาพเพื่อการเติบโตอย่างยั่งยืนของอุตสาหกรรมอ้อยและน้ำตาลทรายบทสังคมเศรษฐกิจสีเขียว</t>
  </si>
  <si>
    <t>https://emenscr.nesdc.go.th/viewer/view.html?id=jokBMG5EJwfKXNmkBLeK</t>
  </si>
  <si>
    <t>อก 0604-67-0013</t>
  </si>
  <si>
    <t>โครงการ การพัฒนาโมเดลธุรกิจเคมีชีวภาพและเวชภัณฑ์ชีวภาพจากอ้อยและน้ำตาลทรายสู่ผลิตภัณฑ์คุณภาพสูง</t>
  </si>
  <si>
    <t>https://emenscr.nesdc.go.th/viewer/view.html?id=Gj2Aljdgk4IEjK867AeW</t>
  </si>
  <si>
    <t>อก 0604-67-0015</t>
  </si>
  <si>
    <t>โครงการจัดทำแพลตฟอร์มศูนย์ข้อมูลกลางพลาสติกชีวภาพ</t>
  </si>
  <si>
    <t>v2_040101V03</t>
  </si>
  <si>
    <t>v2_040101V03F02</t>
  </si>
  <si>
    <t>040101V03</t>
  </si>
  <si>
    <t>040101V03F02</t>
  </si>
  <si>
    <t>https://emenscr.nesdc.go.th/viewer/view.html?id=B82jYxBJXps3qyrJyoNr</t>
  </si>
  <si>
    <t>อก 0604-67-0016</t>
  </si>
  <si>
    <t>https://emenscr.nesdc.go.th/viewer/view.html?id=OoeGWOlmpdSZKmX4awd0</t>
  </si>
  <si>
    <t>อก 0604-67-0017</t>
  </si>
  <si>
    <t>โครงการพัฒนาผลิตภัณฑ์น้ำตาลเพื่อสุขภาพที่มีค่าดัชนีน้ำตาลต่ำ (LOW GI) สู่การผลิตเชิงพาณิชย์และในระดับอุตสาหกรรม</t>
  </si>
  <si>
    <t>https://emenscr.nesdc.go.th/viewer/view.html?id=p9eWoZXmRQI5KBGjRXxM</t>
  </si>
  <si>
    <t>TPQI 01-67-0001</t>
  </si>
  <si>
    <t>พฤษภาคม 2567</t>
  </si>
  <si>
    <t>สำนักรับรองคุณวุฒิวิชาชีพ</t>
  </si>
  <si>
    <t>v3_040101V04</t>
  </si>
  <si>
    <t>v3_040101V04F06</t>
  </si>
  <si>
    <t>040101V04F06</t>
  </si>
  <si>
    <t>https://emenscr.nesdc.go.th/viewer/view.html?id=0RYMjV4myGcw5NL04AlJ</t>
  </si>
  <si>
    <t>อก 0404-67-0001</t>
  </si>
  <si>
    <t>(67) โครงการพัฒนาศักยภาพอุตสาหกรรมชีวภาพ</t>
  </si>
  <si>
    <t>v3_040101V02</t>
  </si>
  <si>
    <t>v3_040101V02F01</t>
  </si>
  <si>
    <t>https://emenscr.nesdc.go.th/viewer/view.html?id=mdNxmpA4EeS3KJY65Q1V</t>
  </si>
  <si>
    <t>อก 0804-67-0003</t>
  </si>
  <si>
    <t>โครงการพัฒนาศูนย์ข้อมูลเชิงลึกอุตสาหกรรมชีวภาพ ปี พ.ศ. 2567</t>
  </si>
  <si>
    <t>สิงหาคม 2567</t>
  </si>
  <si>
    <t>v3_040101V04F01</t>
  </si>
  <si>
    <t>https://emenscr.nesdc.go.th/viewer/view.html?id=aQdlerQy51UZjEdG86wn</t>
  </si>
  <si>
    <t>วท 5401-67-0042</t>
  </si>
  <si>
    <t>เมืองนวัตกรรมอาหาร (Food Innopolis) และการพัฒนานักรบอุตสาหกรรมอาหารพันธุ์ใหม่ (Food Warrior)</t>
  </si>
  <si>
    <t>https://emenscr.nesdc.go.th/viewer/view.html?id=p9yemKp0EduqN62GLdG4</t>
  </si>
  <si>
    <t>วท 0308-67-0002</t>
  </si>
  <si>
    <t>https://emenscr.nesdc.go.th/viewer/view.html?id=gAzaJ58X3KTWO3Wd3d2r</t>
  </si>
  <si>
    <t>วว 6120-67-0007</t>
  </si>
  <si>
    <t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</t>
  </si>
  <si>
    <t>v3_040101V04F03</t>
  </si>
  <si>
    <t>040101V04F03</t>
  </si>
  <si>
    <t>https://emenscr.nesdc.go.th/viewer/view.html?id=LA7mkEpoazHmzEZdV7Jr</t>
  </si>
  <si>
    <t>นม0033-67-0001</t>
  </si>
  <si>
    <t>โครงการเพิ่มมูลค่าพืชเศรษฐกิจใหม่และสินค้าเกษตรอัตลักษณ์ สู่เศรษฐกิจชีวภาพ (Bioeconomy)  ด้วยเทคโนโลยีและนวัตกรรม ปีงบประมาณ พ.ศ. 2567 (ภายใต้โครงการยกระดับพืชสมุนไพรไทย เพื่อเข้าสู่อุตสาหกรรมอาหารฟังก์ชั่นและส่วนผสมอาหารฟังก์ชั่น : Functional Food and Functional ingredient)</t>
  </si>
  <si>
    <t>สำนักงานอุตสาหกรรมจังหวัดนครราชสีมา</t>
  </si>
  <si>
    <t>v3_040101V04F04</t>
  </si>
  <si>
    <t>https://emenscr.nesdc.go.th/viewer/view.html?id=lOkJzQO0zehMez5MmAjY</t>
  </si>
  <si>
    <t>สธ 0504-67-0002</t>
  </si>
  <si>
    <t>v3_040101V02F03</t>
  </si>
  <si>
    <t>https://emenscr.nesdc.go.th/viewer/view.html?id=l6QEq0ZqpkFoZp78d7Rp</t>
  </si>
  <si>
    <t>ผลการคัดเลือก</t>
  </si>
  <si>
    <t>ผ่าน</t>
  </si>
  <si>
    <t>ไม่ผ่านเข้ารอบ</t>
  </si>
  <si>
    <t>-</t>
  </si>
  <si>
    <t>4B</t>
  </si>
  <si>
    <t>4A</t>
  </si>
  <si>
    <t>https://emenscr.nesdc.go.th/viewer/view.html?id=64ba491a506f8c0444009da1</t>
  </si>
  <si>
    <t>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</t>
  </si>
  <si>
    <t>ผ่านเข้ารอบ</t>
  </si>
  <si>
    <t>ห่วงโซ่คุณค่า (FVCT) (ฉบับบเดิม)</t>
  </si>
  <si>
    <t>ห่วงโซ่คุณค่า (FVCT) (ฉบับบแก้ไข)</t>
  </si>
  <si>
    <t>ข้อเสนอโครงการสำคัญ 2568 ที่ผ่านเข้ารอบ</t>
  </si>
  <si>
    <t>หมายเหตุ : ตัวอักษรสีแดง หมายถึง องค์ประกอบ/ปัจจัยที่มีการแก้ไข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</si>
  <si>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</si>
  <si>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</si>
  <si>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</si>
  <si>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</si>
  <si>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</si>
  <si>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</si>
  <si>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</si>
  <si>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</si>
  <si>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</si>
  <si>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</si>
  <si>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</si>
  <si>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 xml:space="preserve">สำนักงานปลัดกระทรวงการอุดมศึกษา วิทยาศาสตร์ วิจัย และนวัตกรรม </t>
  </si>
  <si>
    <t>โครงการปกติ 2565</t>
  </si>
  <si>
    <t>ปรับปรุงข้อเสนอโครงการ 2566</t>
  </si>
  <si>
    <t>v2_040101</t>
  </si>
  <si>
    <t>https://emenscr.nesdc.go.th/viewer/view.html?id=640ff004fa7c0d08aa696149</t>
  </si>
  <si>
    <t>https://emenscr.nesdc.go.th/viewer/view.html?id=6414233a00b67d08a43a7db0</t>
  </si>
  <si>
    <t>โครงการปกติ 2566</t>
  </si>
  <si>
    <t>v3_040101V02F02</t>
  </si>
  <si>
    <t>https://emenscr.nesdc.go.th/viewer/view.html?id=63ce09ad6f54dc305534bb51</t>
  </si>
  <si>
    <t>https://emenscr.nesdc.go.th/viewer/view.html?id=63ce0373491d7c3de4de5abc</t>
  </si>
  <si>
    <t>https://emenscr.nesdc.go.th/viewer/view.html?id=63d0d2ac53b61d3dddb57e38</t>
  </si>
  <si>
    <t>https://emenscr.nesdc.go.th/viewer/view.html?id=63d0d8e25ed9493056facd08</t>
  </si>
  <si>
    <t>https://emenscr.nesdc.go.th/viewer/view.html?id=63da15a69c2ec541aa2e9424</t>
  </si>
  <si>
    <t>https://emenscr.nesdc.go.th/viewer/view.html?id=63e753c6b321824906b75c5b</t>
  </si>
  <si>
    <t>v3_040101V01F03</t>
  </si>
  <si>
    <t>https://emenscr.nesdc.go.th/viewer/view.html?id=63eddfa0fceadd7336a59e96</t>
  </si>
  <si>
    <t>https://emenscr.nesdc.go.th/viewer/view.html?id=641ab38e0c2ed00a9c1200c8</t>
  </si>
  <si>
    <t>https://emenscr.nesdc.go.th/viewer/view.html?id=6401b16ab4e8c549053ab0e1</t>
  </si>
  <si>
    <t>อก 0804-67-0009</t>
  </si>
  <si>
    <t>การขับเคลื่อนอุตสาหกรรมฮาลาลไทยภายใต้ (ร่าง) แผนปฏิบัติการพัฒนาอุตสาหกรรมฮาลาลไทยระยะ 5 ปี (พ.ศ. 2567 – 2571) ในระยะ 1 ปีแรก</t>
  </si>
  <si>
    <t>โครงการปกติ 2567</t>
  </si>
  <si>
    <t>https://emenscr.nesdc.go.th/viewer/view.html?id=665839a9362bdb1f93f838ac</t>
  </si>
  <si>
    <t>อก 0804-67-0008</t>
  </si>
  <si>
    <t xml:space="preserve">โครงการยกระดับอุตสาหกรรมอาหารฮาลาลแห่งอนาคต (Halal Food of the Future)  ขับเคลื่อน Soft Power ไทยสู่สากล ประจำปีงบประมาณ พ.ศ. 2567  </t>
  </si>
  <si>
    <t>มิถุนายน 2567</t>
  </si>
  <si>
    <t>https://emenscr.nesdc.go.th/viewer/view.html?id=66418a25362bdb1f93f82e45</t>
  </si>
  <si>
    <t>https://emenscr.nesdc.go.th/viewer/view.html?id=655c518d7482073b2da587a7</t>
  </si>
  <si>
    <t>อก 0604-67-0043</t>
  </si>
  <si>
    <t>โครงการพัฒนาผลิตภัณฑ์พลาสติกชีวภาพ (Bioplastic) สู่การผลิตเชิงพาณิชย์ที่เป็นมิตรต่อสิ่งแวดล้อม</t>
  </si>
  <si>
    <t>ธันวาคม 2567</t>
  </si>
  <si>
    <t>https://emenscr.nesdc.go.th/viewer/view.html?id=66542f81d5f7b32ada43600f</t>
  </si>
  <si>
    <t>อก 0604-67-0040</t>
  </si>
  <si>
    <t>โครงการพัฒนาศักยภาพและยกระดับผู้ประกอบการอุตสาหกรรมพลาสติกทั่วไป สู่การปรับเปลี่ยนเป็นพลาสติกชีวภาพ</t>
  </si>
  <si>
    <t>https://emenscr.nesdc.go.th/viewer/view.html?id=665408cc995a3a1f8f167230</t>
  </si>
  <si>
    <t>อก 0604-67-0036</t>
  </si>
  <si>
    <t>กุมภาพันธ์ 2568</t>
  </si>
  <si>
    <t>ปรับปรุงโครงการสำคัญ 2567</t>
  </si>
  <si>
    <t>https://emenscr.nesdc.go.th/viewer/view.html?id=66505d4e55fb162ad95a4300</t>
  </si>
  <si>
    <t>อก 0604-67-0031</t>
  </si>
  <si>
    <t>https://emenscr.nesdc.go.th/viewer/view.html?id=66503eda362bdb1f93f8366d</t>
  </si>
  <si>
    <t>อก 0507-67-0014</t>
  </si>
  <si>
    <t>12. ค่าใช้จ่ายในการพัฒนาเทคโนโลยีต้นแบบการพัฒนาวัตถุดิบคุณภาพสูงจากแร่โพแทช เพื่อรองรับการส่งเสริมอุตสาหกรรมต่อเนื่องมูลค่าสูงจากแร่โพแทชอย่างครบวงจร</t>
  </si>
  <si>
    <t>กรมอุตสาหกรรมพื้นฐานและการเหมืองแร่</t>
  </si>
  <si>
    <t>https://emenscr.nesdc.go.th/viewer/view.html?id=66433d5918a7ad2adbc48b0b</t>
  </si>
  <si>
    <t>https://emenscr.nesdc.go.th/viewer/view.html?id=655c29537482073b2da58796</t>
  </si>
  <si>
    <t>https://emenscr.nesdc.go.th/viewer/view.html?id=662a230fa23f531f99a28599</t>
  </si>
  <si>
    <t>https://emenscr.nesdc.go.th/viewer/view.html?id=65892a56bcbd745c67dd56f1</t>
  </si>
  <si>
    <t>วท 6001-67-0015</t>
  </si>
  <si>
    <t>v3_040101V01F02</t>
  </si>
  <si>
    <t>https://emenscr.nesdc.go.th/viewer/view.html?id=663cc67418a7ad2adbc47be8</t>
  </si>
  <si>
    <t>วท 5910-67-0023</t>
  </si>
  <si>
    <t>https://emenscr.nesdc.go.th/viewer/view.html?id=665763f49ca7362ad8e980ae</t>
  </si>
  <si>
    <t>วท 5401-67-0095</t>
  </si>
  <si>
    <t>https://emenscr.nesdc.go.th/viewer/view.html?id=6652a8be55fb162ad95a454d</t>
  </si>
  <si>
    <t>วท 5401-67-0091</t>
  </si>
  <si>
    <t>v3_040101V02F04</t>
  </si>
  <si>
    <t>https://emenscr.nesdc.go.th/viewer/view.html?id=6651779418a7ad2adbc4d2e6</t>
  </si>
  <si>
    <t>วท 5401-67-0089</t>
  </si>
  <si>
    <t>https://emenscr.nesdc.go.th/viewer/view.html?id=6651704e995a3a1f8f1671e0</t>
  </si>
  <si>
    <t>วท 5401-67-0086</t>
  </si>
  <si>
    <t>https://emenscr.nesdc.go.th/viewer/view.html?id=665167e8d5f7b32ada435adb</t>
  </si>
  <si>
    <t>วท 5401-67-0073</t>
  </si>
  <si>
    <t>https://emenscr.nesdc.go.th/viewer/view.html?id=66501363d5f7b32ada435570</t>
  </si>
  <si>
    <t>วท 5401-67-0070</t>
  </si>
  <si>
    <t>https://emenscr.nesdc.go.th/viewer/view.html?id=66500d94a23f531f99a291bc</t>
  </si>
  <si>
    <t>https://emenscr.nesdc.go.th/viewer/view.html?id=656444b5bcbd745c67dd02f0</t>
  </si>
  <si>
    <t>https://emenscr.nesdc.go.th/viewer/view.html?id=6583baaba4da863b27b20490</t>
  </si>
  <si>
    <t>มร.อด.2011-67-0041</t>
  </si>
  <si>
    <t>โครงการเมืองนวัตกรรมอาหาร (Food Innopolis) และการพัฒนานักรบอุตสาหกรรมอาหารพันธุ์ใหม่ (Food Warrior) ประจำปีงบประมาณ พ.ศ. 2567</t>
  </si>
  <si>
    <t>https://emenscr.nesdc.go.th/viewer/view.html?id=665441bd9349501f91150d68</t>
  </si>
  <si>
    <t xml:space="preserve">ค่าใช้จ่ายในการเพิ่มมูลค่าพืชเศรษฐกิจใหม่และสินค้าเกษตรอัตลักษณ์ สู่เศรษฐกิจชีวภาพ (Bioeconomy)  ด้วยเทคโนโลยีและนวัตกรรม  </t>
  </si>
  <si>
    <t>https://emenscr.nesdc.go.th/viewer/view.html?id=65b9c68c55fb162ad9591cd0</t>
  </si>
  <si>
    <t>อก 0804-68-0011</t>
  </si>
  <si>
    <t>โครงการเพิ่มขีดความสามารถในการแข่งขันอุตสาหกรรมอาหารฮาลาลไทย สู่ครัวฮาลาลโลก  (Halal Kitchen of the World)</t>
  </si>
  <si>
    <t>ตุลาคม 2568</t>
  </si>
  <si>
    <t>โครงการปกติ 2568</t>
  </si>
  <si>
    <t>https://emenscr.nesdc.go.th/viewer/view.html?id=6791b176098e9b4051284b53</t>
  </si>
  <si>
    <t>อก 0804-68-0010</t>
  </si>
  <si>
    <t>โครงการศูนย์สารสนเทศอัจฉริยะอุตสาหกรรมชีวภาพ ปี พ.ศ.2568</t>
  </si>
  <si>
    <t>https://emenscr.nesdc.go.th/viewer/view.html?id=67909fd00b91f2689276bf1c</t>
  </si>
  <si>
    <t>อก 0804-68-0008</t>
  </si>
  <si>
    <t>โครงการศูนย์สารสนเทศอัจฉริยะอุตสาหกรรมอาหาร</t>
  </si>
  <si>
    <t>https://emenscr.nesdc.go.th/viewer/view.html?id=678f59ee65aee3689aa3c7e0</t>
  </si>
  <si>
    <t>อก 0604-68-0035</t>
  </si>
  <si>
    <t>โครงการเพิ่มมูลค่าจากน้ำอ้อยเป็นกรดลีวูลินิกในเชิงพาณิชย์สำหรับอุตสาหกรรไบโอเคมีคอล</t>
  </si>
  <si>
    <t>มกราคม 2568</t>
  </si>
  <si>
    <t>https://emenscr.nesdc.go.th/viewer/view.html?id=678e2e110b91f2689276b4f9</t>
  </si>
  <si>
    <t>อก 0604-68-0034</t>
  </si>
  <si>
    <t>โครงการพัฒนามาตรฐานผลิตภัณฑ์น้ำตาลเพื่อสุขภาพที่มีค่าดัชนีน้ำตาลต่ำ(LOW GI)</t>
  </si>
  <si>
    <t>https://emenscr.nesdc.go.th/viewer/view.html?id=678e2abf9e3b08405827cf8f</t>
  </si>
  <si>
    <t>อก 0423-68-0001</t>
  </si>
  <si>
    <t>(68) โครงการยกระดับวิสาหกิจไทยยุคใหม่ด้วยวัสดุชีวภาพและวัสดุอุตสาหกรรม</t>
  </si>
  <si>
    <t>ตุลาคม 2567</t>
  </si>
  <si>
    <t>ศูนย์วิจัยและพัฒนาวัสดุอุตสาหกรรมสร้างสรรค์</t>
  </si>
  <si>
    <t>https://emenscr.nesdc.go.th/viewer/view.html?id=675a524f3c750d5109f2dbf5</t>
  </si>
  <si>
    <t>อก 0404-68-0007</t>
  </si>
  <si>
    <t>(68) โครงการพัฒนาศักยภาพอุตสาหกรรมชีวภาพ</t>
  </si>
  <si>
    <t>https://emenscr.nesdc.go.th/viewer/view.html?id=67529c0851d1ed367e3bfb61</t>
  </si>
  <si>
    <t>ศธ 0512.2.38-68-0024</t>
  </si>
  <si>
    <t>โครงการการพัฒนาคุณภาพและมูลค่าเพิ่มผลิตภัณฑ์อุตสาหกรรมฮาลาล (อาหารและมิใช่อาหาร) สู่ระดับฮาลาลเพชรด้วยวิทยาศาสตร์ฮาลาลครบวงจร เพื่อขยายโอกาสการส่งออกสู่กลุ่มประเทศมุสลิม</t>
  </si>
  <si>
    <t>https://emenscr.nesdc.go.th/viewer/view.html?id=676b65d7d231ee5117cb848f</t>
  </si>
  <si>
    <t>วท 5910-68-0018</t>
  </si>
  <si>
    <t>https://emenscr.nesdc.go.th/viewer/view.html?id=6772cb2a51d1ed367e3c045c</t>
  </si>
  <si>
    <t>วท 5401-68-0048</t>
  </si>
  <si>
    <t>https://emenscr.nesdc.go.th/viewer/view.html?id=67b44d1fff9a71689438f931</t>
  </si>
  <si>
    <t>วท 5106-68-0019</t>
  </si>
  <si>
    <t>https://emenscr.nesdc.go.th/viewer/view.html?id=67628104d231ee5117cb716d</t>
  </si>
  <si>
    <t>วท 5106-68-0018</t>
  </si>
  <si>
    <t>โครงการพัฒนาศักยภาพอุตสาหกรรมชีวภาพ (โครงการพัฒนามาตรฐานสมุนไพรเพื่อสร้างเศรษฐกิจให้กับประเทศ)</t>
  </si>
  <si>
    <t>https://emenscr.nesdc.go.th/viewer/view.html?id=67627a784f2efe366f9a9c75</t>
  </si>
  <si>
    <t>วท 0302-68-0008</t>
  </si>
  <si>
    <t xml:space="preserve">การเพิ่มประสิทธิภาพการผลิตอาหารในเมืองนวัตกรรมอาหารเพื่อตอบสนองความต้องการผู้บริโภคยุค New Normal  </t>
  </si>
  <si>
    <t>สถาบันวิทยาศาสตร์เทคโนโลยีชุมชน</t>
  </si>
  <si>
    <t>https://emenscr.nesdc.go.th/viewer/view.html?id=675a8ab66f54fa3671470e9a</t>
  </si>
  <si>
    <t>TPQI 01-68-0007</t>
  </si>
  <si>
    <t>สํานักรับรององค์กรรับรองและประเมินสมรรถนะของบุคคล</t>
  </si>
  <si>
    <t>https://emenscr.nesdc.go.th/viewer/view.html?id=678dc08525353b4052ffcaab</t>
  </si>
  <si>
    <t>โครงการปกติ 2563</t>
  </si>
  <si>
    <t>https://emenscr.nesdc.go.th/viewer/view.html?id=60010f1018c77a294c9195b4</t>
  </si>
  <si>
    <t>https://emenscr.nesdc.go.th/viewer/view.html?id=5f2d0de91e9bcf1b6a3367c1</t>
  </si>
  <si>
    <t>https://emenscr.nesdc.go.th/viewer/view.html?id=5f2d0aa367a1a91b6c4af2a6</t>
  </si>
  <si>
    <t>https://emenscr.nesdc.go.th/viewer/view.html?id=5f2d06c91e9bcf1b6a33676c</t>
  </si>
  <si>
    <t>https://emenscr.nesdc.go.th/viewer/view.html?id=601a693518b8722b6e8ec491</t>
  </si>
  <si>
    <t>https://emenscr.nesdc.go.th/viewer/view.html?id=5f2bd9d51bb712252cdabc6b</t>
  </si>
  <si>
    <t>https://emenscr.nesdc.go.th/viewer/view.html?id=5f2bd56058f327252403c7ad</t>
  </si>
  <si>
    <t>โครงการปกติ 2564</t>
  </si>
  <si>
    <t>https://emenscr.nesdc.go.th/viewer/view.html?id=5fb4e9b0152e2542a428d0f9</t>
  </si>
  <si>
    <t>https://emenscr.nesdc.go.th/viewer/view.html?id=5fc6163bda05356620e16f12</t>
  </si>
  <si>
    <t>https://emenscr.nesdc.go.th/viewer/view.html?id=5fc0c55f9a014c2a732f7717</t>
  </si>
  <si>
    <t>v3_040101V02F05</t>
  </si>
  <si>
    <t>https://emenscr.nesdc.go.th/viewer/view.html?id=5fc0b88d9a014c2a732f76ee</t>
  </si>
  <si>
    <t>https://emenscr.nesdc.go.th/viewer/view.html?id=5feaea7e937fc042b84ca0a4</t>
  </si>
  <si>
    <t>https://emenscr.nesdc.go.th/viewer/view.html?id=5fe040510573ae1b28632269</t>
  </si>
  <si>
    <t>https://emenscr.nesdc.go.th/viewer/view.html?id=5fd052ace4c2575912afde4c</t>
  </si>
  <si>
    <t>https://emenscr.nesdc.go.th/viewer/view.html?id=6020ec75c0248c15b754393f</t>
  </si>
  <si>
    <t>https://emenscr.nesdc.go.th/viewer/view.html?id=5f9131cd984185102c015570</t>
  </si>
  <si>
    <t>https://emenscr.nesdc.go.th/viewer/view.html?id=5fe992d18c931742b98019b5</t>
  </si>
  <si>
    <t>https://emenscr.nesdc.go.th/viewer/view.html?id=60934952523b121f36dbefa3</t>
  </si>
  <si>
    <t>https://emenscr.nesdc.go.th/viewer/view.html?id=5fc5cd2b6b0a9f661db8700e</t>
  </si>
  <si>
    <t>https://emenscr.nesdc.go.th/viewer/view.html?id=5fa37825e6c1d8313a2ffab3</t>
  </si>
  <si>
    <t>https://emenscr.nesdc.go.th/viewer/view.html?id=5fb33c643122ce2ce97471e7</t>
  </si>
  <si>
    <t>v3_040101V01F01</t>
  </si>
  <si>
    <t>https://emenscr.nesdc.go.th/viewer/view.html?id=60d032c02c2df536bfaa1fa0</t>
  </si>
  <si>
    <t>https://emenscr.nesdc.go.th/viewer/view.html?id=60cb18e0cfde2746e853d302</t>
  </si>
  <si>
    <t xml:space="preserve">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 </t>
  </si>
  <si>
    <t>https://emenscr.nesdc.go.th/viewer/view.html?id=640ae0ccfceadd7336a5ac77</t>
  </si>
  <si>
    <t>https://emenscr.nesdc.go.th/viewer/view.html?id=640af7ec8d48ef490cf5d901</t>
  </si>
  <si>
    <t xml:space="preserve">การพัฒนาผลิตภัณฑ์ไบโอรีไฟเนอรีมูลค่าสูงจากวัตถุดิบมันสำปะหลังในระดับก่อนนำร่อง </t>
  </si>
  <si>
    <t>https://emenscr.nesdc.go.th/viewer/view.html?id=6415e59800b67d08a43a7fa3</t>
  </si>
  <si>
    <t>https://emenscr.nesdc.go.th/viewer/view.html?id=64181ff564c008446934e331</t>
  </si>
  <si>
    <t>https://emenscr.nesdc.go.th/viewer/view.html?id=6418660600b67d08a43a8bec</t>
  </si>
  <si>
    <t>v3_040101V03F02</t>
  </si>
  <si>
    <t>https://emenscr.nesdc.go.th/viewer/view.html?id=640aabb98d48ef490cf5d231</t>
  </si>
  <si>
    <t>วท 5106-67-0007</t>
  </si>
  <si>
    <t>https://emenscr.nesdc.go.th/viewer/view.html?id=6585481862e90d5c6f001890</t>
  </si>
  <si>
    <t>อก 0604-68-0036</t>
  </si>
  <si>
    <t>ปรับปรุงข้อเสนอโครงการ 2568</t>
  </si>
  <si>
    <t>https://emenscr.nesdc.go.th/viewer/view.html?id=678e3b230b91f2689276b547</t>
  </si>
  <si>
    <t>v3_040101V03F01</t>
  </si>
  <si>
    <t>https://emenscr.nesdc.go.th/viewer/view.html?id=5f8e755a41426e3c114ab575</t>
  </si>
  <si>
    <t>040101F0504</t>
  </si>
  <si>
    <t>https://emenscr.nesdc.go.th/viewer/view.html?id=5fe2e2b7ea2eef1b27a278f6</t>
  </si>
  <si>
    <t>030301</t>
  </si>
  <si>
    <t>v2_030301V02F01</t>
  </si>
  <si>
    <t>v3_030301V02F01</t>
  </si>
  <si>
    <t>110401</t>
  </si>
  <si>
    <t>v2_110401</t>
  </si>
  <si>
    <t>v2_110401V02F04</t>
  </si>
  <si>
    <t>v3_110401V01F04</t>
  </si>
  <si>
    <t>https://emenscr.nesdc.go.th/viewer/view.html?id=63da22456d1ffe1aa85397a8</t>
  </si>
  <si>
    <t>โครงการยกระดับสมรรถนะกำลังคนเพิ่มขีดความสามารถในการแข่งขันด้วยมาตรฐานอาชีพ ด้านอุตสาหกรรมชีวภาพ</t>
  </si>
  <si>
    <t>v3_110401V01F03</t>
  </si>
  <si>
    <t>https://emenscr.nesdc.go.th/viewer/view.html?id=65543d0662e90d5c6fffc266</t>
  </si>
  <si>
    <t>ศธ 0529-67-0022</t>
  </si>
  <si>
    <t>ถ่ายทอดเทคโนโลยีและส่งเสริมการผลิตเครื่องสำอางที่มีส่วนผสมของสารสกัดจากข้าวและสมุนไพรไทยพื้นบ้านกับการประยุกต์ใช้นาโนเทคโนโลยี</t>
  </si>
  <si>
    <t>v2_030301</t>
  </si>
  <si>
    <t>https://emenscr.nesdc.go.th/viewer/view.html?id=664eeb05995a3a1f8f1670e8</t>
  </si>
  <si>
    <t>สข0033-63-0001</t>
  </si>
  <si>
    <t>โครงการพัฒนาขีดความสามารถในการแข่งขันของเกษตรอุตสาหกรรม และขับเคลื่อนศูนย์ปฏิรูปอุตสาหกรรม เพื่อพัฒนาวิสาหกิจสู่ตลาด 4.0 (OPAI+Mini ITC)</t>
  </si>
  <si>
    <t>กรกฎาคม 2563</t>
  </si>
  <si>
    <t>สำนักงานอุตสาหกรรมจังหวัดสงขลา</t>
  </si>
  <si>
    <t>080102</t>
  </si>
  <si>
    <t>080102F0102</t>
  </si>
  <si>
    <t>v3_080102V01F02</t>
  </si>
  <si>
    <t>https://emenscr.nesdc.go.th/viewer/view.html?id=5f229f40d8f557036d626343</t>
  </si>
  <si>
    <t>อก 0802-67-0007</t>
  </si>
  <si>
    <t>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</t>
  </si>
  <si>
    <t>180101</t>
  </si>
  <si>
    <t>v2_180101</t>
  </si>
  <si>
    <t>v3_180101V02F03</t>
  </si>
  <si>
    <t>https://emenscr.nesdc.go.th/viewer/view.html?id=6635c77c18a7ad2adbc47347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</si>
  <si>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</si>
  <si>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</si>
  <si>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</si>
  <si>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</si>
  <si>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</si>
  <si>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t>นับซ้ำ</t>
  </si>
  <si>
    <t>อักษรย่อ</t>
  </si>
  <si>
    <t>มอบ.</t>
  </si>
  <si>
    <t>สวทช.</t>
  </si>
  <si>
    <t>มว.</t>
  </si>
  <si>
    <t>สอน.</t>
  </si>
  <si>
    <t>กสอ.</t>
  </si>
  <si>
    <t>วศ.</t>
  </si>
  <si>
    <t>มร.อด.</t>
  </si>
  <si>
    <t>กรอ.</t>
  </si>
  <si>
    <t>สศอ.</t>
  </si>
  <si>
    <t>กพร.</t>
  </si>
  <si>
    <t>DTAM</t>
  </si>
  <si>
    <t>วว.</t>
  </si>
  <si>
    <t>สอวช.</t>
  </si>
  <si>
    <t>สทน.</t>
  </si>
  <si>
    <t>จุฬา</t>
  </si>
  <si>
    <t>สคช.</t>
  </si>
  <si>
    <t>มอ.</t>
  </si>
  <si>
    <t>สป.สธ.</t>
  </si>
  <si>
    <t>มฟล.</t>
  </si>
  <si>
    <t>มวล.</t>
  </si>
  <si>
    <t>มทส.</t>
  </si>
  <si>
    <t>มมส.</t>
  </si>
  <si>
    <t>BOI</t>
  </si>
  <si>
    <t>กปศ.</t>
  </si>
  <si>
    <t>วช.</t>
  </si>
  <si>
    <t>v3_040101V01</t>
  </si>
  <si>
    <t>v3_040101V03</t>
  </si>
  <si>
    <t>ลิงค์</t>
  </si>
  <si>
    <t>v2_040101V04F04</t>
  </si>
  <si>
    <t>v2_040101V01F01</t>
  </si>
  <si>
    <t>v2_040101V04F02</t>
  </si>
  <si>
    <t>v2_040101V02F05</t>
  </si>
  <si>
    <t>v3_040101V04F05</t>
  </si>
  <si>
    <t>ศูนย์ความเป็นเลิศด้านชีววิทยาศาสตร์ (องค์การมหาชน)</t>
  </si>
  <si>
    <t>Count of ปัจจัย</t>
  </si>
  <si>
    <t>จำนวนโครงการห้วงที่ 2</t>
  </si>
  <si>
    <t>66bf0c104a283942339d5d33</t>
  </si>
  <si>
    <t>โครงการการพัฒนาโครงสร้างพื้นฐานด้านคุณภาพและความปลอดภัย เพื่อเพิ่มมูลค่าผลผลิตทางการเกษตรและอาหาร (ปี2569)</t>
  </si>
  <si>
    <t>66c355dbb3a87e4240868b1e</t>
  </si>
  <si>
    <t>นวัตกรรมการผลิตสารสกัดเพิ่มมูลค่า เพื่อยกระดับอุตสาหกรรมด้านสุขภาพและความงามอย่างยั่งยืน</t>
  </si>
  <si>
    <t>66c7271a20d7cf42394f5e96</t>
  </si>
  <si>
    <t>โครงการ การเพิ่มประสิทธิภาพจุลินทรีย์ ตัวเร่งปฏิกริยาชีวภาพ และกระบวนการเคมี เพื่อการผลิตต้นแบบผลิตภัณฑ์ฐานชีวภาพระดับกึ่งนำร่อง จากแหล่งวัสดุคาร์บอนหมุนเวียนเพื่ออุตสาหกรรมแปรรูปผลผลิตทางการเกษตรก้าวหน้าและเคมีชีวภาพ</t>
  </si>
  <si>
    <t>66c305954a283942339d5f81</t>
  </si>
  <si>
    <t>โครงการเพิ่มมูลค่าอุตสาหกรรมอ้อยและน้ำตาลทรายจากการนำเศษเหลือทิ้งชานอ้อย (ไซรับน้ำตาล) เป็นสารตั้งต้นของโพลิแลคติคด้วยกรดแลคติค ในระดับ Lab Scale</t>
  </si>
  <si>
    <t>66bf13130816d804c8e049b6</t>
  </si>
  <si>
    <t>โครงการพัฒนาผลิตภัณฑ์พลาสติกชีวภาพ (Bioplastic) สู่การผลิตเชิงพาณิชย์ ที่เป็นมิตรต่อสิ่งแวดล้อม</t>
  </si>
  <si>
    <t>A</t>
  </si>
  <si>
    <t>66bf0c924a283942339d5d3b</t>
  </si>
  <si>
    <t>66cd842920d7cf42394f66dd</t>
  </si>
  <si>
    <t>การยกระดับคุณภาพการผลิตผลิตภัณฑ์ยางพาราต้นน้ำและกลางน้ำในเขตภาคใต้ตอนบน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</si>
  <si>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</si>
  <si>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>(ร่าง) ข้อเสนอโครงการสำคัญประจำปี 2569 ภายใต้แผนแม่บท 040101</t>
  </si>
  <si>
    <t>ปัจจัย v3</t>
  </si>
  <si>
    <t>id โครงการ</t>
  </si>
  <si>
    <t>ชื่อโครงการ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</si>
  <si>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</si>
  <si>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</si>
  <si>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</si>
  <si>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</si>
  <si>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</si>
  <si>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</si>
  <si>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</si>
  <si>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</si>
  <si>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</si>
  <si>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</si>
  <si>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</si>
  <si>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ข้อเสนอโครงการสำคัญ 2569 ที่ผ่านเข้ารอบ</t>
  </si>
  <si>
    <t>สำนักงานปลัดกระทรวงอุตสาหกรรม</t>
  </si>
  <si>
    <t>สป.อว.</t>
  </si>
  <si>
    <t>สป.อก.</t>
  </si>
  <si>
    <t xml:space="preserve">สำนักงานปลัดกระทรวงอุตสาหกรรม </t>
  </si>
  <si>
    <t>ศลช.</t>
  </si>
  <si>
    <t>มช.</t>
  </si>
  <si>
    <t>มทร.ธัญบุรี</t>
  </si>
  <si>
    <t>สซ.</t>
  </si>
  <si>
    <t>สำนักงานปลัดกระทรวงการอุดมศึกษา วิทยาศาสตร์ วิจัยและนวัตกรรม</t>
  </si>
  <si>
    <r>
      <t>สีฟ้า หมายถึง หน่วยงานเลือกความสอดคล้องของโครงการกับเป้าหมายแผนแม่บทย่อย Y1 040101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</si>
  <si>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040101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</si>
  <si>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040101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</si>
  <si>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040101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</si>
  <si>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040101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</si>
  <si>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hyperlink</t>
  </si>
  <si>
    <t>ชื่อโครงการ (ข้อความ)</t>
  </si>
  <si>
    <t>Y1</t>
  </si>
  <si>
    <t>https://emenscr.nesdc.go.th/viewer/view.html?id=66bf0c104a283942339d5d33</t>
  </si>
  <si>
    <t>|040101</t>
  </si>
  <si>
    <t>https://emenscr.nesdc.go.th/viewer/view.html?id=66c355dbb3a87e4240868b1e</t>
  </si>
  <si>
    <t>https://emenscr.nesdc.go.th/viewer/view.html?id=66c7271a20d7cf42394f5e96</t>
  </si>
  <si>
    <t>https://emenscr.nesdc.go.th/viewer/view.html?id=66c305954a283942339d5f81</t>
  </si>
  <si>
    <t>https://emenscr.nesdc.go.th/viewer/view.html?id=66bf13130816d804c8e049b6</t>
  </si>
  <si>
    <t>https://emenscr.nesdc.go.th/viewer/view.html?id=66bf0c924a283942339d5d3b</t>
  </si>
  <si>
    <t>https://emenscr.nesdc.go.th/viewer/view.html?id=66cd842920d7cf42394f66dd</t>
  </si>
  <si>
    <t>อก 0604-69-0002</t>
  </si>
  <si>
    <t>อก 0604-69-0003</t>
  </si>
  <si>
    <t xml:space="preserve">v2_040101V02F02 </t>
  </si>
  <si>
    <t>รวมหลัก</t>
  </si>
  <si>
    <t>รวมรอง</t>
  </si>
  <si>
    <t>รวม (net no Foo)</t>
  </si>
  <si>
    <t>*F00 หมายถึง โครงการไม่สอดคล้องกับองค์ประกอบและปัจจัยใดของเป้าหมายแผนแม่บทย่อย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</si>
  <si>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</si>
  <si>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</si>
  <si>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มี/ไม่มีโครงการ</t>
  </si>
  <si>
    <t>ตัวย่อ</t>
  </si>
  <si>
    <t>คสค</t>
  </si>
  <si>
    <t>F</t>
  </si>
  <si>
    <t>มทร.อีสาน</t>
  </si>
  <si>
    <t>สกท.</t>
  </si>
  <si>
    <t>ไม่มี</t>
  </si>
  <si>
    <t>มี</t>
  </si>
  <si>
    <t>โครงการสำคัญ 69</t>
  </si>
  <si>
    <t>กระทรวงหรือเทียบเท่า</t>
  </si>
  <si>
    <t>กรมหรือเทียบเท่า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</si>
  <si>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</si>
  <si>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</si>
  <si>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</si>
  <si>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</si>
  <si>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</si>
  <si>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</si>
  <si>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มจ.</t>
  </si>
  <si>
    <t>nfi</t>
  </si>
  <si>
    <t>มสด.</t>
  </si>
  <si>
    <t>สวช.</t>
  </si>
  <si>
    <t>มพ.</t>
  </si>
  <si>
    <t>สศช.</t>
  </si>
  <si>
    <t>สจล.</t>
  </si>
  <si>
    <t>v3_040101V04F02</t>
  </si>
  <si>
    <t>อย.</t>
  </si>
  <si>
    <t>สมอ.</t>
  </si>
  <si>
    <t>recheckเกี่ยวข้อง (FV)</t>
  </si>
  <si>
    <t>สนับสนุน</t>
  </si>
  <si>
    <t>ความเกี่ยวข้อง โครงการ/FV</t>
  </si>
  <si>
    <t>Row Labels</t>
  </si>
  <si>
    <t>Grand Total</t>
  </si>
  <si>
    <t>Count of รหัสปัจจัย</t>
  </si>
  <si>
    <t>อื่นๆ</t>
  </si>
  <si>
    <t>รัฐวิสาหกิจ</t>
  </si>
  <si>
    <t>กระทรวงงอตสาหกรรม</t>
  </si>
  <si>
    <t>ไม่เคยมีโครงการ</t>
  </si>
  <si>
    <t>หน่วยงานมีโครงการสำคัญ</t>
  </si>
  <si>
    <t>04</t>
  </si>
  <si>
    <t>การผลิต</t>
  </si>
  <si>
    <t xml:space="preserve">มูลค่าเพิ่มจากวัตถุดิบชีวภาพ </t>
  </si>
  <si>
    <t>ต้นแบบผลิตภัณฑ์ อุตสาหกรรมชีวภาพ</t>
  </si>
  <si>
    <t>สภาพแวดล้อมที่เอื้อต่อการขยายตัวของอุตสาหกรรมชีวภาพ</t>
  </si>
  <si>
    <t>กฎหมาย นโยบาย มาตรการที่เกี่ยวข้อง</t>
  </si>
  <si>
    <t xml:space="preserve">มาตรฐานผลิตภัณฑ์ชีวภาพ </t>
  </si>
  <si>
    <t>กรมพัฒนาฝีมือแรงงาน</t>
  </si>
  <si>
    <t>กระทรวงแรงงาน</t>
  </si>
  <si>
    <t xml:space="preserve">การลงทุน </t>
  </si>
  <si>
    <t>นโยบายส่งเสริมการลงทุนที่เหมาะสม</t>
  </si>
  <si>
    <t>สมรรถนะผู้ประกอบการและบุคลากรที่เกี่ยวข้อง</t>
  </si>
  <si>
    <t>ผลิตภัณฑ์อุตสาหกรรมชีวภาพที่สอดคล้องกับความต้องการตลาด</t>
  </si>
  <si>
    <t xml:space="preserve">โครงสร้างพื้นฐาน </t>
  </si>
  <si>
    <t>ระบบการจัดการเทคโนโลยีและทรัพย์สินทางปัญญาผลิตภัณฑ์ฐานชีวภาพ</t>
  </si>
  <si>
    <t>การวิจัยและพัฒนานวัตกรรม</t>
  </si>
  <si>
    <t>การตลาด</t>
  </si>
  <si>
    <t>ความหลากหลายของช่องทางการตลาด</t>
  </si>
  <si>
    <t>อุตสาหกรรมต่อเนื่องจากอุตสาหกรรมชีวภาพ/โรงกลั่นชีวภาพ</t>
  </si>
  <si>
    <t>สำนักงานสภานโยบายการอุดมศึกษา วิทยาศาสตร์ วิจัย และนวัตกรรมแห่งชาติ</t>
  </si>
  <si>
    <t>การเข้าถึงแหล่งเงินทุน</t>
  </si>
  <si>
    <t>มหาวิทยาลัยเทคโนโลยีราชมงคลอีสาน</t>
  </si>
  <si>
    <t>มหาวิทยาลัยสวนดุสิต</t>
  </si>
  <si>
    <t>สถาบันวัคซีนแห่งชาติ</t>
  </si>
  <si>
    <t>มหาวิทยาลัยพะเยา</t>
  </si>
  <si>
    <t>ผลิตภาพของสถานประกอบการชีวภาพ</t>
  </si>
  <si>
    <t>การรับรู้ของผู้บริโภค</t>
  </si>
  <si>
    <t>สำนักงานสภาพัฒนาการเศรษฐกิจและสังคมแห่งชาติ</t>
  </si>
  <si>
    <t>สถาบันเทคโนโลยีพระจอมเกล้าเจ้าคุณทหารลาดกระบัง</t>
  </si>
  <si>
    <t>การทำเกษตรสมัยใหม่</t>
  </si>
  <si>
    <t>สำนักงานคณะกรรมการอาหารและยา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</si>
</sst>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1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6"/>
      <name val="TH SarabunPSK"/>
      <family val="2"/>
      <charset val="222"/>
    </font>
    <font>
      <sz val="11"/>
      <name val="TH SarabunPSK"/>
      <family val="2"/>
    </font>
    <font>
      <sz val="28"/>
      <name val="TH SarabunPSK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sz val="16"/>
      <color theme="10"/>
      <name val="TH SarabunPSK"/>
      <family val="2"/>
    </font>
    <font>
      <b/>
      <sz val="28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sz val="16"/>
      <name val="TH SarabunPSK"/>
      <family val="2"/>
      <charset val="222"/>
    </font>
    <font>
      <b/>
      <sz val="28"/>
      <name val="TH SarabunPSK"/>
      <family val="2"/>
      <charset val="222"/>
    </font>
    <font>
      <sz val="11"/>
      <name val="Calibri"/>
      <family val="2"/>
      <charset val="222"/>
    </font>
    <font>
      <u/>
      <sz val="11"/>
      <name val="Calibri"/>
      <family val="2"/>
      <charset val="222"/>
    </font>
    <font>
      <u/>
      <sz val="11"/>
      <name val="Calibri"/>
      <family val="2"/>
    </font>
    <font>
      <b/>
      <sz val="26"/>
      <name val="TH SarabunPSK"/>
      <family val="2"/>
    </font>
    <font>
      <sz val="16"/>
      <color theme="1"/>
      <name val="TH SarabunPSK"/>
      <family val="2"/>
    </font>
    <font>
      <u/>
      <sz val="11"/>
      <color rgb="FF00B050"/>
      <name val="Calibri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4"/>
      <name val="TH SarabunPSK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b/>
      <sz val="16"/>
      <name val="TH SarabunPSK"/>
      <family val="2"/>
    </font>
    <font>
      <sz val="11"/>
      <color rgb="FFFF0066"/>
      <name val="Calibri"/>
      <family val="2"/>
    </font>
    <font>
      <sz val="11"/>
      <name val="Calibri"/>
      <family val="2"/>
      <scheme val="minor"/>
    </font>
    <font>
      <sz val="11"/>
      <color rgb="FFFF006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FF"/>
      <name val="Calibri"/>
      <family val="2"/>
      <charset val="222"/>
    </font>
    <font>
      <u/>
      <sz val="11"/>
      <color rgb="FFFF00FF"/>
      <name val="Calibri"/>
      <family val="2"/>
      <charset val="222"/>
    </font>
    <font>
      <sz val="16"/>
      <color rgb="FFFF00FF"/>
      <name val="TH SarabunPSK"/>
      <family val="2"/>
      <charset val="22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21" fillId="0" borderId="0" applyNumberFormat="0" applyFill="0" applyBorder="0" applyAlignment="0" applyProtection="0"/>
    <xf numFmtId="0" fontId="1" fillId="0" borderId="0"/>
    <xf numFmtId="0" fontId="35" fillId="0" borderId="0"/>
    <xf numFmtId="0" fontId="4" fillId="0" borderId="0"/>
    <xf numFmtId="43" fontId="58" fillId="0" borderId="0" applyFont="0" applyFill="0" applyBorder="0" applyAlignment="0" applyProtection="0"/>
  </cellStyleXfs>
  <cellXfs count="237"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0" fontId="3" fillId="2" borderId="1" xfId="1" applyFill="1" applyBorder="1" applyAlignment="1">
      <alignment horizontal="left" vertical="top"/>
    </xf>
    <xf numFmtId="0" fontId="3" fillId="2" borderId="2" xfId="1" applyFill="1" applyBorder="1" applyAlignment="1">
      <alignment horizontal="left" vertical="top"/>
    </xf>
    <xf numFmtId="0" fontId="3" fillId="2" borderId="3" xfId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8" fillId="0" borderId="0" xfId="0" applyFont="1" applyFill="1" applyBorder="1"/>
    <xf numFmtId="0" fontId="4" fillId="0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center" vertical="top"/>
    </xf>
    <xf numFmtId="0" fontId="6" fillId="9" borderId="0" xfId="0" applyFont="1" applyFill="1" applyBorder="1" applyAlignment="1">
      <alignment horizontal="center" vertical="top"/>
    </xf>
    <xf numFmtId="0" fontId="6" fillId="10" borderId="0" xfId="0" applyFont="1" applyFill="1" applyBorder="1" applyAlignment="1">
      <alignment horizontal="center" vertical="top"/>
    </xf>
    <xf numFmtId="0" fontId="6" fillId="11" borderId="0" xfId="0" applyFont="1" applyFill="1" applyBorder="1" applyAlignment="1">
      <alignment horizontal="center" vertical="top"/>
    </xf>
    <xf numFmtId="0" fontId="6" fillId="12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right" vertical="top"/>
    </xf>
    <xf numFmtId="0" fontId="9" fillId="0" borderId="0" xfId="0" applyFont="1" applyFill="1" applyBorder="1"/>
    <xf numFmtId="0" fontId="11" fillId="0" borderId="0" xfId="0" applyFont="1" applyFill="1" applyBorder="1"/>
    <xf numFmtId="0" fontId="12" fillId="4" borderId="0" xfId="2" applyFont="1" applyFill="1" applyBorder="1"/>
    <xf numFmtId="0" fontId="13" fillId="4" borderId="0" xfId="2" applyFont="1" applyFill="1" applyBorder="1" applyAlignment="1">
      <alignment horizontal="left" vertical="center" wrapText="1"/>
    </xf>
    <xf numFmtId="0" fontId="12" fillId="0" borderId="0" xfId="2" applyFont="1" applyFill="1" applyBorder="1"/>
    <xf numFmtId="0" fontId="14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/>
    </xf>
    <xf numFmtId="0" fontId="14" fillId="8" borderId="0" xfId="2" applyFont="1" applyFill="1" applyBorder="1" applyAlignment="1">
      <alignment horizontal="left" vertical="center"/>
    </xf>
    <xf numFmtId="0" fontId="12" fillId="8" borderId="0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left" vertical="top" wrapText="1"/>
    </xf>
    <xf numFmtId="0" fontId="14" fillId="14" borderId="0" xfId="2" applyFont="1" applyFill="1" applyBorder="1" applyAlignment="1">
      <alignment horizontal="left" vertical="center"/>
    </xf>
    <xf numFmtId="0" fontId="12" fillId="14" borderId="0" xfId="2" applyFont="1" applyFill="1" applyBorder="1"/>
    <xf numFmtId="0" fontId="14" fillId="0" borderId="0" xfId="2" applyFont="1" applyFill="1" applyBorder="1" applyAlignment="1">
      <alignment horizontal="left"/>
    </xf>
    <xf numFmtId="0" fontId="0" fillId="0" borderId="0" xfId="0" applyFont="1" applyFill="1" applyBorder="1"/>
    <xf numFmtId="0" fontId="16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6" fillId="0" borderId="0" xfId="0" applyFont="1" applyFill="1" applyBorder="1"/>
    <xf numFmtId="0" fontId="7" fillId="0" borderId="0" xfId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20" fillId="0" borderId="0" xfId="0" applyFont="1" applyFill="1" applyBorder="1"/>
    <xf numFmtId="0" fontId="19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/>
    <xf numFmtId="49" fontId="6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5" fillId="3" borderId="4" xfId="0" applyFont="1" applyFill="1" applyBorder="1"/>
    <xf numFmtId="49" fontId="5" fillId="18" borderId="4" xfId="0" applyNumberFormat="1" applyFont="1" applyFill="1" applyBorder="1" applyAlignment="1">
      <alignment horizontal="center" vertical="top"/>
    </xf>
    <xf numFmtId="0" fontId="5" fillId="11" borderId="4" xfId="0" applyFont="1" applyFill="1" applyBorder="1" applyAlignment="1">
      <alignment horizontal="left" vertical="top"/>
    </xf>
    <xf numFmtId="49" fontId="5" fillId="11" borderId="4" xfId="0" applyNumberFormat="1" applyFont="1" applyFill="1" applyBorder="1" applyAlignment="1">
      <alignment horizontal="left" vertical="top"/>
    </xf>
    <xf numFmtId="0" fontId="5" fillId="11" borderId="0" xfId="0" applyFont="1" applyFill="1" applyBorder="1" applyAlignment="1">
      <alignment horizontal="left" vertical="top"/>
    </xf>
    <xf numFmtId="0" fontId="5" fillId="11" borderId="5" xfId="0" applyFont="1" applyFill="1" applyBorder="1" applyAlignment="1">
      <alignment horizontal="left" vertical="top"/>
    </xf>
    <xf numFmtId="49" fontId="5" fillId="11" borderId="5" xfId="0" applyNumberFormat="1" applyFont="1" applyFill="1" applyBorder="1" applyAlignment="1">
      <alignment horizontal="left" vertical="top"/>
    </xf>
    <xf numFmtId="0" fontId="5" fillId="11" borderId="6" xfId="0" applyFont="1" applyFill="1" applyBorder="1" applyAlignment="1">
      <alignment horizontal="left" vertical="top"/>
    </xf>
    <xf numFmtId="49" fontId="5" fillId="11" borderId="6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19" borderId="7" xfId="0" applyNumberFormat="1" applyFont="1" applyFill="1" applyBorder="1" applyAlignment="1">
      <alignment horizontal="right" vertical="top"/>
    </xf>
    <xf numFmtId="0" fontId="27" fillId="0" borderId="7" xfId="0" applyNumberFormat="1" applyFont="1" applyBorder="1" applyAlignment="1">
      <alignment horizontal="right" vertical="top"/>
    </xf>
    <xf numFmtId="49" fontId="27" fillId="7" borderId="4" xfId="0" applyNumberFormat="1" applyFont="1" applyFill="1" applyBorder="1"/>
    <xf numFmtId="0" fontId="5" fillId="7" borderId="4" xfId="0" applyFont="1" applyFill="1" applyBorder="1"/>
    <xf numFmtId="0" fontId="27" fillId="7" borderId="4" xfId="0" applyFont="1" applyFill="1" applyBorder="1"/>
    <xf numFmtId="0" fontId="27" fillId="9" borderId="4" xfId="0" applyFont="1" applyFill="1" applyBorder="1"/>
    <xf numFmtId="0" fontId="5" fillId="9" borderId="4" xfId="0" applyFont="1" applyFill="1" applyBorder="1"/>
    <xf numFmtId="49" fontId="5" fillId="7" borderId="4" xfId="0" applyNumberFormat="1" applyFont="1" applyFill="1" applyBorder="1"/>
    <xf numFmtId="0" fontId="5" fillId="10" borderId="4" xfId="0" applyFont="1" applyFill="1" applyBorder="1"/>
    <xf numFmtId="0" fontId="0" fillId="0" borderId="0" xfId="0"/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28" fillId="0" borderId="4" xfId="0" applyFont="1" applyBorder="1"/>
    <xf numFmtId="0" fontId="29" fillId="0" borderId="4" xfId="0" applyFont="1" applyBorder="1"/>
    <xf numFmtId="0" fontId="30" fillId="0" borderId="4" xfId="0" applyFont="1" applyBorder="1"/>
    <xf numFmtId="0" fontId="22" fillId="0" borderId="4" xfId="0" applyFont="1" applyBorder="1"/>
    <xf numFmtId="0" fontId="28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26" fillId="0" borderId="0" xfId="0" applyNumberFormat="1" applyFont="1" applyFill="1" applyBorder="1"/>
    <xf numFmtId="0" fontId="5" fillId="11" borderId="4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/>
    <xf numFmtId="0" fontId="3" fillId="0" borderId="4" xfId="1" applyNumberFormat="1" applyBorder="1"/>
    <xf numFmtId="0" fontId="10" fillId="13" borderId="0" xfId="0" applyNumberFormat="1" applyFont="1" applyFill="1" applyBorder="1" applyAlignment="1">
      <alignment horizontal="right" vertical="top"/>
    </xf>
    <xf numFmtId="0" fontId="31" fillId="0" borderId="0" xfId="5" applyFont="1"/>
    <xf numFmtId="0" fontId="31" fillId="0" borderId="4" xfId="5" applyFont="1" applyBorder="1" applyAlignment="1">
      <alignment horizontal="left"/>
    </xf>
    <xf numFmtId="0" fontId="31" fillId="0" borderId="4" xfId="5" applyFont="1" applyFill="1" applyBorder="1"/>
    <xf numFmtId="2" fontId="32" fillId="0" borderId="4" xfId="5" applyNumberFormat="1" applyFont="1" applyFill="1" applyBorder="1"/>
    <xf numFmtId="2" fontId="33" fillId="0" borderId="4" xfId="5" applyNumberFormat="1" applyFont="1" applyFill="1" applyBorder="1"/>
    <xf numFmtId="0" fontId="31" fillId="0" borderId="4" xfId="5" applyFont="1" applyFill="1" applyBorder="1" applyAlignment="1">
      <alignment horizontal="center" vertical="center"/>
    </xf>
    <xf numFmtId="0" fontId="31" fillId="0" borderId="4" xfId="5" applyFont="1" applyBorder="1" applyAlignment="1">
      <alignment horizontal="center"/>
    </xf>
    <xf numFmtId="0" fontId="34" fillId="0" borderId="4" xfId="5" applyFont="1" applyFill="1" applyBorder="1" applyAlignment="1">
      <alignment horizontal="center"/>
    </xf>
    <xf numFmtId="0" fontId="34" fillId="0" borderId="4" xfId="6" applyFont="1" applyFill="1" applyBorder="1" applyAlignment="1">
      <alignment horizontal="center"/>
    </xf>
    <xf numFmtId="0" fontId="31" fillId="0" borderId="4" xfId="5" applyFont="1" applyFill="1" applyBorder="1" applyAlignment="1">
      <alignment horizontal="center"/>
    </xf>
    <xf numFmtId="0" fontId="32" fillId="0" borderId="4" xfId="5" applyFont="1" applyFill="1" applyBorder="1"/>
    <xf numFmtId="0" fontId="33" fillId="0" borderId="4" xfId="5" applyFont="1" applyFill="1" applyBorder="1"/>
    <xf numFmtId="0" fontId="36" fillId="0" borderId="4" xfId="6" applyFont="1" applyFill="1" applyBorder="1" applyAlignment="1">
      <alignment horizontal="center"/>
    </xf>
    <xf numFmtId="0" fontId="31" fillId="6" borderId="4" xfId="5" applyFont="1" applyFill="1" applyBorder="1"/>
    <xf numFmtId="0" fontId="32" fillId="6" borderId="4" xfId="5" applyFont="1" applyFill="1" applyBorder="1"/>
    <xf numFmtId="2" fontId="32" fillId="6" borderId="4" xfId="5" applyNumberFormat="1" applyFont="1" applyFill="1" applyBorder="1"/>
    <xf numFmtId="0" fontId="31" fillId="6" borderId="4" xfId="5" applyFont="1" applyFill="1" applyBorder="1" applyAlignment="1">
      <alignment horizontal="center" vertical="center"/>
    </xf>
    <xf numFmtId="0" fontId="31" fillId="6" borderId="4" xfId="5" applyFont="1" applyFill="1" applyBorder="1" applyAlignment="1">
      <alignment horizontal="center"/>
    </xf>
    <xf numFmtId="0" fontId="37" fillId="6" borderId="4" xfId="5" applyFont="1" applyFill="1" applyBorder="1" applyAlignment="1">
      <alignment horizontal="center"/>
    </xf>
    <xf numFmtId="0" fontId="37" fillId="6" borderId="4" xfId="6" applyFont="1" applyFill="1" applyBorder="1" applyAlignment="1">
      <alignment horizontal="center"/>
    </xf>
    <xf numFmtId="0" fontId="38" fillId="15" borderId="5" xfId="3" applyFont="1" applyFill="1" applyBorder="1" applyAlignment="1">
      <alignment horizontal="center" vertical="center"/>
    </xf>
    <xf numFmtId="0" fontId="39" fillId="16" borderId="5" xfId="3" applyFont="1" applyFill="1" applyBorder="1" applyAlignment="1">
      <alignment horizontal="center" vertical="center"/>
    </xf>
    <xf numFmtId="0" fontId="38" fillId="17" borderId="4" xfId="3" applyFont="1" applyFill="1" applyBorder="1" applyAlignment="1">
      <alignment horizontal="center" vertical="center"/>
    </xf>
    <xf numFmtId="0" fontId="38" fillId="20" borderId="5" xfId="3" applyFont="1" applyFill="1" applyBorder="1" applyAlignment="1">
      <alignment horizontal="center" vertical="center"/>
    </xf>
    <xf numFmtId="0" fontId="36" fillId="0" borderId="0" xfId="5" applyFont="1" applyAlignment="1">
      <alignment vertical="center"/>
    </xf>
    <xf numFmtId="0" fontId="40" fillId="0" borderId="0" xfId="0" applyFont="1" applyFill="1" applyBorder="1"/>
    <xf numFmtId="0" fontId="41" fillId="0" borderId="0" xfId="0" applyNumberFormat="1" applyFont="1" applyFill="1" applyBorder="1"/>
    <xf numFmtId="49" fontId="40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0" fontId="4" fillId="0" borderId="4" xfId="0" applyFont="1" applyBorder="1"/>
    <xf numFmtId="0" fontId="40" fillId="0" borderId="0" xfId="0" applyNumberFormat="1" applyFont="1" applyFill="1" applyBorder="1"/>
    <xf numFmtId="0" fontId="18" fillId="21" borderId="4" xfId="0" applyFont="1" applyFill="1" applyBorder="1" applyAlignment="1">
      <alignment horizontal="center"/>
    </xf>
    <xf numFmtId="0" fontId="18" fillId="21" borderId="0" xfId="0" applyFont="1" applyFill="1" applyBorder="1" applyAlignment="1">
      <alignment horizontal="left" vertical="top"/>
    </xf>
    <xf numFmtId="0" fontId="18" fillId="21" borderId="4" xfId="0" applyNumberFormat="1" applyFont="1" applyFill="1" applyBorder="1" applyAlignment="1">
      <alignment horizontal="left" vertical="top"/>
    </xf>
    <xf numFmtId="0" fontId="18" fillId="21" borderId="4" xfId="0" applyFont="1" applyFill="1" applyBorder="1" applyAlignment="1">
      <alignment horizontal="left" vertical="top"/>
    </xf>
    <xf numFmtId="49" fontId="18" fillId="21" borderId="4" xfId="0" applyNumberFormat="1" applyFont="1" applyFill="1" applyBorder="1" applyAlignment="1">
      <alignment horizontal="left" vertical="top"/>
    </xf>
    <xf numFmtId="0" fontId="18" fillId="21" borderId="0" xfId="0" applyFont="1" applyFill="1" applyBorder="1"/>
    <xf numFmtId="0" fontId="4" fillId="22" borderId="4" xfId="0" applyFont="1" applyFill="1" applyBorder="1"/>
    <xf numFmtId="0" fontId="42" fillId="22" borderId="4" xfId="0" applyFont="1" applyFill="1" applyBorder="1"/>
    <xf numFmtId="0" fontId="42" fillId="22" borderId="4" xfId="0" applyFont="1" applyFill="1" applyBorder="1" applyAlignment="1">
      <alignment horizontal="center"/>
    </xf>
    <xf numFmtId="49" fontId="4" fillId="22" borderId="4" xfId="0" applyNumberFormat="1" applyFont="1" applyFill="1" applyBorder="1"/>
    <xf numFmtId="0" fontId="43" fillId="22" borderId="4" xfId="1" applyNumberFormat="1" applyFont="1" applyFill="1" applyBorder="1"/>
    <xf numFmtId="14" fontId="4" fillId="22" borderId="4" xfId="0" applyNumberFormat="1" applyFont="1" applyFill="1" applyBorder="1"/>
    <xf numFmtId="0" fontId="4" fillId="22" borderId="0" xfId="0" applyFont="1" applyFill="1"/>
    <xf numFmtId="49" fontId="42" fillId="22" borderId="4" xfId="0" applyNumberFormat="1" applyFont="1" applyFill="1" applyBorder="1"/>
    <xf numFmtId="14" fontId="42" fillId="22" borderId="4" xfId="0" applyNumberFormat="1" applyFont="1" applyFill="1" applyBorder="1"/>
    <xf numFmtId="0" fontId="42" fillId="22" borderId="0" xfId="0" applyFont="1" applyFill="1"/>
    <xf numFmtId="14" fontId="4" fillId="23" borderId="4" xfId="0" applyNumberFormat="1" applyFont="1" applyFill="1" applyBorder="1"/>
    <xf numFmtId="0" fontId="42" fillId="23" borderId="4" xfId="0" applyFont="1" applyFill="1" applyBorder="1"/>
    <xf numFmtId="0" fontId="42" fillId="23" borderId="4" xfId="0" applyFont="1" applyFill="1" applyBorder="1" applyAlignment="1">
      <alignment horizontal="center"/>
    </xf>
    <xf numFmtId="49" fontId="4" fillId="23" borderId="4" xfId="0" applyNumberFormat="1" applyFont="1" applyFill="1" applyBorder="1"/>
    <xf numFmtId="0" fontId="43" fillId="23" borderId="4" xfId="1" applyNumberFormat="1" applyFont="1" applyFill="1" applyBorder="1"/>
    <xf numFmtId="0" fontId="4" fillId="23" borderId="4" xfId="0" applyFont="1" applyFill="1" applyBorder="1"/>
    <xf numFmtId="0" fontId="4" fillId="23" borderId="0" xfId="0" applyFont="1" applyFill="1"/>
    <xf numFmtId="0" fontId="42" fillId="23" borderId="0" xfId="0" applyFont="1" applyFill="1"/>
    <xf numFmtId="49" fontId="42" fillId="23" borderId="4" xfId="0" applyNumberFormat="1" applyFont="1" applyFill="1" applyBorder="1"/>
    <xf numFmtId="14" fontId="42" fillId="23" borderId="4" xfId="0" applyNumberFormat="1" applyFont="1" applyFill="1" applyBorder="1"/>
    <xf numFmtId="0" fontId="4" fillId="23" borderId="4" xfId="0" applyFont="1" applyFill="1" applyBorder="1" applyAlignment="1">
      <alignment horizontal="center"/>
    </xf>
    <xf numFmtId="0" fontId="44" fillId="23" borderId="4" xfId="1" applyNumberFormat="1" applyFont="1" applyFill="1" applyBorder="1"/>
    <xf numFmtId="0" fontId="45" fillId="0" borderId="0" xfId="2" applyFont="1" applyAlignment="1">
      <alignment horizontal="left"/>
    </xf>
    <xf numFmtId="0" fontId="46" fillId="0" borderId="4" xfId="0" applyFont="1" applyBorder="1"/>
    <xf numFmtId="49" fontId="30" fillId="0" borderId="4" xfId="0" applyNumberFormat="1" applyFont="1" applyBorder="1"/>
    <xf numFmtId="0" fontId="47" fillId="0" borderId="4" xfId="1" applyNumberFormat="1" applyFont="1" applyBorder="1"/>
    <xf numFmtId="14" fontId="30" fillId="0" borderId="4" xfId="0" applyNumberFormat="1" applyFont="1" applyBorder="1"/>
    <xf numFmtId="0" fontId="30" fillId="0" borderId="0" xfId="0" applyFont="1"/>
    <xf numFmtId="0" fontId="5" fillId="0" borderId="0" xfId="0" applyFont="1" applyAlignment="1">
      <alignment horizontal="right"/>
    </xf>
    <xf numFmtId="0" fontId="4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0" fillId="0" borderId="0" xfId="0" applyFont="1"/>
    <xf numFmtId="0" fontId="52" fillId="0" borderId="0" xfId="0" applyFont="1"/>
    <xf numFmtId="0" fontId="54" fillId="0" borderId="0" xfId="0" applyFont="1"/>
    <xf numFmtId="0" fontId="11" fillId="0" borderId="0" xfId="0" applyFont="1"/>
    <xf numFmtId="0" fontId="57" fillId="15" borderId="5" xfId="3" applyFont="1" applyFill="1" applyBorder="1" applyAlignment="1">
      <alignment horizontal="center" vertical="center"/>
    </xf>
    <xf numFmtId="0" fontId="31" fillId="0" borderId="4" xfId="5" applyFont="1" applyBorder="1"/>
    <xf numFmtId="0" fontId="3" fillId="0" borderId="4" xfId="1" applyBorder="1" applyAlignment="1">
      <alignment horizontal="left"/>
    </xf>
    <xf numFmtId="0" fontId="5" fillId="11" borderId="8" xfId="0" applyFont="1" applyFill="1" applyBorder="1" applyAlignment="1">
      <alignment horizontal="left" vertical="top"/>
    </xf>
    <xf numFmtId="0" fontId="5" fillId="11" borderId="9" xfId="0" applyFont="1" applyFill="1" applyBorder="1" applyAlignment="1">
      <alignment horizontal="left" vertical="top"/>
    </xf>
    <xf numFmtId="0" fontId="5" fillId="11" borderId="10" xfId="0" applyFont="1" applyFill="1" applyBorder="1" applyAlignment="1">
      <alignment horizontal="left" vertical="top"/>
    </xf>
    <xf numFmtId="0" fontId="6" fillId="0" borderId="10" xfId="0" applyFont="1" applyFill="1" applyBorder="1"/>
    <xf numFmtId="49" fontId="6" fillId="0" borderId="10" xfId="0" applyNumberFormat="1" applyFont="1" applyFill="1" applyBorder="1"/>
    <xf numFmtId="0" fontId="9" fillId="0" borderId="10" xfId="0" applyFont="1" applyFill="1" applyBorder="1"/>
    <xf numFmtId="1" fontId="6" fillId="0" borderId="10" xfId="0" applyNumberFormat="1" applyFont="1" applyFill="1" applyBorder="1" applyAlignment="1">
      <alignment horizontal="left"/>
    </xf>
    <xf numFmtId="0" fontId="25" fillId="0" borderId="10" xfId="1" applyFont="1" applyFill="1" applyBorder="1"/>
    <xf numFmtId="0" fontId="9" fillId="0" borderId="10" xfId="1" applyFont="1" applyFill="1" applyBorder="1"/>
    <xf numFmtId="0" fontId="7" fillId="0" borderId="10" xfId="1" applyFont="1" applyFill="1" applyBorder="1"/>
    <xf numFmtId="0" fontId="6" fillId="0" borderId="10" xfId="1" applyFont="1" applyFill="1" applyBorder="1"/>
    <xf numFmtId="0" fontId="6" fillId="24" borderId="10" xfId="0" applyFont="1" applyFill="1" applyBorder="1"/>
    <xf numFmtId="0" fontId="59" fillId="0" borderId="0" xfId="0" applyFont="1" applyFill="1" applyBorder="1"/>
    <xf numFmtId="0" fontId="59" fillId="0" borderId="0" xfId="0" applyFont="1" applyFill="1" applyBorder="1" applyAlignment="1">
      <alignment horizontal="right" vertical="top"/>
    </xf>
    <xf numFmtId="0" fontId="11" fillId="0" borderId="0" xfId="2" applyFont="1" applyFill="1" applyBorder="1"/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3" fontId="11" fillId="0" borderId="0" xfId="8" applyFont="1" applyFill="1" applyBorder="1"/>
    <xf numFmtId="0" fontId="0" fillId="0" borderId="0" xfId="0" applyFont="1" applyFill="1" applyBorder="1"/>
    <xf numFmtId="0" fontId="60" fillId="0" borderId="0" xfId="0" pivotButton="1" applyFont="1" applyFill="1" applyBorder="1"/>
    <xf numFmtId="0" fontId="60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left" indent="1"/>
    </xf>
    <xf numFmtId="0" fontId="60" fillId="0" borderId="0" xfId="0" applyFont="1" applyFill="1" applyBorder="1" applyAlignment="1">
      <alignment horizontal="left" indent="2"/>
    </xf>
    <xf numFmtId="0" fontId="61" fillId="13" borderId="0" xfId="0" applyFont="1" applyFill="1" applyBorder="1" applyAlignment="1">
      <alignment horizontal="left"/>
    </xf>
    <xf numFmtId="0" fontId="60" fillId="0" borderId="0" xfId="0" pivotButton="1" applyFont="1" applyFill="1" applyBorder="1" applyAlignment="1">
      <alignment vertical="top"/>
    </xf>
    <xf numFmtId="0" fontId="60" fillId="0" borderId="0" xfId="0" applyFont="1" applyFill="1" applyBorder="1" applyAlignment="1">
      <alignment vertical="top"/>
    </xf>
    <xf numFmtId="0" fontId="60" fillId="0" borderId="0" xfId="0" applyFont="1" applyFill="1" applyBorder="1" applyAlignment="1">
      <alignment horizontal="left" vertical="top"/>
    </xf>
    <xf numFmtId="0" fontId="60" fillId="0" borderId="0" xfId="0" applyNumberFormat="1" applyFont="1" applyFill="1" applyBorder="1" applyAlignment="1">
      <alignment vertical="top"/>
    </xf>
    <xf numFmtId="0" fontId="60" fillId="0" borderId="0" xfId="0" applyNumberFormat="1" applyFont="1" applyFill="1" applyBorder="1" applyAlignment="1">
      <alignment horizontal="right" vertical="top"/>
    </xf>
    <xf numFmtId="0" fontId="61" fillId="13" borderId="0" xfId="0" applyNumberFormat="1" applyFont="1" applyFill="1" applyBorder="1" applyAlignment="1">
      <alignment vertical="top"/>
    </xf>
    <xf numFmtId="0" fontId="61" fillId="13" borderId="0" xfId="0" applyNumberFormat="1" applyFont="1" applyFill="1" applyBorder="1" applyAlignment="1">
      <alignment horizontal="right" vertical="top"/>
    </xf>
    <xf numFmtId="0" fontId="61" fillId="13" borderId="0" xfId="0" applyFont="1" applyFill="1" applyBorder="1" applyAlignment="1">
      <alignment horizontal="left" vertical="top"/>
    </xf>
    <xf numFmtId="0" fontId="62" fillId="0" borderId="0" xfId="0" applyNumberFormat="1" applyFont="1" applyFill="1" applyBorder="1" applyAlignment="1">
      <alignment vertical="top"/>
    </xf>
    <xf numFmtId="0" fontId="62" fillId="13" borderId="0" xfId="0" applyNumberFormat="1" applyFont="1" applyFill="1" applyBorder="1" applyAlignment="1">
      <alignment vertical="top"/>
    </xf>
    <xf numFmtId="0" fontId="63" fillId="0" borderId="0" xfId="0" applyFont="1" applyFill="1" applyBorder="1"/>
    <xf numFmtId="0" fontId="0" fillId="0" borderId="0" xfId="0" applyFont="1" applyFill="1" applyBorder="1"/>
    <xf numFmtId="0" fontId="64" fillId="0" borderId="0" xfId="0" applyFont="1"/>
    <xf numFmtId="0" fontId="64" fillId="0" borderId="0" xfId="0" applyFont="1" applyFill="1" applyBorder="1"/>
    <xf numFmtId="0" fontId="65" fillId="0" borderId="0" xfId="0" applyFont="1" applyFill="1" applyBorder="1"/>
    <xf numFmtId="0" fontId="66" fillId="0" borderId="4" xfId="0" applyFont="1" applyBorder="1" applyAlignment="1">
      <alignment horizontal="center" vertical="center"/>
    </xf>
    <xf numFmtId="49" fontId="66" fillId="25" borderId="4" xfId="0" applyNumberFormat="1" applyFont="1" applyFill="1" applyBorder="1" applyAlignment="1">
      <alignment horizontal="center" vertical="center"/>
    </xf>
    <xf numFmtId="0" fontId="66" fillId="12" borderId="4" xfId="0" applyFont="1" applyFill="1" applyBorder="1" applyAlignment="1">
      <alignment horizontal="center" vertical="center"/>
    </xf>
    <xf numFmtId="0" fontId="66" fillId="21" borderId="4" xfId="0" applyFont="1" applyFill="1" applyBorder="1" applyAlignment="1">
      <alignment horizontal="center" vertical="center"/>
    </xf>
    <xf numFmtId="0" fontId="66" fillId="0" borderId="4" xfId="0" applyFont="1" applyFill="1" applyBorder="1" applyAlignment="1">
      <alignment horizontal="center" vertical="center"/>
    </xf>
    <xf numFmtId="0" fontId="67" fillId="0" borderId="0" xfId="0" applyFont="1" applyFill="1" applyBorder="1"/>
    <xf numFmtId="0" fontId="65" fillId="0" borderId="0" xfId="0" applyFont="1" applyFill="1" applyBorder="1" applyAlignment="1">
      <alignment horizontal="left" vertical="center" readingOrder="1"/>
    </xf>
    <xf numFmtId="0" fontId="35" fillId="21" borderId="4" xfId="0" applyFont="1" applyFill="1" applyBorder="1" applyAlignment="1">
      <alignment horizontal="center" vertical="center"/>
    </xf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49" fontId="68" fillId="0" borderId="4" xfId="0" applyNumberFormat="1" applyFont="1" applyBorder="1"/>
    <xf numFmtId="0" fontId="69" fillId="0" borderId="4" xfId="1" applyNumberFormat="1" applyFont="1" applyBorder="1"/>
    <xf numFmtId="0" fontId="68" fillId="0" borderId="4" xfId="0" applyFont="1" applyBorder="1"/>
    <xf numFmtId="14" fontId="68" fillId="0" borderId="4" xfId="0" applyNumberFormat="1" applyFont="1" applyBorder="1"/>
    <xf numFmtId="0" fontId="68" fillId="0" borderId="4" xfId="0" applyFont="1" applyBorder="1" applyAlignment="1">
      <alignment horizontal="center"/>
    </xf>
    <xf numFmtId="0" fontId="70" fillId="0" borderId="0" xfId="0" applyFont="1" applyFill="1" applyBorder="1"/>
    <xf numFmtId="0" fontId="0" fillId="0" borderId="0" xfId="0" applyFont="1" applyFill="1" applyBorder="1" applyAlignment="1">
      <alignment horizontal="left" vertical="top"/>
    </xf>
    <xf numFmtId="49" fontId="5" fillId="11" borderId="4" xfId="0" applyNumberFormat="1" applyFont="1" applyFill="1" applyBorder="1" applyAlignment="1">
      <alignment horizontal="center" vertical="top"/>
    </xf>
    <xf numFmtId="0" fontId="5" fillId="18" borderId="4" xfId="0" applyFont="1" applyFill="1" applyBorder="1" applyAlignment="1">
      <alignment horizontal="center"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</cellXfs>
  <cellStyles count="9">
    <cellStyle name="Comma" xfId="8" builtinId="3"/>
    <cellStyle name="Hyperlink" xfId="1" builtinId="8"/>
    <cellStyle name="Hyperlink 2" xfId="4" xr:uid="{51CBA7E0-8426-4142-AA9D-461836AF8A27}"/>
    <cellStyle name="Normal" xfId="0" builtinId="0"/>
    <cellStyle name="Normal 2" xfId="2" xr:uid="{00000000-0005-0000-0000-000002000000}"/>
    <cellStyle name="Normal 2 2 2" xfId="6" xr:uid="{D729D787-6B24-4E56-B134-13F663D9B334}"/>
    <cellStyle name="Normal 3 2" xfId="7" xr:uid="{1A71471E-9327-44FC-A9C7-5062622F71D6}"/>
    <cellStyle name="Normal 7 2" xfId="5" xr:uid="{8FE741A9-8A46-417B-8163-A59AA2D1C166}"/>
    <cellStyle name="ปกติ 2" xfId="3" xr:uid="{D5B31E7C-0071-45CC-A205-1514B8FFB83A}"/>
  </cellStyles>
  <dxfs count="20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auto="1"/>
        <charset val="222"/>
      </font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vertical="top" indent="0" readingOrder="0"/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FF"/>
      <color rgb="FFFF0066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863974</xdr:colOff>
      <xdr:row>1</xdr:row>
      <xdr:rowOff>79563</xdr:rowOff>
    </xdr:from>
    <xdr:to>
      <xdr:col>2</xdr:col>
      <xdr:colOff>4788461</xdr:colOff>
      <xdr:row>3</xdr:row>
      <xdr:rowOff>220435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93B1AD-16C9-46BA-A1EA-4CA42FF13F07}"/>
            </a:ext>
          </a:extLst>
        </xdr:cNvPr>
        <xdr:cNvSpPr txBox="1"/>
      </xdr:nvSpPr>
      <xdr:spPr>
        <a:xfrm>
          <a:off x="863974" y="632013"/>
          <a:ext cx="9334687" cy="1055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4896469</xdr:colOff>
      <xdr:row>1</xdr:row>
      <xdr:rowOff>95250</xdr:rowOff>
    </xdr:from>
    <xdr:to>
      <xdr:col>8</xdr:col>
      <xdr:colOff>721520</xdr:colOff>
      <xdr:row>3</xdr:row>
      <xdr:rowOff>253093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266306-2B22-45FE-BEFE-3A3CA28C8510}"/>
            </a:ext>
          </a:extLst>
        </xdr:cNvPr>
        <xdr:cNvSpPr txBox="1"/>
      </xdr:nvSpPr>
      <xdr:spPr>
        <a:xfrm>
          <a:off x="10306669" y="647700"/>
          <a:ext cx="9064801" cy="1072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28</xdr:col>
      <xdr:colOff>1194043</xdr:colOff>
      <xdr:row>41</xdr:row>
      <xdr:rowOff>22218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727D01-6B16-418E-A06B-EC64CDA5D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0" y="526473"/>
          <a:ext cx="18290552" cy="10288436"/>
        </a:xfrm>
        <a:prstGeom prst="rect">
          <a:avLst/>
        </a:prstGeom>
      </xdr:spPr>
    </xdr:pic>
    <xdr:clientData/>
  </xdr:twoCellAnchor>
  <xdr:twoCellAnchor>
    <xdr:from>
      <xdr:col>16</xdr:col>
      <xdr:colOff>132437</xdr:colOff>
      <xdr:row>13</xdr:row>
      <xdr:rowOff>40140</xdr:rowOff>
    </xdr:from>
    <xdr:to>
      <xdr:col>16</xdr:col>
      <xdr:colOff>707130</xdr:colOff>
      <xdr:row>14</xdr:row>
      <xdr:rowOff>39540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946149-F86C-436B-9250-1212555FD142}"/>
            </a:ext>
          </a:extLst>
        </xdr:cNvPr>
        <xdr:cNvSpPr txBox="1"/>
      </xdr:nvSpPr>
      <xdr:spPr>
        <a:xfrm>
          <a:off x="13959273" y="3462213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16</xdr:col>
      <xdr:colOff>131448</xdr:colOff>
      <xdr:row>15</xdr:row>
      <xdr:rowOff>12646</xdr:rowOff>
    </xdr:from>
    <xdr:to>
      <xdr:col>16</xdr:col>
      <xdr:colOff>706141</xdr:colOff>
      <xdr:row>16</xdr:row>
      <xdr:rowOff>12045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CAC4468-5533-4E2D-89E2-0E0754292D53}"/>
            </a:ext>
          </a:extLst>
        </xdr:cNvPr>
        <xdr:cNvSpPr txBox="1"/>
      </xdr:nvSpPr>
      <xdr:spPr>
        <a:xfrm>
          <a:off x="13958284" y="3961191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16</xdr:col>
      <xdr:colOff>120565</xdr:colOff>
      <xdr:row>16</xdr:row>
      <xdr:rowOff>242497</xdr:rowOff>
    </xdr:from>
    <xdr:to>
      <xdr:col>16</xdr:col>
      <xdr:colOff>695258</xdr:colOff>
      <xdr:row>17</xdr:row>
      <xdr:rowOff>241897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F05F42-4D2E-4CCB-97A7-210DAF06085A}"/>
            </a:ext>
          </a:extLst>
        </xdr:cNvPr>
        <xdr:cNvSpPr txBox="1"/>
      </xdr:nvSpPr>
      <xdr:spPr>
        <a:xfrm>
          <a:off x="13947401" y="4454279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21</xdr:col>
      <xdr:colOff>127690</xdr:colOff>
      <xdr:row>13</xdr:row>
      <xdr:rowOff>4483</xdr:rowOff>
    </xdr:from>
    <xdr:to>
      <xdr:col>22</xdr:col>
      <xdr:colOff>92783</xdr:colOff>
      <xdr:row>14</xdr:row>
      <xdr:rowOff>3883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9A7C0B8-4927-4480-91D9-03B53D430131}"/>
            </a:ext>
          </a:extLst>
        </xdr:cNvPr>
        <xdr:cNvSpPr txBox="1"/>
      </xdr:nvSpPr>
      <xdr:spPr>
        <a:xfrm>
          <a:off x="20576999" y="3426556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</a:p>
      </xdr:txBody>
    </xdr:sp>
    <xdr:clientData/>
  </xdr:twoCellAnchor>
  <xdr:twoCellAnchor>
    <xdr:from>
      <xdr:col>21</xdr:col>
      <xdr:colOff>136652</xdr:colOff>
      <xdr:row>14</xdr:row>
      <xdr:rowOff>257073</xdr:rowOff>
    </xdr:from>
    <xdr:to>
      <xdr:col>22</xdr:col>
      <xdr:colOff>101745</xdr:colOff>
      <xdr:row>15</xdr:row>
      <xdr:rowOff>256473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05932B2-53BB-4805-B412-2E972AA384FE}"/>
            </a:ext>
          </a:extLst>
        </xdr:cNvPr>
        <xdr:cNvSpPr txBox="1"/>
      </xdr:nvSpPr>
      <xdr:spPr>
        <a:xfrm>
          <a:off x="20585961" y="3942382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34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</a:p>
      </xdr:txBody>
    </xdr:sp>
    <xdr:clientData/>
  </xdr:twoCellAnchor>
  <xdr:twoCellAnchor>
    <xdr:from>
      <xdr:col>21</xdr:col>
      <xdr:colOff>123912</xdr:colOff>
      <xdr:row>16</xdr:row>
      <xdr:rowOff>233950</xdr:rowOff>
    </xdr:from>
    <xdr:to>
      <xdr:col>22</xdr:col>
      <xdr:colOff>89005</xdr:colOff>
      <xdr:row>17</xdr:row>
      <xdr:rowOff>233350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EA38BD5-FE7A-42D4-92A0-2EA2CA424BD1}"/>
            </a:ext>
          </a:extLst>
        </xdr:cNvPr>
        <xdr:cNvSpPr txBox="1"/>
      </xdr:nvSpPr>
      <xdr:spPr>
        <a:xfrm>
          <a:off x="20573221" y="4445732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</a:p>
      </xdr:txBody>
    </xdr:sp>
    <xdr:clientData/>
  </xdr:twoCellAnchor>
  <xdr:twoCellAnchor>
    <xdr:from>
      <xdr:col>21</xdr:col>
      <xdr:colOff>116869</xdr:colOff>
      <xdr:row>18</xdr:row>
      <xdr:rowOff>240141</xdr:rowOff>
    </xdr:from>
    <xdr:to>
      <xdr:col>22</xdr:col>
      <xdr:colOff>81962</xdr:colOff>
      <xdr:row>19</xdr:row>
      <xdr:rowOff>239541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8A1B79E-249A-49B9-9099-BEDDD9447262}"/>
            </a:ext>
          </a:extLst>
        </xdr:cNvPr>
        <xdr:cNvSpPr txBox="1"/>
      </xdr:nvSpPr>
      <xdr:spPr>
        <a:xfrm>
          <a:off x="20566178" y="4978396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</a:p>
      </xdr:txBody>
    </xdr:sp>
    <xdr:clientData/>
  </xdr:twoCellAnchor>
  <xdr:twoCellAnchor>
    <xdr:from>
      <xdr:col>21</xdr:col>
      <xdr:colOff>104706</xdr:colOff>
      <xdr:row>20</xdr:row>
      <xdr:rowOff>213148</xdr:rowOff>
    </xdr:from>
    <xdr:to>
      <xdr:col>22</xdr:col>
      <xdr:colOff>69799</xdr:colOff>
      <xdr:row>21</xdr:row>
      <xdr:rowOff>212547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93AD01D-872A-4025-8FDC-AC083999BB6A}"/>
            </a:ext>
          </a:extLst>
        </xdr:cNvPr>
        <xdr:cNvSpPr txBox="1"/>
      </xdr:nvSpPr>
      <xdr:spPr>
        <a:xfrm>
          <a:off x="20554015" y="5477875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</a:p>
      </xdr:txBody>
    </xdr:sp>
    <xdr:clientData/>
  </xdr:twoCellAnchor>
  <xdr:twoCellAnchor>
    <xdr:from>
      <xdr:col>26</xdr:col>
      <xdr:colOff>659972</xdr:colOff>
      <xdr:row>13</xdr:row>
      <xdr:rowOff>49525</xdr:rowOff>
    </xdr:from>
    <xdr:to>
      <xdr:col>26</xdr:col>
      <xdr:colOff>1234665</xdr:colOff>
      <xdr:row>14</xdr:row>
      <xdr:rowOff>48925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B9350-9A62-4B8F-BD26-9CF1DB6106C0}"/>
            </a:ext>
          </a:extLst>
        </xdr:cNvPr>
        <xdr:cNvSpPr txBox="1"/>
      </xdr:nvSpPr>
      <xdr:spPr>
        <a:xfrm>
          <a:off x="24157281" y="3471598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</a:p>
      </xdr:txBody>
    </xdr:sp>
    <xdr:clientData/>
  </xdr:twoCellAnchor>
  <xdr:twoCellAnchor>
    <xdr:from>
      <xdr:col>26</xdr:col>
      <xdr:colOff>651009</xdr:colOff>
      <xdr:row>14</xdr:row>
      <xdr:rowOff>238821</xdr:rowOff>
    </xdr:from>
    <xdr:to>
      <xdr:col>26</xdr:col>
      <xdr:colOff>1225702</xdr:colOff>
      <xdr:row>15</xdr:row>
      <xdr:rowOff>238221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4B73827-A1A7-4750-9808-37B9188AD10F}"/>
            </a:ext>
          </a:extLst>
        </xdr:cNvPr>
        <xdr:cNvSpPr txBox="1"/>
      </xdr:nvSpPr>
      <xdr:spPr>
        <a:xfrm>
          <a:off x="24148318" y="3924130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</a:p>
      </xdr:txBody>
    </xdr:sp>
    <xdr:clientData/>
  </xdr:twoCellAnchor>
  <xdr:twoCellAnchor>
    <xdr:from>
      <xdr:col>19</xdr:col>
      <xdr:colOff>86445</xdr:colOff>
      <xdr:row>27</xdr:row>
      <xdr:rowOff>213309</xdr:rowOff>
    </xdr:from>
    <xdr:to>
      <xdr:col>19</xdr:col>
      <xdr:colOff>661138</xdr:colOff>
      <xdr:row>28</xdr:row>
      <xdr:rowOff>212709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F2A2F1F-4530-44CE-92CF-06E81F3875A1}"/>
            </a:ext>
          </a:extLst>
        </xdr:cNvPr>
        <xdr:cNvSpPr txBox="1"/>
      </xdr:nvSpPr>
      <xdr:spPr>
        <a:xfrm>
          <a:off x="17363063" y="7320691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</a:p>
      </xdr:txBody>
    </xdr:sp>
    <xdr:clientData/>
  </xdr:twoCellAnchor>
  <xdr:twoCellAnchor>
    <xdr:from>
      <xdr:col>19</xdr:col>
      <xdr:colOff>86445</xdr:colOff>
      <xdr:row>29</xdr:row>
      <xdr:rowOff>256372</xdr:rowOff>
    </xdr:from>
    <xdr:to>
      <xdr:col>19</xdr:col>
      <xdr:colOff>661138</xdr:colOff>
      <xdr:row>30</xdr:row>
      <xdr:rowOff>255772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0A870BA-C012-45B6-8B85-F174DA13B2C8}"/>
            </a:ext>
          </a:extLst>
        </xdr:cNvPr>
        <xdr:cNvSpPr txBox="1"/>
      </xdr:nvSpPr>
      <xdr:spPr>
        <a:xfrm>
          <a:off x="17363063" y="7890227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19</xdr:col>
      <xdr:colOff>95408</xdr:colOff>
      <xdr:row>31</xdr:row>
      <xdr:rowOff>239212</xdr:rowOff>
    </xdr:from>
    <xdr:to>
      <xdr:col>19</xdr:col>
      <xdr:colOff>670101</xdr:colOff>
      <xdr:row>32</xdr:row>
      <xdr:rowOff>238611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E3302B8-DAE4-4852-9CCB-CD17C1F88DA2}"/>
            </a:ext>
          </a:extLst>
        </xdr:cNvPr>
        <xdr:cNvSpPr txBox="1"/>
      </xdr:nvSpPr>
      <xdr:spPr>
        <a:xfrm>
          <a:off x="17372026" y="8399539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605947</xdr:colOff>
      <xdr:row>27</xdr:row>
      <xdr:rowOff>189885</xdr:rowOff>
    </xdr:from>
    <xdr:to>
      <xdr:col>26</xdr:col>
      <xdr:colOff>1180640</xdr:colOff>
      <xdr:row>28</xdr:row>
      <xdr:rowOff>189286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F10FBBE-961B-4267-BAEF-6153D52680DC}"/>
            </a:ext>
          </a:extLst>
        </xdr:cNvPr>
        <xdr:cNvSpPr txBox="1"/>
      </xdr:nvSpPr>
      <xdr:spPr>
        <a:xfrm>
          <a:off x="24103256" y="7297267"/>
          <a:ext cx="574693" cy="262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577713</xdr:colOff>
      <xdr:row>30</xdr:row>
      <xdr:rowOff>11437</xdr:rowOff>
    </xdr:from>
    <xdr:to>
      <xdr:col>26</xdr:col>
      <xdr:colOff>1152406</xdr:colOff>
      <xdr:row>31</xdr:row>
      <xdr:rowOff>10838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D75CCA2-4503-49CA-A5F3-F6CDA98E8B7C}"/>
            </a:ext>
          </a:extLst>
        </xdr:cNvPr>
        <xdr:cNvSpPr txBox="1"/>
      </xdr:nvSpPr>
      <xdr:spPr>
        <a:xfrm>
          <a:off x="24075022" y="7908528"/>
          <a:ext cx="574693" cy="262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577713</xdr:colOff>
      <xdr:row>31</xdr:row>
      <xdr:rowOff>217938</xdr:rowOff>
    </xdr:from>
    <xdr:to>
      <xdr:col>26</xdr:col>
      <xdr:colOff>1152406</xdr:colOff>
      <xdr:row>32</xdr:row>
      <xdr:rowOff>217337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545AA88-2A93-49C2-BE05-10ACA2AF7E4D}"/>
            </a:ext>
          </a:extLst>
        </xdr:cNvPr>
        <xdr:cNvSpPr txBox="1"/>
      </xdr:nvSpPr>
      <xdr:spPr>
        <a:xfrm>
          <a:off x="24075022" y="8378265"/>
          <a:ext cx="574693" cy="262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 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1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1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</a:p>
      </xdr:txBody>
    </xdr:sp>
    <xdr:clientData/>
  </xdr:twoCellAnchor>
  <xdr:twoCellAnchor>
    <xdr:from>
      <xdr:col>26</xdr:col>
      <xdr:colOff>1302726</xdr:colOff>
      <xdr:row>36</xdr:row>
      <xdr:rowOff>51814</xdr:rowOff>
    </xdr:from>
    <xdr:to>
      <xdr:col>28</xdr:col>
      <xdr:colOff>268566</xdr:colOff>
      <xdr:row>39</xdr:row>
      <xdr:rowOff>205907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46B49F4-B4E2-48B9-B0FA-1C2E176261FA}"/>
            </a:ext>
          </a:extLst>
        </xdr:cNvPr>
        <xdr:cNvSpPr txBox="1"/>
      </xdr:nvSpPr>
      <xdr:spPr>
        <a:xfrm>
          <a:off x="24800035" y="9528323"/>
          <a:ext cx="2775840" cy="9438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126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+16 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62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+13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142 | 75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96981</xdr:colOff>
      <xdr:row>44</xdr:row>
      <xdr:rowOff>13855</xdr:rowOff>
    </xdr:from>
    <xdr:to>
      <xdr:col>26</xdr:col>
      <xdr:colOff>928254</xdr:colOff>
      <xdr:row>50</xdr:row>
      <xdr:rowOff>124692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E84DD24C-EE9A-45DB-8006-3971B26762E4}"/>
            </a:ext>
          </a:extLst>
        </xdr:cNvPr>
        <xdr:cNvSpPr/>
      </xdr:nvSpPr>
      <xdr:spPr>
        <a:xfrm>
          <a:off x="11568545" y="11485419"/>
          <a:ext cx="12857018" cy="133003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91440</xdr:colOff>
      <xdr:row>0</xdr:row>
      <xdr:rowOff>355600</xdr:rowOff>
    </xdr:from>
    <xdr:to>
      <xdr:col>32</xdr:col>
      <xdr:colOff>73759</xdr:colOff>
      <xdr:row>19</xdr:row>
      <xdr:rowOff>24878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97A39B-1608-483A-932C-892C077EE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38960" y="355600"/>
          <a:ext cx="5021679" cy="382471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6.432522337964" createdVersion="6" refreshedVersion="6" minRefreshableVersion="3" recordCount="142" xr:uid="{B40F693A-757A-47DF-B151-9D74A3D45546}">
  <cacheSource type="worksheet">
    <worksheetSource ref="B5:R147" sheet="1.รวม"/>
  </cacheSource>
  <cacheFields count="17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8" count="9">
        <n v="2565"/>
        <n v="2566"/>
        <n v="2567"/>
        <n v="2568"/>
        <n v="2563"/>
        <n v="2564"/>
        <n v="2560"/>
        <n v="2561"/>
        <n v="2562"/>
      </sharedItems>
    </cacheField>
    <cacheField name="วันที่เริ่มต้นโครงการ" numFmtId="0">
      <sharedItems/>
    </cacheField>
    <cacheField name="วันที่สิ้นสุดโครงการ" numFmtId="14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32">
        <s v="สป.อว."/>
        <s v="มอบ."/>
        <s v="สวทช."/>
        <s v="มว."/>
        <s v="สอน."/>
        <s v="กสอ."/>
        <s v="วศ."/>
        <s v="สป.อก."/>
        <s v="มร.อด."/>
        <s v="กรอ."/>
        <s v="สศอ."/>
        <s v="กพร."/>
        <s v="DTAM"/>
        <s v="วว."/>
        <s v="สอวช."/>
        <s v="สทน."/>
        <s v="จุฬา"/>
        <s v="สคช."/>
        <s v="มอ."/>
        <s v="สป.สธ."/>
        <s v="มฟล."/>
        <s v="มวล."/>
        <s v="มทส."/>
        <s v="มมส."/>
        <s v="BOI"/>
        <s v="กปศ."/>
        <s v="วช."/>
        <s v="ศลช."/>
        <s v="มช."/>
        <s v="มทร.ธัญบุรี"/>
        <s v="สซ."/>
        <e v="#N/A" u="1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5">
        <s v="v3_040101V04F01"/>
        <s v="v3_040101V02F01"/>
        <s v="v3_040101V02F02"/>
        <s v="v3_040101V04F03"/>
        <s v="v3_040101V01F03"/>
        <s v="v3_040101V02F03"/>
        <s v="v3_040101V04F04"/>
        <s v="v3_040101V01F02"/>
        <s v="v3_040101V04F06"/>
        <s v="v3_040101V02F04"/>
        <s v="v3_040101V02F05"/>
        <s v="v3_040101V01F01"/>
        <s v="v3_040101V03F02"/>
        <s v="v3_040101V03F01"/>
        <s v="v3_040101V04F05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7.670999421294" createdVersion="6" refreshedVersion="6" minRefreshableVersion="3" recordCount="162" xr:uid="{F1D7A2EC-D3C3-4C5B-9E84-DF62C64A5920}">
  <cacheSource type="worksheet">
    <worksheetSource ref="A1:N163" sheet="หน่วยงานเกี่ยวข้อง040101"/>
  </cacheSource>
  <cacheFields count="14">
    <cacheField name="กรมหรือเทียบเท่า" numFmtId="0">
      <sharedItems/>
    </cacheField>
    <cacheField name="อักษรย่อ" numFmtId="0">
      <sharedItems count="41">
        <s v="DTAM"/>
        <s v="กปศ."/>
        <s v="กพร."/>
        <s v="กรอ."/>
        <s v="จุฬา"/>
        <s v="มทส."/>
        <s v="มฟล."/>
        <s v="มมส."/>
        <s v="มร.อด."/>
        <s v="มว."/>
        <s v="มวล."/>
        <s v="มอบ."/>
        <s v="วช."/>
        <s v="วว."/>
        <s v="วศ."/>
        <s v="ศลช."/>
        <s v="สคช."/>
        <s v="สซ."/>
        <s v="สทน."/>
        <s v="สป.สธ."/>
        <s v="สป.อก."/>
        <s v="สป.อว."/>
        <s v="สวทช."/>
        <s v="สศอ."/>
        <s v="สอน."/>
        <s v="สอวช."/>
        <s v="มทร.อีสาน"/>
        <s v="มอ."/>
        <s v="nfi"/>
        <s v="มจ."/>
        <s v="มสด."/>
        <s v="กสอ."/>
        <s v="สวช."/>
        <s v="มพ."/>
        <s v="สศช."/>
        <s v="สจล."/>
        <s v="มช."/>
        <s v="อย."/>
        <s v="สมอ."/>
        <s v="BOI"/>
        <s v="มทร.ธัญบุรี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/>
    </cacheField>
    <cacheField name="ปัจจัย" numFmtId="0">
      <sharedItems/>
    </cacheField>
    <cacheField name="ความเกี่ยวข้อง โครงการ/FV" numFmtId="0">
      <sharedItems/>
    </cacheField>
    <cacheField name="มี/ไม่มีโครงการ" numFmtId="0">
      <sharedItems/>
    </cacheField>
    <cacheField name="recheckเกี่ยวข้อง (F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s v="โครงการพัฒนาโครงสร้างพื้นฐานการวิจัย และสร้างทรัพยากรบุคคลสมรรถภาพสูง  รองรับการขับเคลื่อนเศรษฐกิจ BCG"/>
    <s v="โครงการพัฒนาโครงสร้างพื้นฐานการวิจัย และสร้างทรัพยากรบุคคลสมรรถภาพสูง  รองรับการขับเคลื่อนเศรษฐกิจ BCG"/>
    <s v="ด้านการสร้างความสามารถในการแข่งขัน"/>
    <x v="0"/>
    <s v="ตุลาคม 2565"/>
    <s v="กันยายน 2570"/>
    <s v="กองส่งเสริมและประสานเพื่อประโยชน์ทางวิทยาศาสตร์ วิจัยและนวัตกรรม"/>
    <s v="สำนักงานปลัดกระทรวงการอุดมศึกษา วิทยาศาสตร์ วิจัย และนวัตกรรม "/>
    <x v="0"/>
    <s v="กระทรวงการอุดมศึกษา วิทยาศาสตร์ วิจัยและนวัตกรรม"/>
    <s v="โครงการปกติ 2565"/>
    <s v="v3_040101V04"/>
    <x v="0"/>
    <x v="0"/>
    <m/>
    <s v="https://emenscr.nesdc.go.th/viewer/view.html?id=61e1687cfd7eaa7f04b30820"/>
    <s v="v2_040101V05F01"/>
  </r>
  <r>
    <s v="โครงการ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"/>
    <s v="โครงการ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"/>
    <s v="ด้านการสร้างความสามารถในการแข่งขัน"/>
    <x v="1"/>
    <s v="ตุลาคม 2565"/>
    <s v="กันยายน 2566"/>
    <s v="มหาวิทยาลัยอุบลราชธานี"/>
    <s v="มหาวิทยาลัยอุบลราชธานี"/>
    <x v="1"/>
    <s v="กระทรวงการอุดมศึกษา วิทยาศาสตร์ วิจัยและนวัตกรรม"/>
    <s v="ปรับปรุงข้อเสนอโครงการ 2566"/>
    <s v="v3_040101V02"/>
    <x v="1"/>
    <x v="0"/>
    <m/>
    <s v="https://emenscr.nesdc.go.th/viewer/view.html?id=640ff004fa7c0d08aa696149"/>
    <s v="v2_040101V02F01"/>
  </r>
  <r>
    <s v="เมืองนวัตกรรมอาหาร (Food Innopolis) และการบูรณาการความร่วมมือเพื่อเพิ่มขีดความสามารถในการแข่งขันของอุตสาหกรรมอาหารแห่งอนาคต"/>
    <s v="เมืองนวัตกรรมอาหาร (Food Innopolis) และการบูรณาการความร่วมมือเพื่อเพิ่มขีดความสามารถในการแข่งขันของอุตสาหกรรมอาหารแห่งอนาคต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2"/>
    <x v="1"/>
    <x v="0"/>
    <m/>
    <s v="https://emenscr.nesdc.go.th/viewer/view.html?id=6414233a00b67d08a43a7db0"/>
    <s v="v2_040101V02F01"/>
  </r>
  <r>
    <s v="โครงการยกระดับมาตรฐานและการทดสอบคุณภาพเพื่อสนับสนุนอุตสาหกรรมอาหารแห่งอนาคต"/>
    <s v="โครงการยกระดับมาตรฐานและการทดสอบคุณภาพเพื่อสนับสนุนอุตสาหกรรมอาหารแห่งอนาคต"/>
    <s v="ด้านการสร้างความสามารถในการแข่งขัน"/>
    <x v="1"/>
    <s v="ตุลาคม 2565"/>
    <s v="กันยายน 2566"/>
    <s v="ฝ่ายนโยบายและยุทธศาสตร์"/>
    <s v="สถาบันมาตรวิทยาแห่งชาติ"/>
    <x v="3"/>
    <s v="กระทรวงการอุดมศึกษา วิทยาศาสตร์ วิจัยและนวัตกรรม"/>
    <s v="โครงการปกติ 2566"/>
    <s v="v3_040101V02"/>
    <x v="2"/>
    <x v="0"/>
    <m/>
    <s v="https://emenscr.nesdc.go.th/viewer/view.html?id=63ce09ad6f54dc305534bb51"/>
    <s v="v2_040101V02F02"/>
  </r>
  <r>
    <s v="โครงการพัฒนามาตรฐานสมุนไพรเพื่อสร้างเศรษฐกิจให้กับประเทศ"/>
    <s v="โครงการพัฒนามาตรฐานสมุนไพรเพื่อสร้างเศรษฐกิจให้กับประเทศ"/>
    <s v="ด้านการสร้างความสามารถในการแข่งขัน"/>
    <x v="1"/>
    <s v="ตุลาคม 2565"/>
    <s v="กันยายน 2566"/>
    <s v="ฝ่ายนโยบายและยุทธศาสตร์"/>
    <s v="สถาบันมาตรวิทยาแห่งชาติ"/>
    <x v="3"/>
    <s v="กระทรวงการอุดมศึกษา วิทยาศาสตร์ วิจัยและนวัตกรรม"/>
    <s v="โครงการปกติ 2566"/>
    <s v="v3_040101V04"/>
    <x v="3"/>
    <x v="0"/>
    <m/>
    <s v="https://emenscr.nesdc.go.th/viewer/view.html?id=63ce0373491d7c3de4de5abc"/>
    <s v="v2_040101V05F03"/>
  </r>
  <r>
    <s v="ค่าใช้จ่ายในการพัฒนาผลิตภัณฑ์น้ำตาลและน้ำมันปาล์มสู่ผลิตภัณฑ์ไบโอเคมีคอล (Bio Chemicals)"/>
    <s v="ค่าใช้จ่ายในการพัฒนาผลิตภัณฑ์น้ำตาลและน้ำมันปาล์มสู่ผลิตภัณฑ์ไบโอเคมีคอล (Bio Chemicals)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6"/>
    <s v="v3_040101V02"/>
    <x v="2"/>
    <x v="0"/>
    <m/>
    <s v="https://emenscr.nesdc.go.th/viewer/view.html?id=63d0d2ac53b61d3dddb57e38"/>
    <s v="v2_040101V02F02"/>
  </r>
  <r>
    <s v="ค่าใช้จ่ายในการส่งเสริมการผลิตและใช้ประโยชน์พลังงานหมุนเวียนจากอุตสาหกรรมอ้อยและน้ำตาลทราย ตามโมเดลเศรษฐกิจ BCG"/>
    <s v="ค่าใช้จ่ายในการส่งเสริมการผลิตและใช้ประโยชน์พลังงานหมุนเวียนจากอุตสาหกรรมอ้อยและน้ำตาลทราย ตามโมเดลเศรษฐกิจ BCG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6"/>
    <s v="v3_040101V02"/>
    <x v="2"/>
    <x v="0"/>
    <m/>
    <s v="https://emenscr.nesdc.go.th/viewer/view.html?id=63d0d8e25ed9493056facd08"/>
    <s v="v2_040101V02F02"/>
  </r>
  <r>
    <s v="(66) โครงการพัฒนาศักยภาพอุตสาหกรรมชีวภาพ"/>
    <s v="(66) โครงการพัฒนาศักยภาพอุตสาหกรรมชีวภาพ"/>
    <s v="ด้านการสร้างความสามารถในการแข่งขัน"/>
    <x v="1"/>
    <s v="ตุลาคม 2565"/>
    <s v="กันยายน 2566"/>
    <s v="กองพัฒนานวัตกรรมและเทคโนโลยีอุตสาหกรรม"/>
    <s v="กรมส่งเสริมอุตสาหกรรม"/>
    <x v="5"/>
    <s v="กระทรวงอุตสาหกรรม"/>
    <s v="โครงการปกติ 2566"/>
    <s v="v3_040101V02"/>
    <x v="2"/>
    <x v="0"/>
    <m/>
    <s v="https://emenscr.nesdc.go.th/viewer/view.html?id=63da15a69c2ec541aa2e9424"/>
    <s v="v2_040101V02F02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1"/>
    <s v="ตุลาคม 2565"/>
    <s v="กันยายน 2566"/>
    <s v="กองผลิตภัณฑ์อาหารและวัสดุสัมผัสอาหาร"/>
    <s v="กรมวิทยาศาสตร์บริการ"/>
    <x v="6"/>
    <s v="กระทรวงการอุดมศึกษา วิทยาศาสตร์ วิจัยและนวัตกรรม"/>
    <s v="โครงการปกติ 2566"/>
    <s v="v3_040101V02"/>
    <x v="1"/>
    <x v="0"/>
    <m/>
    <s v="https://emenscr.nesdc.go.th/viewer/view.html?id=63e753c6b321824906b75c5b"/>
    <s v="v2_040101V02F01"/>
  </r>
  <r>
    <s v="โครงการส่งเสริมและพัฒนาผู้ประกอบการ SMEs ตามโมเดลเศรษฐกิจ BCG"/>
    <s v="โครงการส่งเสริมและพัฒนาผู้ประกอบการ SMEs ตามโมเดลเศรษฐกิจ BCG"/>
    <s v="ด้านการสร้างความสามารถในการแข่งขัน"/>
    <x v="1"/>
    <s v="ตุลาคม 2565"/>
    <s v="กันยายน 2566"/>
    <s v="สำนักงานอุตสาหกรรมจังหวัดลำปาง"/>
    <s v="สำนักงานปลัดกระทรวงอุตสาหกรรม"/>
    <x v="7"/>
    <s v="กระทรวงอุตสาหกรรม"/>
    <s v="โครงการปกติ 2566"/>
    <s v="v3_040101V01"/>
    <x v="4"/>
    <x v="0"/>
    <m/>
    <s v="https://emenscr.nesdc.go.th/viewer/view.html?id=63eddfa0fceadd7336a59e96"/>
    <s v="v2_040101V01F03"/>
  </r>
  <r>
    <s v="โครงการพัฒนาอุตสาหกรรมและบริการแห่งอนาคต ปีงบประมาณ พ.ศ. 2566"/>
    <s v="โครงการพัฒนาอุตสาหกรรมและบริการแห่งอนาคต ปีงบประมาณ พ.ศ. 2566"/>
    <s v="ด้านการสร้างความสามารถในการแข่งขัน"/>
    <x v="1"/>
    <s v="ตุลาคม 2565"/>
    <s v="กันยายน 2566"/>
    <s v="กองนโยบายและแผน"/>
    <s v="มหาวิทยาลัยราชภัฏอุดรธานี"/>
    <x v="8"/>
    <s v="กระทรวงการอุดมศึกษา วิทยาศาสตร์ วิจัยและนวัตกรรม"/>
    <s v="โครงการปกติ 2566"/>
    <s v="v3_040101V02"/>
    <x v="5"/>
    <x v="0"/>
    <m/>
    <s v="https://emenscr.nesdc.go.th/viewer/view.html?id=641ab38e0c2ed00a9c1200c8"/>
    <s v="v2_040101V02F03"/>
  </r>
  <r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 (รหัสโครงการเดียวกับ อก 0311-65-0001)"/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 (รหัสโครงการเดียวกับ อก 0311-65-0001)"/>
    <s v="ด้านการสร้างความสามารถในการแข่งขัน"/>
    <x v="1"/>
    <s v="ตุลาคม 2565"/>
    <s v="พฤศจิกายน 2565"/>
    <s v="กองส่งเสริมเทคโนโลยีการผลิตและพื้นที่อุตสาหกรรม"/>
    <s v="กรมโรงงานอุตสาหกรรม"/>
    <x v="9"/>
    <s v="กระทรวงอุตสาหกรรม"/>
    <s v="โครงการปกติ 2566"/>
    <s v="v3_040101V02"/>
    <x v="1"/>
    <x v="0"/>
    <m/>
    <s v="https://emenscr.nesdc.go.th/viewer/view.html?id=6401b16ab4e8c549053ab0e1"/>
    <s v="v2_040101V02F01"/>
  </r>
  <r>
    <s v="การขับเคลื่อนอุตสาหกรรมฮาลาลไทยภายใต้ (ร่าง) แผนปฏิบัติการพัฒนาอุตสาหกรรมฮาลาลไทยระยะ 5 ปี (พ.ศ. 2567 – 2571) ในระยะ 1 ปีแรก"/>
    <s v="การขับเคลื่อนอุตสาหกรรมฮาลาลไทยภายใต้ (ร่าง) แผนปฏิบัติการพัฒนาอุตสาหกรรมฮาลาลไทยระยะ 5 ปี (พ.ศ. 2567 – 2571) ในระยะ 1 ปีแรก"/>
    <s v="ด้านการสร้างความสามารถในการแข่งขัน"/>
    <x v="2"/>
    <s v="พฤษภาคม 2567"/>
    <s v="กันยายน 2567"/>
    <s v="กองนโยบายอุตสาหกรรมรายสาขา 2"/>
    <s v="สำนักงานเศรษฐกิจอุตสาหกรรม"/>
    <x v="10"/>
    <s v="กระทรวงอุตสาหกรรม"/>
    <s v="โครงการปกติ 2567"/>
    <s v="v3_040101V01"/>
    <x v="4"/>
    <x v="0"/>
    <m/>
    <s v="https://emenscr.nesdc.go.th/viewer/view.html?id=665839a9362bdb1f93f838ac"/>
    <s v="v3_040101V01F03"/>
  </r>
  <r>
    <s v="โครงการยกระดับอุตสาหกรรมอาหารฮาลาลแห่งอนาคต (Halal Food of the Future)  ขับเคลื่อน Soft Power ไทยสู่สากล ประจำปีงบประมาณ พ.ศ. 2567  "/>
    <s v="โครงการยกระดับอุตสาหกรรมอาหารฮาลาลแห่งอนาคต (Halal Food of the Future)  ขับเคลื่อน Soft Power ไทยสู่สากล ประจำปีงบประมาณ พ.ศ. 2567  "/>
    <s v="ด้านการสร้างความสามารถในการแข่งขัน"/>
    <x v="2"/>
    <s v="มิถุนายน 2567"/>
    <s v="กันยายน 2567"/>
    <s v="กองนโยบายอุตสาหกรรมรายสาขา 2"/>
    <s v="สำนักงานเศรษฐกิจอุตสาหกรรม"/>
    <x v="10"/>
    <s v="กระทรวงอุตสาหกรรม"/>
    <s v="โครงการปกติ 2567"/>
    <s v="v3_040101V01"/>
    <x v="4"/>
    <x v="0"/>
    <m/>
    <s v="https://emenscr.nesdc.go.th/viewer/view.html?id=66418a25362bdb1f93f82e45"/>
    <s v="v3_040101V01F03"/>
  </r>
  <r>
    <s v="โครงการพัฒนาศูนย์ข้อมูลเชิงลึกอุตสาหกรรมชีวภาพ ปี พ.ศ. 2567"/>
    <s v="โครงการพัฒนาศูนย์ข้อมูลเชิงลึกอุตสาหกรรมชีวภาพ ปี พ.ศ. 2567"/>
    <s v="ด้านการสร้างความสามารถในการแข่งขัน"/>
    <x v="2"/>
    <s v="ธันวาคม 2566"/>
    <s v="กันยายน 2567"/>
    <s v="กองนโยบายอุตสาหกรรมรายสาขา 2"/>
    <s v="สำนักงานเศรษฐกิจอุตสาหกรรม"/>
    <x v="10"/>
    <s v="กระทรวงอุตสาหกรรม"/>
    <s v="โครงการปกติ 2567"/>
    <s v="v3_040101V04"/>
    <x v="0"/>
    <x v="0"/>
    <m/>
    <s v="https://emenscr.nesdc.go.th/viewer/view.html?id=655c518d7482073b2da587a7"/>
    <s v="v3_040101V04F01"/>
  </r>
  <r>
    <s v="โครงการพัฒนาผลิตภัณฑ์พลาสติกชีวภาพ (Bioplastic) สู่การผลิตเชิงพาณิชย์ที่เป็นมิตรต่อสิ่งแวดล้อม"/>
    <s v="โครงการพัฒนาผลิตภัณฑ์พลาสติกชีวภาพ (Bioplastic) สู่การผลิตเชิงพาณิชย์ที่เป็นมิตรต่อสิ่งแวดล้อม"/>
    <s v="ด้านการสร้างความสามารถในการแข่งขัน"/>
    <x v="2"/>
    <s v="มิถุนายน 2567"/>
    <s v="ธันวาคม 2567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7"/>
    <s v="v3_040101V04"/>
    <x v="6"/>
    <x v="0"/>
    <m/>
    <s v="https://emenscr.nesdc.go.th/viewer/view.html?id=66542f81d5f7b32ada43600f"/>
    <s v="v3_040101V04F04"/>
  </r>
  <r>
    <s v="โครงการพัฒนาศักยภาพและยกระดับผู้ประกอบการอุตสาหกรรมพลาสติกทั่วไป สู่การปรับเปลี่ยนเป็นพลาสติกชีวภาพ"/>
    <s v="โครงการพัฒนาศักยภาพและยกระดับผู้ประกอบการอุตสาหกรรมพลาสติกทั่วไป สู่การปรับเปลี่ยนเป็นพลาสติกชีวภาพ"/>
    <s v="ด้านการสร้างความสามารถในการแข่งขัน"/>
    <x v="2"/>
    <s v="มิถุนายน 2567"/>
    <s v="ธันวาคม 2567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7"/>
    <s v="v3_040101V02"/>
    <x v="1"/>
    <x v="0"/>
    <m/>
    <s v="https://emenscr.nesdc.go.th/viewer/view.html?id=665408cc995a3a1f8f167230"/>
    <s v="v3_040101V02F01"/>
  </r>
  <r>
    <s v="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"/>
    <s v="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"/>
    <s v="ด้านการสร้างความสามารถในการแข่งขัน"/>
    <x v="2"/>
    <s v="มิถุนายน 2567"/>
    <s v="กุมภาพันธ์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โครงการสำคัญ 2567"/>
    <s v="v3_040101V04"/>
    <x v="3"/>
    <x v="0"/>
    <m/>
    <s v="https://emenscr.nesdc.go.th/viewer/view.html?id=66505d4e55fb162ad95a4300"/>
    <s v="v2_040101V05F03"/>
  </r>
  <r>
    <s v="โครงการสร้างชุมชนต้นแบบเพิ่มมูลค่าผลิตภัณฑ์จากใบอ้อยและเถ้าชานอ้อย"/>
    <s v="โครงการสร้างชุมชนต้นแบบเพิ่มมูลค่าผลิตภัณฑ์จากใบอ้อยและเถ้าชานอ้อย"/>
    <s v="ด้านการสร้างความสามารถในการแข่งขัน"/>
    <x v="2"/>
    <s v="มิถุนายน 2567"/>
    <s v="กุมภาพันธ์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โครงการสำคัญ 2567"/>
    <s v="v3_040101V02"/>
    <x v="2"/>
    <x v="0"/>
    <m/>
    <s v="https://emenscr.nesdc.go.th/viewer/view.html?id=66503eda362bdb1f93f8366d"/>
    <s v="v2_040101V02F02"/>
  </r>
  <r>
    <s v="12. ค่าใช้จ่ายในการพัฒนาเทคโนโลยีต้นแบบการพัฒนาวัตถุดิบคุณภาพสูงจากแร่โพแทช เพื่อรองรับการส่งเสริมอุตสาหกรรมต่อเนื่องมูลค่าสูงจากแร่โพแทชอย่างครบวงจร"/>
    <s v="12. ค่าใช้จ่ายในการพัฒนาเทคโนโลยีต้นแบบการพัฒนาวัตถุดิบคุณภาพสูงจากแร่โพแทช เพื่อรองรับการส่งเสริมอุตสาหกรรมต่อเนื่องมูลค่าสูงจากแร่โพแทชอย่างครบวงจร"/>
    <s v="ด้านการสร้างความสามารถในการแข่งขัน"/>
    <x v="2"/>
    <s v="พฤษภาคม 2567"/>
    <s v="กันยายน 2567"/>
    <s v="กองยุทธศาสตร์และแผนงาน"/>
    <s v="กรมอุตสาหกรรมพื้นฐานและการเหมืองแร่"/>
    <x v="11"/>
    <s v="กระทรวงอุตสาหกรรม"/>
    <s v="โครงการปกติ 2567"/>
    <s v="v3_040101V02"/>
    <x v="2"/>
    <x v="0"/>
    <m/>
    <s v="https://emenscr.nesdc.go.th/viewer/view.html?id=66433d5918a7ad2adbc48b0b"/>
    <s v="v3_040101V02F02"/>
  </r>
  <r>
    <s v="(67) โครงการพัฒนาศักยภาพอุตสาหกรรมชีวภาพ"/>
    <s v="(67) โครงการพัฒนาศักยภาพอุตสาหกรรมชีวภาพ"/>
    <s v="ด้านการสร้างความสามารถในการแข่งขัน"/>
    <x v="2"/>
    <s v="ตุลาคม 2566"/>
    <s v="กันยายน 2567"/>
    <s v="กองพัฒนานวัตกรรมและเทคโนโลยีอุตสาหกรรม"/>
    <s v="กรมส่งเสริมอุตสาหกรรม"/>
    <x v="5"/>
    <s v="กระทรวงอุตสาหกรรม"/>
    <s v="โครงการปกติ 2567"/>
    <s v="v3_040101V02"/>
    <x v="1"/>
    <x v="0"/>
    <m/>
    <s v="https://emenscr.nesdc.go.th/viewer/view.html?id=655c29537482073b2da58796"/>
    <s v="v3_040101V02F01"/>
  </r>
  <r>
    <s v="โครงการพัฒนานวัตกรรมผลิตภัณฑ์สำเร็จรูปจากกัญชง กัญชา กระท่อมและสมุนไพรเพื่อต่อยอดเชิงพาณิชย์"/>
    <s v="โครงการพัฒนานวัตกรรมผลิตภัณฑ์สำเร็จรูปจากกัญชง กัญชา กระท่อมและสมุนไพรเพื่อต่อยอดเชิงพาณิชย์"/>
    <s v="ด้านการสร้างความสามารถในการแข่งขัน"/>
    <x v="2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x v="12"/>
    <s v="กระทรวงสาธารณสุข"/>
    <s v="โครงการปกติ 2567"/>
    <s v="v3_040101V02"/>
    <x v="5"/>
    <x v="0"/>
    <m/>
    <s v="https://emenscr.nesdc.go.th/viewer/view.html?id=662a230fa23f531f99a28599"/>
    <s v="v3_040101V02F03"/>
  </r>
  <r>
    <s v="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"/>
    <s v="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"/>
    <s v="ด้านการสร้างความสามารถในการแข่งขัน"/>
    <x v="2"/>
    <s v="ตุลาคม 2566"/>
    <s v="กันยายน 2567"/>
    <s v="กองติดตามและประเมินผล"/>
    <s v="สถาบันวิจัยวิทยาศาสตร์และเทคโนโลยีแห่งประเทศไทย"/>
    <x v="13"/>
    <s v="กระทรวงการอุดมศึกษา วิทยาศาสตร์ วิจัยและนวัตกรรม"/>
    <s v="โครงการปกติ 2567"/>
    <s v="v3_040101V04"/>
    <x v="3"/>
    <x v="0"/>
    <m/>
    <s v="https://emenscr.nesdc.go.th/viewer/view.html?id=65892a56bcbd745c67dd56f1"/>
    <s v="v3_040101V04F03"/>
  </r>
  <r>
    <s v="โครงการพัฒนามาตรการและกลไกสร้างเครือข่ายนวัตกรรมเศรษฐกิจจุลินทรีย์"/>
    <s v="โครงการพัฒนามาตรการและกลไกสร้างเครือข่ายนวัตกรรมเศรษฐกิจจุลินทรีย์"/>
    <s v="ด้านการสร้างความสามารถในการแข่งขัน"/>
    <x v="2"/>
    <s v="ตุลาคม 2566"/>
    <s v="กันยายน 2567"/>
    <s v="กลุ่มยุทธศาสตร์เศรษฐกิจ นวัตกรรมสังคมและความร่วมมือ"/>
    <s v="สำนักงานสภานโยบายการอุดมศึกษา วิทยาศาสตร์ วิจัยและนวัตกรรมแห่งชาติ"/>
    <x v="14"/>
    <s v="กระทรวงการอุดมศึกษา วิทยาศาสตร์ วิจัยและนวัตกรรม"/>
    <s v="ปรับปรุงโครงการสำคัญ 2567"/>
    <s v="v3_040101V01"/>
    <x v="7"/>
    <x v="0"/>
    <m/>
    <s v="https://emenscr.nesdc.go.th/viewer/view.html?id=663cc67418a7ad2adbc47be8"/>
    <s v="v2_040101V01F02"/>
  </r>
  <r>
    <s v="โครงการเมืองนวัตกรรมอาหาร (Food Innopolis) และการพัฒนา นักรบอุตสาหกรรมอาหารพันธุ์ใหม่ (Food Warrior)"/>
    <s v="โครงการเมืองนวัตกรรมอาหาร (Food Innopolis) และการพัฒนา นักรบอุตสาหกรรมอาหารพันธุ์ใหม่ (Food Warrior)"/>
    <s v="ด้านการสร้างความสามารถในการแข่งขัน"/>
    <x v="2"/>
    <s v="ตุลาคม 2566"/>
    <s v="กันยายน 2567"/>
    <s v="ฝ่ายนโยบายและแผน"/>
    <s v="สถาบันเทคโนโลยีนิวเคลียร์แห่งชาติ (องค์การมหาชน)"/>
    <x v="15"/>
    <s v="กระทรวงการอุดมศึกษา วิทยาศาสตร์ วิจัยและนวัตกรรม"/>
    <s v="โครงการปกติ 2567"/>
    <s v="v3_040101V02"/>
    <x v="2"/>
    <x v="0"/>
    <m/>
    <s v="https://emenscr.nesdc.go.th/viewer/view.html?id=665763f49ca7362ad8e980ae"/>
    <s v="v3_040101V02F02"/>
  </r>
  <r>
    <e v="#VALUE!"/>
    <s v="การวิเคราะห์ทดสอบทางด้านแพลนต์เบสหรือโปรตีนทางเลือก (Plant-Based Meat (PBM) หรือ Alternative Proteins) ภายใต้ห้องปฏิบัติการที่ได้รับการรับรองมาตรฐาน ISO/IEC 17025 เพื่อพัฒนาผลิตภัณฑ์อาหารคุณภาพสูง ให้แก่ภาครัฐและผู้ประกอบการภาคเอกชน ตามมาตรฐานสากลและตรงกับความต้องการของประเทศในอนาคต"/>
    <s v="ด้านการสร้างความสามารถในการแข่งขัน"/>
    <x v="2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โครงการสำคัญ 2567"/>
    <s v="v3_040101V04"/>
    <x v="8"/>
    <x v="0"/>
    <m/>
    <s v="https://emenscr.nesdc.go.th/viewer/view.html?id=6652a8be55fb162ad95a454d"/>
    <s v="v2_040101V04F01"/>
  </r>
  <r>
    <s v="การพัฒนาแพลตฟอร์มการผลิตอาหารเพื่ออนาคตจากทรัพยากรชีวภาพอย่างยั่งยืน ตลอดห่วงโซ่การผลิต"/>
    <s v="การพัฒนาแพลตฟอร์มการผลิตอาหารเพื่ออนาคตจากทรัพยากรชีวภาพอย่างยั่งยืน ตลอดห่วงโซ่การผลิต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โครงการสำคัญ 2567"/>
    <s v="v3_040101V02"/>
    <x v="9"/>
    <x v="0"/>
    <m/>
    <s v="https://emenscr.nesdc.go.th/viewer/view.html?id=6651779418a7ad2adbc4d2e6"/>
    <s v="v2_040101V02F04"/>
  </r>
  <r>
    <s v="การพัฒนาผลิตภัณฑ์ชีวภาพมูลค่าสูงจากจุลินทรีย์ เพื่อสนับสนุนอุตสาหกรรมชีวภาพภายใต้ BCG Model"/>
    <s v="การพัฒนาผลิตภัณฑ์ชีวภาพมูลค่าสูงจากจุลินทรีย์ เพื่อสนับสนุนอุตสาหกรรมชีวภาพภายใต้ BCG Model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โครงการสำคัญ 2567"/>
    <s v="v3_040101V02"/>
    <x v="2"/>
    <x v="0"/>
    <m/>
    <s v="https://emenscr.nesdc.go.th/viewer/view.html?id=6651704e995a3a1f8f1671e0"/>
    <s v="v3_040101V02F02"/>
  </r>
  <r>
    <s v="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"/>
    <s v="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"/>
    <s v="ด้านการสร้างความสามารถในการแข่งขัน"/>
    <x v="2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โครงการสำคัญ 2567"/>
    <s v="v3_040101V02"/>
    <x v="1"/>
    <x v="0"/>
    <m/>
    <s v="https://emenscr.nesdc.go.th/viewer/view.html?id=665167e8d5f7b32ada435adb"/>
    <s v="v2_040101V02F01"/>
  </r>
  <r>
    <s v="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"/>
    <s v="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โครงการสำคัญ 2567"/>
    <s v="v3_040101V02"/>
    <x v="2"/>
    <x v="0"/>
    <m/>
    <s v="https://emenscr.nesdc.go.th/viewer/view.html?id=66501363d5f7b32ada435570"/>
    <s v="v3_040101V02F02"/>
  </r>
  <r>
    <e v="#VALUE!"/>
    <s v="โครงการเพิ่มมูลค่าอุตสาหกรรมปาล์มน้ำมันและน้ำมันปาล์มเป็นผลิตภัณฑ์โอเลโอเคมี นำร่องผลิตภัณฑ์เป้าหมาย “น้ำมันหม้อแปลงไฟฟ้าชีวภาพ” เพื่อเพิ่มโอกาสในการสร้างธุรกิจใหม่ ดูดซับอุปทานน้ำมันปาล์มส่วนเกินในระยะเปลี่ยนผ่าน (transition) สู่อุตสาหกรรมยานยนต์ไร้มลพิษ (Zero Emission Vehicle: ZEV)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โครงการสำคัญ 2567"/>
    <s v="v3_040101V02"/>
    <x v="2"/>
    <x v="0"/>
    <m/>
    <s v="https://emenscr.nesdc.go.th/viewer/view.html?id=66500d94a23f531f99a291bc"/>
    <s v="v3_040101V02F02"/>
  </r>
  <r>
    <s v="เมืองนวัตกรรมอาหาร (Food Innopolis) และการพัฒนานักรบอุตสาหกรรมอาหารพันธุ์ใหม่ (Food Warrior)"/>
    <s v="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2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โครงการปกติ 2567"/>
    <s v="v3_040101V02"/>
    <x v="1"/>
    <x v="0"/>
    <m/>
    <s v="https://emenscr.nesdc.go.th/viewer/view.html?id=656444b5bcbd745c67dd02f0"/>
    <s v="v3_040101V02F01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2"/>
    <s v="ตุลาคม 2566"/>
    <s v="กันยายน 2567"/>
    <s v="กองผลิตภัณฑ์อาหารและวัสดุสัมผัสอาหาร"/>
    <s v="กรมวิทยาศาสตร์บริการ"/>
    <x v="6"/>
    <s v="กระทรวงการอุดมศึกษา วิทยาศาสตร์ วิจัยและนวัตกรรม"/>
    <s v="โครงการปกติ 2567"/>
    <s v="v3_040101V02"/>
    <x v="1"/>
    <x v="0"/>
    <m/>
    <s v="https://emenscr.nesdc.go.th/viewer/view.html?id=6583baaba4da863b27b20490"/>
    <s v="v3_040101V02F01"/>
  </r>
  <r>
    <s v="โครงการเมืองนวัตกรรมอาหาร (Food Innopolis) และการพัฒนานักรบอุตสาหกรรมอาหารพันธุ์ใหม่ (Food Warrior) ประจำปีงบประมาณ พ.ศ. 2567"/>
    <s v="โครงการเมืองนวัตกรรมอาหาร (Food Innopolis) และการพัฒนานักรบอุตสาหกรรมอาหารพันธุ์ใหม่ (Food Warrior) ประจำปีงบประมาณ พ.ศ. 2567"/>
    <s v="ด้านการสร้างความสามารถในการแข่งขัน"/>
    <x v="2"/>
    <s v="ตุลาคม 2566"/>
    <s v="กันยายน 2567"/>
    <s v="กองนโยบายและแผน"/>
    <s v="มหาวิทยาลัยราชภัฏอุดรธานี"/>
    <x v="8"/>
    <s v="กระทรวงการอุดมศึกษา วิทยาศาสตร์ วิจัยและนวัตกรรม"/>
    <s v="โครงการปกติ 2567"/>
    <s v="v3_040101V04"/>
    <x v="8"/>
    <x v="0"/>
    <m/>
    <s v="https://emenscr.nesdc.go.th/viewer/view.html?id=665441bd9349501f91150d68"/>
    <s v="v3_040101V04F06"/>
  </r>
  <r>
    <s v="ค่าใช้จ่ายในการเพิ่มมูลค่าพืชเศรษฐกิจใหม่และสินค้าเกษตรอัตลักษณ์ สู่เศรษฐกิจชีวภาพ (Bioeconomy)  ด้วยเทคโนโลยีและนวัตกรรม  "/>
    <s v="ค่าใช้จ่ายในการเพิ่มมูลค่าพืชเศรษฐกิจใหม่และสินค้าเกษตรอัตลักษณ์ สู่เศรษฐกิจชีวภาพ (Bioeconomy)  ด้วยเทคโนโลยีและนวัตกรรม  "/>
    <s v="ด้านการสร้างความสามารถในการแข่งขัน"/>
    <x v="2"/>
    <s v="ตุลาคม 2566"/>
    <s v="กันยายน 2567"/>
    <s v="สำนักงานอุตสาหกรรมจังหวัดนครราชสีมา"/>
    <s v="สำนักงานปลัดกระทรวงอุตสาหกรรม "/>
    <x v="7"/>
    <s v="กระทรวงอุตสาหกรรม"/>
    <s v="โครงการปกติ 2567"/>
    <s v="v3_040101V04"/>
    <x v="6"/>
    <x v="0"/>
    <m/>
    <s v="https://emenscr.nesdc.go.th/viewer/view.html?id=65b9c68c55fb162ad9591cd0"/>
    <s v="v3_040101V04F04"/>
  </r>
  <r>
    <s v="โครงการเพิ่มขีดความสามารถในการแข่งขันอุตสาหกรรมอาหารฮาลาลไทย สู่ครัวฮาลาลโลก  (Halal Kitchen of the World)"/>
    <s v="โครงการเพิ่มขีดความสามารถในการแข่งขันอุตสาหกรรมอาหารฮาลาลไทย สู่ครัวฮาลาลโลก  (Halal Kitchen of the World)"/>
    <s v="ด้านการสร้างความสามารถในการแข่งขัน"/>
    <x v="3"/>
    <s v="กุมภาพันธ์ 2568"/>
    <s v="ตุลาคม 2568"/>
    <s v="กองนโยบายอุตสาหกรรมรายสาขา 2"/>
    <s v="สำนักงานเศรษฐกิจอุตสาหกรรม"/>
    <x v="10"/>
    <s v="กระทรวงอุตสาหกรรม"/>
    <s v="โครงการปกติ 2568"/>
    <s v="v3_040101V04"/>
    <x v="6"/>
    <x v="0"/>
    <m/>
    <s v="https://emenscr.nesdc.go.th/viewer/view.html?id=6791b176098e9b4051284b53"/>
    <s v="v3_040101V04F04"/>
  </r>
  <r>
    <s v="โครงการศูนย์สารสนเทศอัจฉริยะอุตสาหกรรมชีวภาพ ปี พ.ศ.2568"/>
    <s v="โครงการศูนย์สารสนเทศอัจฉริยะอุตสาหกรรมชีวภาพ ปี พ.ศ.2568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2"/>
    <s v="สำนักงานเศรษฐกิจอุตสาหกรรม"/>
    <x v="10"/>
    <s v="กระทรวงอุตสาหกรรม"/>
    <s v="โครงการปกติ 2568"/>
    <s v="v3_040101V04"/>
    <x v="0"/>
    <x v="0"/>
    <m/>
    <s v="https://emenscr.nesdc.go.th/viewer/view.html?id=67909fd00b91f2689276bf1c"/>
    <s v="v3_040101V04F01"/>
  </r>
  <r>
    <s v="โครงการศูนย์สารสนเทศอัจฉริยะอุตสาหกรรมอาหาร"/>
    <s v="โครงการศูนย์สารสนเทศอัจฉริยะอุตสาหกรรมอาหาร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2"/>
    <s v="สำนักงานเศรษฐกิจอุตสาหกรรม"/>
    <x v="10"/>
    <s v="กระทรวงอุตสาหกรรม"/>
    <s v="โครงการปกติ 2568"/>
    <s v="v3_040101V04"/>
    <x v="0"/>
    <x v="0"/>
    <m/>
    <s v="https://emenscr.nesdc.go.th/viewer/view.html?id=678f59ee65aee3689aa3c7e0"/>
    <s v="v3_040101V04F01"/>
  </r>
  <r>
    <s v="โครงการเพิ่มมูลค่าจากน้ำอ้อยเป็นกรดลีวูลินิกในเชิงพาณิชย์สำหรับอุตสาหกรรไบโอเคมีคอล"/>
    <s v="โครงการเพิ่มมูลค่าจากน้ำอ้อยเป็นกรดลีวูลินิกในเชิงพาณิชย์สำหรับอุตสาหกรรไบโอเคมีคอล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8"/>
    <s v="v3_040101V02"/>
    <x v="2"/>
    <x v="0"/>
    <m/>
    <s v="https://emenscr.nesdc.go.th/viewer/view.html?id=678e2e110b91f2689276b4f9"/>
    <s v="v3_040101V02F02"/>
  </r>
  <r>
    <s v="โครงการพัฒนามาตรฐานผลิตภัณฑ์น้ำตาลเพื่อสุขภาพที่มีค่าดัชนีน้ำตาลต่ำ(LOW GI)"/>
    <s v="โครงการพัฒนามาตรฐานผลิตภัณฑ์น้ำตาลเพื่อสุขภาพที่มีค่าดัชนีน้ำตาลต่ำ(LOW GI)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8"/>
    <s v="v3_040101V02"/>
    <x v="9"/>
    <x v="0"/>
    <m/>
    <s v="https://emenscr.nesdc.go.th/viewer/view.html?id=678e2abf9e3b08405827cf8f"/>
    <s v="v3_040101V02F04"/>
  </r>
  <r>
    <s v="(68) โครงการยกระดับวิสาหกิจไทยยุคใหม่ด้วยวัสดุชีวภาพและวัสดุอุตสาหกรรม"/>
    <s v="(68) โครงการยกระดับวิสาหกิจไทยยุคใหม่ด้วยวัสดุชีวภาพและวัสดุอุตสาหกรรม"/>
    <s v="ด้านการสร้างความสามารถในการแข่งขัน"/>
    <x v="3"/>
    <s v="ตุลาคม 2567"/>
    <s v="กันยายน 2568"/>
    <s v="ศูนย์วิจัยและพัฒนาวัสดุอุตสาหกรรมสร้างสรรค์"/>
    <s v="กรมส่งเสริมอุตสาหกรรม"/>
    <x v="5"/>
    <s v="กระทรวงอุตสาหกรรม"/>
    <s v="โครงการปกติ 2568"/>
    <s v="v3_040101V02"/>
    <x v="1"/>
    <x v="0"/>
    <m/>
    <s v="https://emenscr.nesdc.go.th/viewer/view.html?id=675a524f3c750d5109f2dbf5"/>
    <s v="v3_040101V02F01"/>
  </r>
  <r>
    <s v="(68) โครงการพัฒนาศักยภาพอุตสาหกรรมชีวภาพ"/>
    <s v="(68) โครงการพัฒนาศักยภาพอุตสาหกรรมชีวภาพ"/>
    <s v="ด้านการสร้างความสามารถในการแข่งขัน"/>
    <x v="3"/>
    <s v="ตุลาคม 2567"/>
    <s v="กันยายน 2568"/>
    <s v="กองพัฒนานวัตกรรมและเทคโนโลยีอุตสาหกรรม"/>
    <s v="กรมส่งเสริมอุตสาหกรรม"/>
    <x v="5"/>
    <s v="กระทรวงอุตสาหกรรม"/>
    <s v="โครงการปกติ 2568"/>
    <s v="v3_040101V02"/>
    <x v="1"/>
    <x v="0"/>
    <m/>
    <s v="https://emenscr.nesdc.go.th/viewer/view.html?id=67529c0851d1ed367e3bfb61"/>
    <s v="v3_040101V02F01"/>
  </r>
  <r>
    <s v="โครงการการพัฒนาคุณภาพและมูลค่าเพิ่มผลิตภัณฑ์อุตสาหกรรมฮาลาล (อาหารและมิใช่อาหาร) สู่ระดับฮาลาลเพชรด้วยวิทยาศาสตร์ฮาลาลครบวงจร เพื่อขยายโอกาสการส่งออกสู่กลุ่มประเทศมุสลิม"/>
    <s v="โครงการการพัฒนาคุณภาพและมูลค่าเพิ่มผลิตภัณฑ์อุตสาหกรรมฮาลาล (อาหารและมิใช่อาหาร) สู่ระดับฮาลาลเพชรด้วยวิทยาศาสตร์ฮาลาลครบวงจร เพื่อขยายโอกาสการส่งออกสู่กลุ่มประเทศมุสลิม"/>
    <s v="ด้านการสร้างความสามารถในการแข่งขัน"/>
    <x v="3"/>
    <s v="ตุลาคม 2567"/>
    <s v="กันยายน 2568"/>
    <s v="สำนักบริหารแผนและการงบประมาณ (สบผ.)"/>
    <s v="จุฬาลงกรณ์มหาวิทยาลัย"/>
    <x v="16"/>
    <s v="กระทรวงการอุดมศึกษา วิทยาศาสตร์ วิจัยและนวัตกรรม"/>
    <s v="โครงการปกติ 2568"/>
    <s v="v3_040101V02"/>
    <x v="9"/>
    <x v="0"/>
    <m/>
    <s v="https://emenscr.nesdc.go.th/viewer/view.html?id=676b65d7d231ee5117cb848f"/>
    <s v="v3_040101V02F04"/>
  </r>
  <r>
    <s v="โครงการเมืองนวัตกรรมอาหาร (Food Innopolis) และการพัฒนา นักรบอุตสาหกรรมอาหารพันธุ์ใหม่ (Food Warrior)"/>
    <s v="โครงการเมืองนวัตกรรมอาหาร (Food Innopolis) และการพัฒนา นักรบอุตสาหกรรมอาหารพันธุ์ใหม่ (Food Warrior)"/>
    <s v="ด้านการสร้างความสามารถในการแข่งขัน"/>
    <x v="3"/>
    <s v="ตุลาคม 2567"/>
    <s v="กันยายน 2568"/>
    <s v="ฝ่ายนโยบายและแผน"/>
    <s v="สถาบันเทคโนโลยีนิวเคลียร์แห่งชาติ (องค์การมหาชน)"/>
    <x v="15"/>
    <s v="กระทรวงการอุดมศึกษา วิทยาศาสตร์ วิจัยและนวัตกรรม"/>
    <s v="โครงการปกติ 2568"/>
    <s v="v3_040101V02"/>
    <x v="2"/>
    <x v="0"/>
    <m/>
    <s v="https://emenscr.nesdc.go.th/viewer/view.html?id=6772cb2a51d1ed367e3c045c"/>
    <s v="v3_040101V02F02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3"/>
    <s v="ตุลาคม 2567"/>
    <s v="กันยายน 2568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โครงการปกติ 2568"/>
    <s v="v3_040101V04"/>
    <x v="6"/>
    <x v="0"/>
    <m/>
    <s v="https://emenscr.nesdc.go.th/viewer/view.html?id=67b44d1fff9a71689438f931"/>
    <s v="v3_040101V04F04"/>
  </r>
  <r>
    <s v="โครงการยกระดับมาตรฐานและการทดสอบคุณภาพเพื่อสนับสนุนอุตสาหกรรมอาหารแห่งอนาคต"/>
    <s v="โครงการยกระดับมาตรฐานและการทดสอบคุณภาพเพื่อสนับสนุนอุตสาหกรรมอาหารแห่งอนาคต"/>
    <s v="ด้านการสร้างความสามารถในการแข่งขัน"/>
    <x v="3"/>
    <s v="ตุลาคม 2567"/>
    <s v="กันยายน 2568"/>
    <s v="ฝ่ายนโยบายและยุทธศาสตร์"/>
    <s v="สถาบันมาตรวิทยาแห่งชาติ"/>
    <x v="3"/>
    <s v="กระทรวงการอุดมศึกษา วิทยาศาสตร์ วิจัยและนวัตกรรม"/>
    <s v="โครงการปกติ 2568"/>
    <s v="v3_040101V04"/>
    <x v="6"/>
    <x v="0"/>
    <m/>
    <s v="https://emenscr.nesdc.go.th/viewer/view.html?id=67628104d231ee5117cb716d"/>
    <s v="v3_040101V04F04"/>
  </r>
  <r>
    <s v="โครงการพัฒนาศักยภาพอุตสาหกรรมชีวภาพ (โครงการพัฒนามาตรฐานสมุนไพรเพื่อสร้างเศรษฐกิจให้กับประเทศ)"/>
    <s v="โครงการพัฒนาศักยภาพอุตสาหกรรมชีวภาพ (โครงการพัฒนามาตรฐานสมุนไพรเพื่อสร้างเศรษฐกิจให้กับประเทศ)"/>
    <s v="ด้านการสร้างความสามารถในการแข่งขัน"/>
    <x v="3"/>
    <s v="ตุลาคม 2567"/>
    <s v="กันยายน 2568"/>
    <s v="ฝ่ายนโยบายและยุทธศาสตร์"/>
    <s v="สถาบันมาตรวิทยาแห่งชาติ"/>
    <x v="3"/>
    <s v="กระทรวงการอุดมศึกษา วิทยาศาสตร์ วิจัยและนวัตกรรม"/>
    <s v="โครงการปกติ 2568"/>
    <s v="v3_040101V04"/>
    <x v="8"/>
    <x v="0"/>
    <m/>
    <s v="https://emenscr.nesdc.go.th/viewer/view.html?id=67627a784f2efe366f9a9c75"/>
    <s v="v3_040101V04F06"/>
  </r>
  <r>
    <s v="การเพิ่มประสิทธิภาพการผลิตอาหารในเมืองนวัตกรรมอาหารเพื่อตอบสนองความต้องการผู้บริโภคยุค New Normal  "/>
    <s v="การเพิ่มประสิทธิภาพการผลิตอาหารในเมืองนวัตกรรมอาหารเพื่อตอบสนองความต้องการผู้บริโภคยุค New Normal  "/>
    <s v="ด้านการสร้างความสามารถในการแข่งขัน"/>
    <x v="3"/>
    <s v="ตุลาคม 2567"/>
    <s v="กันยายน 2568"/>
    <s v="สถาบันวิทยาศาสตร์เทคโนโลยีชุมชน"/>
    <s v="กรมวิทยาศาสตร์บริการ"/>
    <x v="6"/>
    <s v="กระทรวงการอุดมศึกษา วิทยาศาสตร์ วิจัยและนวัตกรรม"/>
    <s v="โครงการปกติ 2568"/>
    <s v="v3_040101V04"/>
    <x v="0"/>
    <x v="0"/>
    <m/>
    <s v="https://emenscr.nesdc.go.th/viewer/view.html?id=675a8ab66f54fa3671470e9a"/>
    <s v="v3_040101V04F01"/>
  </r>
  <r>
    <s v="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"/>
    <s v="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ชีวภาพ"/>
    <s v="ด้านการสร้างความสามารถในการแข่งขัน"/>
    <x v="3"/>
    <s v="ตุลาคม 2567"/>
    <s v="กันยายน 2568"/>
    <s v="สํานักรับรององค์กรรับรองและประเมินสมรรถนะของบุคคล"/>
    <s v="สถาบันคุณวุฒิวิชาชีพ (องค์การมหาชน)"/>
    <x v="17"/>
    <s v="สำนักนายกรัฐมนตรี"/>
    <s v="โครงการปกติ 2568"/>
    <s v="v3_040101V02"/>
    <x v="1"/>
    <x v="0"/>
    <m/>
    <s v="https://emenscr.nesdc.go.th/viewer/view.html?id=678dc08525353b4052ffcaab"/>
    <s v="v3_040101V02F01"/>
  </r>
  <r>
    <s v="โครงการพัฒนาการผลิตภัณฑ์น้ำตาลสู่ผลิตภัณฑ์มูลค่าสูง (Hight Value)"/>
    <s v="โครงการพัฒนาการผลิตภัณฑ์น้ำตาลสู่ผลิตภัณฑ์มูลค่าสูง (Hight Value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3"/>
    <s v="v3_040101V02"/>
    <x v="9"/>
    <x v="0"/>
    <m/>
    <s v="https://emenscr.nesdc.go.th/viewer/view.html?id=60010f1018c77a294c9195b4"/>
    <s v="040101F0204"/>
  </r>
  <r>
    <s v="โครงการพัฒนาอุตสาหกรรมอ้อยและน้ำตาลทรายสู่อุตสาหกรรมชีวภาพ"/>
    <s v="โครงการพัฒนาอุตสาหกรรมอ้อยและน้ำตาลทรายสู่อุตสาหกรรมชีวภาพ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3"/>
    <s v="v3_040101V02"/>
    <x v="2"/>
    <x v="0"/>
    <m/>
    <s v="https://emenscr.nesdc.go.th/viewer/view.html?id=5f2d0de91e9bcf1b6a3367c1"/>
    <s v="040101F0202"/>
  </r>
  <r>
    <s v="โครงการพัฒนาต้นแบบจากใบอ้อยเพื่อสร้างมูลค่าเพิ่มที่เป็นอัตลักษณ์ท้องถิ่นให้กับอุตสาหกรรมอ้อย"/>
    <s v="โครงการพัฒนาต้นแบบจากใบอ้อยเพื่อสร้างมูลค่าเพิ่มที่เป็นอัตลักษณ์ท้องถิ่นให้กับอุตสาหกรรม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3"/>
    <s v="v3_040101V02"/>
    <x v="2"/>
    <x v="0"/>
    <m/>
    <s v="https://emenscr.nesdc.go.th/viewer/view.html?id=5f2d0aa367a1a91b6c4af2a6"/>
    <s v="040101F0202"/>
  </r>
  <r>
    <s v="โครงการพัฒนาต้นแบบอุตสาหกรรมชีวภาพโดยใช้กระบวน Bio Refinery"/>
    <s v="โครงการพัฒนาต้นแบบอุตสาหกรรมชีวภาพโดยใช้กระบวน Bio Refinery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3"/>
    <s v="v3_040101V02"/>
    <x v="2"/>
    <x v="0"/>
    <m/>
    <s v="https://emenscr.nesdc.go.th/viewer/view.html?id=5f2d06c91e9bcf1b6a33676c"/>
    <s v="040101F0202"/>
  </r>
  <r>
    <s v="โครงการการขับเคลื่อนกัญชา กัญชง กระท่อม ทางการแพทย์แผนไทยการแพทย์ทางเลือกและการแพทย์พื้นบ้านไทย (เฉพาะกัญชง)"/>
    <s v="โครงการการขับเคลื่อนกัญชา กัญชง กระท่อม ทางการแพทย์แผนไทยการแพทย์ทางเลือกและการแพทย์พื้นบ้านไทย (เฉพาะกัญชง)"/>
    <s v="ด้านการสร้างความสามารถในการแข่งขัน"/>
    <x v="4"/>
    <s v="ตุลาคม 2564"/>
    <s v="กันยายน 2565"/>
    <s v="สำนักงานจัดการกัญชาและกระท่อมทางการแพทย์แผนไทย"/>
    <s v="กรมการแพทย์แผนไทยและการแพทย์ทางเลือก"/>
    <x v="12"/>
    <s v="กระทรวงสาธารณสุข"/>
    <s v="โครงการปกติ 2563"/>
    <s v="v3_040101V02"/>
    <x v="2"/>
    <x v="0"/>
    <m/>
    <s v="https://emenscr.nesdc.go.th/viewer/view.html?id=601a693518b8722b6e8ec491"/>
    <s v="040101F0202"/>
  </r>
  <r>
    <s v="วิศวกรรมย้อนรอยสำหรับเกษตร และอุตสาหกรรมแปรรูป"/>
    <s v="วิศวกรรมย้อนรอยสำหรับเกษตร และอุตสาหกรรมแปรรูป"/>
    <s v="ด้านการสร้างความสามารถในการแข่งขัน"/>
    <x v="4"/>
    <s v="ตุลาคม 2564"/>
    <s v="กันยายน 2565"/>
    <s v="สำนักงานอธิการบดี"/>
    <s v="มหาวิทยาลัยสงขลานครินทร์"/>
    <x v="18"/>
    <s v="กระทรวงการอุดมศึกษา วิทยาศาสตร์ วิจัยและนวัตกรรม"/>
    <s v="โครงการปกติ 2563"/>
    <s v="v3_040101V02"/>
    <x v="2"/>
    <x v="0"/>
    <m/>
    <s v="https://emenscr.nesdc.go.th/viewer/view.html?id=5f2bd9d51bb712252cdabc6b"/>
    <s v="040101F0202"/>
  </r>
  <r>
    <s v="โครงการพัฒนาเขตอุตสาหกรรม Oleochemical แบบครบวงจรเขตพื้นที่ระเบียงเศรษฐกิจ"/>
    <s v="โครงการพัฒนาเขตอุตสาหกรรม Oleochemical แบบครบวงจรเขตพื้นที่ระเบียงเศรษฐกิจ"/>
    <s v="ด้านการสร้างความสามารถในการแข่งขัน"/>
    <x v="4"/>
    <s v="ตุลาคม 2563"/>
    <s v="กันยายน 2564"/>
    <s v="สำนักงานอธิการบดี"/>
    <s v="มหาวิทยาลัยสงขลานครินทร์"/>
    <x v="18"/>
    <s v="กระทรวงการอุดมศึกษา วิทยาศาสตร์ วิจัยและนวัตกรรม"/>
    <s v="โครงการปกติ 2563"/>
    <s v="v3_040101V02"/>
    <x v="5"/>
    <x v="0"/>
    <m/>
    <s v="https://emenscr.nesdc.go.th/viewer/view.html?id=5f2bd56058f327252403c7ad"/>
    <s v="040101F0203"/>
  </r>
  <r>
    <s v="โครงการสนับสนุนอุตสาหกรรมแปรรูปพืชกัญชง เพื่อตอบสนองเศรษฐกิจชีวภาพ (Bioeconomy)"/>
    <s v="โครงการสนับสนุนอุตสาหกรรมแปรรูปพืชกัญชง เพื่อตอบสนองเศรษฐกิจชีวภาพ (Bioeconomy)"/>
    <s v="ด้านการสร้างความสามารถในการแข่งขัน"/>
    <x v="5"/>
    <s v="พฤศจิกายน 2563"/>
    <s v="กันยายน 2564"/>
    <s v="กองนโยบายอุตสาหกรรมรายสาขา 2"/>
    <s v="สำนักงานเศรษฐกิจอุตสาหกรรม"/>
    <x v="10"/>
    <s v="กระทรวงอุตสาหกรรม"/>
    <s v="โครงการปกติ 2564"/>
    <s v="v3_040101V02"/>
    <x v="5"/>
    <x v="0"/>
    <m/>
    <s v="https://emenscr.nesdc.go.th/viewer/view.html?id=5fb4e9b0152e2542a428d0f9"/>
    <s v="040101F0203"/>
  </r>
  <r>
    <s v="โครงการยกระดับอุตสาหกรรมแปรรูปอาหาร โดยนำมาตรฐาน ผลิตภาพและนวัตกรรมเป็นเครื่องมือ ในการเพิ่มขีดความสามารถนักรบอุตสาหกรรมพันธุ์ใหม่ (Food Warrior)"/>
    <s v="โครงการยกระดับอุตสาหกรรมแปรรูปอาหาร โดยนำมาตรฐาน ผลิตภาพและนวัตกรรมเป็นเครื่องมือ ในการเพิ่มขีดความสามารถนักรบอุตสาหกรรมพันธุ์ใหม่ (Food Warrior)"/>
    <s v="ด้านการสร้างความสามารถในการแข่งขัน"/>
    <x v="5"/>
    <s v="พฤศจิกายน 2563"/>
    <s v="สิงหาคม 2564"/>
    <s v="กองนโยบายอุตสาหกรรมมหาภาค"/>
    <s v="สำนักงานเศรษฐกิจอุตสาหกรรม"/>
    <x v="10"/>
    <s v="กระทรวงอุตสาหกรรม"/>
    <s v="โครงการปกติ 2564"/>
    <s v="v3_040101V02"/>
    <x v="1"/>
    <x v="0"/>
    <m/>
    <s v="https://emenscr.nesdc.go.th/viewer/view.html?id=5fc6163bda05356620e16f12"/>
    <s v="040101F0201"/>
  </r>
  <r>
    <s v="โครงการปฏิรูปผู้ประกอบการสู่อุตสาหกรรมพลาสติกชีวภาพ (Transformation to Bio-Plastics Industry)"/>
    <s v="โครงการปฏิรูปผู้ประกอบการสู่อุตสาหกรรมพลาสติกชีวภาพ (Transformation to Bio-Plastics Industry)"/>
    <s v="ด้านการสร้างความสามารถในการแข่งขัน"/>
    <x v="5"/>
    <s v="พฤศจิกายน 2563"/>
    <s v="สิงหาคม 2564"/>
    <s v="กองนโยบายอุตสาหกรรมมหาภาค"/>
    <s v="สำนักงานเศรษฐกิจอุตสาหกรรม"/>
    <x v="10"/>
    <s v="กระทรวงอุตสาหกรรม"/>
    <s v="โครงการปกติ 2564"/>
    <s v="v3_040101V02"/>
    <x v="9"/>
    <x v="0"/>
    <m/>
    <s v="https://emenscr.nesdc.go.th/viewer/view.html?id=5fc0c55f9a014c2a732f7717"/>
    <s v="040101F0204"/>
  </r>
  <r>
    <s v="โครงการพัฒนาอุตสาหกรรมอาหารแปรรูปสู่การเป็นโรงงานอัจฉริยะด้วยเทคโนโลยีดิจิทัล"/>
    <s v="โครงการพัฒนาอุตสาหกรรมอาหารแปรรูปสู่การเป็นโรงงานอัจฉริยะด้วยเทคโนโลยีดิจิทัล"/>
    <s v="ด้านการสร้างความสามารถในการแข่งขัน"/>
    <x v="5"/>
    <s v="พฤศจิกายน 2563"/>
    <s v="สิงหาคม 2564"/>
    <s v="กองนโยบายอุตสาหกรรมมหาภาค"/>
    <s v="สำนักงานเศรษฐกิจอุตสาหกรรม"/>
    <x v="10"/>
    <s v="กระทรวงอุตสาหกรรม"/>
    <s v="โครงการปกติ 2564"/>
    <s v="v3_040101V02"/>
    <x v="10"/>
    <x v="0"/>
    <m/>
    <s v="https://emenscr.nesdc.go.th/viewer/view.html?id=5fc0b88d9a014c2a732f76ee"/>
    <s v="040101F0205"/>
  </r>
  <r>
    <s v="โครงการพัฒนาและส่งเสริมอุตสาหกรรมชีวภาพ"/>
    <s v="โครงการพัฒนาและส่งเสริมอุตสาหกรรมชีวภาพ"/>
    <s v="ด้านการสร้างความสามารถในการแข่งขัน"/>
    <x v="5"/>
    <s v="ตุลาคม 2563"/>
    <s v="กันยายน 2564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4"/>
    <s v="v3_040101V02"/>
    <x v="1"/>
    <x v="0"/>
    <m/>
    <s v="https://emenscr.nesdc.go.th/viewer/view.html?id=5feaea7e937fc042b84ca0a4"/>
    <s v="040101F0201"/>
  </r>
  <r>
    <s v="โครงการพัฒนาศักยภาพอุตสาหกรรมปาล์มน้ำมันภาคใต้สู่โอเลโอเคมีคอล"/>
    <s v="โครงการพัฒนาศักยภาพอุตสาหกรรมปาล์มน้ำมันภาคใต้สู่โอเลโอเคมีคอล"/>
    <s v="ด้านการสร้างความสามารถในการแข่งขัน"/>
    <x v="5"/>
    <s v="ตุลาคม 2563"/>
    <s v="กันยายน 2564"/>
    <s v="สำนักงานอุตสาหกรรมจังหวัดสุราษฎร์ธานี"/>
    <s v="สำนักงานปลัดกระทรวงอุตสาหกรรม "/>
    <x v="7"/>
    <s v="กระทรวงอุตสาหกรรม"/>
    <s v="โครงการปกติ 2564"/>
    <s v="v3_040101V02"/>
    <x v="1"/>
    <x v="0"/>
    <m/>
    <s v="https://emenscr.nesdc.go.th/viewer/view.html?id=5fe040510573ae1b28632269"/>
    <s v="040101F0201"/>
  </r>
  <r>
    <s v="โครงการพัฒนาเมืองสมุนไพรจังหวัดสุราษฎร์ธานี (Suratthani Herbal City)"/>
    <s v="โครงการพัฒนาเมืองสมุนไพรจังหวัดสุราษฎร์ธานี (Suratthani Herbal City)"/>
    <s v="ด้านการสร้างความสามารถในการแข่งขัน"/>
    <x v="5"/>
    <s v="ตุลาคม 2563"/>
    <s v="กันยายน 2564"/>
    <s v="สำนักงานสาธารณสุขจังหวัดสุราษฎร์ธานี"/>
    <s v="สำนักงานปลัดกระทรวงสาธารณสุข"/>
    <x v="19"/>
    <s v="กระทรวงสาธารณสุข"/>
    <s v="โครงการปกติ 2564"/>
    <s v="v3_040101V02"/>
    <x v="1"/>
    <x v="0"/>
    <m/>
    <s v="https://emenscr.nesdc.go.th/viewer/view.html?id=5fd052ace4c2575912afde4c"/>
    <s v="040101F0201"/>
  </r>
  <r>
    <s v="ศูนย์นวัตกรรมสมุนไพรครบวงจร มหาวิทยาลัยแม่ฟ้าหลวง"/>
    <s v="ศูนย์นวัตกรรมสมุนไพรครบวงจร มหาวิทยาลัยแม่ฟ้าหลวง"/>
    <s v="ด้านการสร้างความสามารถในการแข่งขัน"/>
    <x v="5"/>
    <s v="ตุลาคม 2563"/>
    <s v="กันยายน 2564"/>
    <s v="ส่วนนโยบายและแผน"/>
    <s v="มหาวิทยาลัยแม่ฟ้าหลวง"/>
    <x v="20"/>
    <s v="กระทรวงการอุดมศึกษา วิทยาศาสตร์ วิจัยและนวัตกรรม"/>
    <s v="โครงการปกติ 2564"/>
    <s v="v3_040101V02"/>
    <x v="2"/>
    <x v="0"/>
    <m/>
    <s v="https://emenscr.nesdc.go.th/viewer/view.html?id=6020ec75c0248c15b754393f"/>
    <s v="040101F0202"/>
  </r>
  <r>
    <s v="โครงการวิจัย พัฒนาและถ่ายทอดเทคโนโลยี"/>
    <s v="โครงการวิจัย พัฒนาและถ่ายทอดเทคโนโลยี"/>
    <s v="ด้านการสร้างความสามารถในการแข่งขัน"/>
    <x v="5"/>
    <s v="ตุลาคม 2563"/>
    <s v="กันยายน 2564"/>
    <s v="ส่วนแผนงานและยุทธศาสตร์"/>
    <s v="มหาวิทยาลัยวลัยลักษณ์"/>
    <x v="21"/>
    <s v="กระทรวงการอุดมศึกษา วิทยาศาสตร์ วิจัยและนวัตกรรม"/>
    <s v="โครงการปกติ 2564"/>
    <s v="v3_040101V02"/>
    <x v="5"/>
    <x v="0"/>
    <m/>
    <s v="https://emenscr.nesdc.go.th/viewer/view.html?id=5f9131cd984185102c015570"/>
    <s v="040101F0203"/>
  </r>
  <r>
    <s v="โครงการส่งเสริมการผลิตเศรษฐกิจชีวภาพ (Bio Economy) ให้เป็นฐานรายได้ใหม่ที่สำคัญของภาคตะวันออกเฉียงเหนือ"/>
    <s v="โครงการส่งเสริมการผลิตเศรษฐกิจชีวภาพ (Bio Economy) ให้เป็นฐานรายได้ใหม่ที่สำคัญของภาคตะวันออกเฉียงเหนือ"/>
    <s v="ด้านการสร้างความสามารถในการแข่งขัน"/>
    <x v="5"/>
    <s v="ตุลาคม 2563"/>
    <s v="กันยายน 2564"/>
    <s v="ส่วนแผนงาน"/>
    <s v="มหาวิทยาลัยเทคโนโลยีสุรนารี"/>
    <x v="22"/>
    <s v="กระทรวงการอุดมศึกษา วิทยาศาสตร์ วิจัยและนวัตกรรม"/>
    <s v="โครงการปกติ 2564"/>
    <s v="v3_040101V02"/>
    <x v="5"/>
    <x v="0"/>
    <m/>
    <s v="https://emenscr.nesdc.go.th/viewer/view.html?id=5fe992d18c931742b98019b5"/>
    <s v="040101F0203"/>
  </r>
  <r>
    <s v="การพัฒนาอาหารกึ่งสำเร็จรูปสำหรับผู้สูงอายุสู่ธุรกิจชุมชน ประจำปีงบประมาณ 2564"/>
    <s v="การพัฒนาอาหารกึ่งสำเร็จรูปสำหรับผู้สูงอายุสู่ธุรกิจชุมชน ประจำปีงบประมาณ 2564"/>
    <s v="ด้านการสร้างความสามารถในการแข่งขัน"/>
    <x v="5"/>
    <s v="ตุลาคม 2563"/>
    <s v="กันยายน 2564"/>
    <s v="คณะวิศวกรรมศาสตร์"/>
    <s v="มหาวิทยาลัยมหาสารคาม"/>
    <x v="23"/>
    <s v="กระทรวงการอุดมศึกษา วิทยาศาสตร์ วิจัยและนวัตกรรม"/>
    <s v="โครงการปกติ 2564"/>
    <s v="v3_040101V02"/>
    <x v="2"/>
    <x v="0"/>
    <m/>
    <s v="https://emenscr.nesdc.go.th/viewer/view.html?id=60934952523b121f36dbefa3"/>
    <s v="040101F0202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5"/>
    <s v="ตุลาคม 2563"/>
    <s v="กันยายน 2564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โครงการปกติ 2564"/>
    <s v="v3_040101V02"/>
    <x v="2"/>
    <x v="0"/>
    <m/>
    <s v="https://emenscr.nesdc.go.th/viewer/view.html?id=5fc5cd2b6b0a9f661db8700e"/>
    <s v="040101F0202"/>
  </r>
  <r>
    <s v="โครงการยกระดับมาตรฐานและการทดสอบคุณภาพเพื่อสนับสนุนอุตสาหกรรมอาหารแห่งอนาคต"/>
    <s v="โครงการยกระดับมาตรฐานและการทดสอบคุณภาพเพื่อสนับสนุนอุตสาหกรรมอาหารแห่งอนาคต"/>
    <s v="ด้านการสร้างความสามารถในการแข่งขัน"/>
    <x v="5"/>
    <s v="ตุลาคม 2563"/>
    <s v="กันยายน 2564"/>
    <s v="ฝ่ายมาตรวิทยาอุณหภูมิและแสง"/>
    <s v="สถาบันมาตรวิทยาแห่งชาติ"/>
    <x v="3"/>
    <s v="กระทรวงการอุดมศึกษา วิทยาศาสตร์ วิจัยและนวัตกรรม"/>
    <s v="โครงการปกติ 2564"/>
    <s v="v3_040101V02"/>
    <x v="5"/>
    <x v="0"/>
    <m/>
    <s v="https://emenscr.nesdc.go.th/viewer/view.html?id=5fa37825e6c1d8313a2ffab3"/>
    <s v="040101F0203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5"/>
    <s v="ตุลาคม 2559"/>
    <s v="กันยายน 2564"/>
    <s v="กองผลิตภัณฑ์อาหารและวัสดุสัมผัสอาหาร"/>
    <s v="กรมวิทยาศาสตร์บริการ"/>
    <x v="6"/>
    <s v="กระทรวงการอุดมศึกษา วิทยาศาสตร์ วิจัยและนวัตกรรม"/>
    <s v="โครงการปกติ 2564"/>
    <s v="v3_040101V04"/>
    <x v="0"/>
    <x v="0"/>
    <m/>
    <s v="https://emenscr.nesdc.go.th/viewer/view.html?id=5fb33c643122ce2ce97471e7"/>
    <s v="040101F0501"/>
  </r>
  <r>
    <s v="การปรับปรุงมาตรการทางภาษีเพื่อส่งเสริมการลงทุนให้เทียบเท่าประเทศคู่แข่ง"/>
    <s v="การปรับปรุงมาตรการทางภาษีเพื่อส่งเสริมการลงทุนให้เทียบเท่าประเทศคู่แข่ง"/>
    <s v="ด้านการสร้างความสามารถในการแข่งขัน"/>
    <x v="5"/>
    <s v="มกราคม 2564"/>
    <s v="ธันวาคม 2565"/>
    <s v="กองยุทธศาสตร์และแผนงาน"/>
    <s v="สำนักงานคณะกรรมการส่งเสริมการลงทุน"/>
    <x v="24"/>
    <s v="สำนักนายกรัฐมนตรี"/>
    <s v="โครงการปกติ 2564"/>
    <s v="v3_040101V01"/>
    <x v="11"/>
    <x v="0"/>
    <m/>
    <s v="https://emenscr.nesdc.go.th/viewer/view.html?id=60d032c02c2df536bfaa1fa0"/>
    <s v="040101F0101"/>
  </r>
  <r>
    <s v="การดำเนินงานทบทวนขอบข่ายธุรกิจประเภทกิจการศูนย์กลางธุรกิจระหว่างประเทศ (International Business Center: IBC)"/>
    <s v="การดำเนินงานทบทวนขอบข่ายธุรกิจประเภทกิจการศูนย์กลางธุรกิจระหว่างประเทศ (International Business Center: IBC)"/>
    <s v="ด้านการสร้างความสามารถในการแข่งขัน"/>
    <x v="5"/>
    <s v="มกราคม 2564"/>
    <s v="ธันวาคม 2564"/>
    <s v="กองยุทธศาสตร์และแผนงาน"/>
    <s v="สำนักงานคณะกรรมการส่งเสริมการลงทุน"/>
    <x v="24"/>
    <s v="สำนักนายกรัฐมนตรี"/>
    <s v="โครงการปกติ 2564"/>
    <s v="v3_040101V01"/>
    <x v="11"/>
    <x v="0"/>
    <m/>
    <s v="https://emenscr.nesdc.go.th/viewer/view.html?id=60cb18e0cfde2746e853d302"/>
    <s v="040101F0101"/>
  </r>
  <r>
    <s v="โครงการเพิ่มประสิทธิภาพการใช้พลังงานและพัฒนาความปลอดภัยในอุตสาหกรรมชีวภาพ (ภายใต้เงินกองทุนเพื่อส่งเสริมการอนุรักษ์พลังงาน ปีงบประมาณ พ.ศ. 2564)"/>
    <s v="โครงการเพิ่มประสิทธิภาพการใช้พลังงานและพัฒนาความปลอดภัยในอุตสาหกรรมชีวภาพ (ภายใต้เงินกองทุนเพื่อส่งเสริมการอนุรักษ์พลังงาน ปีงบประมาณ พ.ศ. 2564)"/>
    <s v="ด้านการสร้างความสามารถในการแข่งขัน"/>
    <x v="0"/>
    <s v="มกราคม 2565"/>
    <s v="มกราคม 2566"/>
    <s v="กองส่งเสริมเทคโนโลยีความปลอดภัยโรงงาน"/>
    <s v="กรมโรงงานอุตสาหกรรม"/>
    <x v="9"/>
    <s v="กระทรวงอุตสาหกรรม"/>
    <s v="โครงการปกติ 2565"/>
    <s v="v3_040101V02"/>
    <x v="1"/>
    <x v="0"/>
    <m/>
    <s v="https://emenscr.nesdc.go.th/viewer/view.html?id=62c64dc19a43e720666fc201"/>
    <s v="040101F0201"/>
  </r>
  <r>
    <s v="ค่าใช้จ่ายในการพัฒนาผลิตภัณฑ์น้ำตาลสู่ผลิตภัณฑ์มูลค่าสูง (High Value)"/>
    <s v="ค่าใช้จ่ายในการพัฒนาผลิตภัณฑ์น้ำตาลสู่ผลิตภัณฑ์มูลค่าสูง (High Value)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5"/>
    <s v="v3_040101V02"/>
    <x v="5"/>
    <x v="0"/>
    <m/>
    <s v="https://emenscr.nesdc.go.th/viewer/view.html?id=62552c768ca1b244448e22fe"/>
    <s v="040101F0203"/>
  </r>
  <r>
    <s v="พัฒนาศักยภาพการแปรรูปผลิตภัณฑ์ปศุสัตว์ และบรรจุภัณฑ์ที่ได้มาตรฐาน"/>
    <s v="พัฒนาศักยภาพการแปรรูปผลิตภัณฑ์ปศุสัตว์ และบรรจุภัณฑ์ที่ได้มาตรฐาน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สุรินทร์"/>
    <s v="กรมปศุสัตว์"/>
    <x v="25"/>
    <s v="กระทรวงเกษตรและสหกรณ์"/>
    <s v="โครงการปกติ 2565"/>
    <s v="v3_040101V04"/>
    <x v="8"/>
    <x v="0"/>
    <m/>
    <s v="https://emenscr.nesdc.go.th/viewer/view.html?id=61a73c73e55ef143eb1fcad6"/>
    <s v="040101F0401"/>
  </r>
  <r>
    <s v="โครงการเมืองนวัตกรรมอาหาร (Food Innopolis) และการพัฒนา นักรบอุตสาหกรรมอาหารพันธุ์ใหม่ (Food Warrior)"/>
    <s v="โครงการเมืองนวัตกรรมอาหาร (Food Innopolis) และการพัฒนา นักรบอุตสาหกรรมอาหารพันธุ์ใหม่ (Food Warrior)"/>
    <s v="ด้านการสร้างความสามารถในการแข่งขัน"/>
    <x v="0"/>
    <s v="ตุลาคม 2564"/>
    <s v="กันยายน 2565"/>
    <s v="ฝ่ายนโยบายและแผน"/>
    <s v="สถาบันเทคโนโลยีนิวเคลียร์แห่งชาติ (องค์การมหาชน)"/>
    <x v="15"/>
    <s v="กระทรวงการอุดมศึกษา วิทยาศาสตร์ วิจัยและนวัตกรรม"/>
    <s v="โครงการปกติ 2565"/>
    <s v="v3_040101V02"/>
    <x v="2"/>
    <x v="0"/>
    <m/>
    <s v="https://emenscr.nesdc.go.th/viewer/view.html?id=61b85f0f91f0f52e468da2a7"/>
    <s v="040101F0202"/>
  </r>
  <r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"/>
    <s v="โครงการยกระดับและเพิ่มประสิทธิภาพการผลิตในโรงงานอุตสาหกรรมด้วยเทคโนโลยีพลาสมา (ภายใต้ค่าใช้จ่ายในการยกระดับและเพิ่มประสิทธิภาพการผลิตของอุตสาหกรรมและบริการด้วยเทคโนโลยีพลาสมา)"/>
    <s v="ด้านการสร้างความสามารถในการแข่งขัน"/>
    <x v="0"/>
    <s v="ธันวาคม 2564"/>
    <s v="สิงหาคม 2565"/>
    <s v="กองส่งเสริมเทคโนโลยีการผลิตและพื้นที่อุตสาหกรรม"/>
    <s v="กรมโรงงานอุตสาหกรรม"/>
    <x v="9"/>
    <s v="กระทรวงอุตสาหกรรม"/>
    <s v="โครงการปกติ 2565"/>
    <s v="v3_040101V02"/>
    <x v="1"/>
    <x v="0"/>
    <m/>
    <s v="https://emenscr.nesdc.go.th/viewer/view.html?id=61b073ff9379e9271476997c"/>
    <s v="040101F0201"/>
  </r>
  <r>
    <s v="โครงการด้านเทคโนโลยีทางสังคมเพื่อเป้าหมาย SDGs"/>
    <s v="โครงการด้านเทคโนโลยีทางสังคมเพื่อเป้าหมาย SDGs"/>
    <s v="ด้านการสร้างความสามารถในการแข่งขัน"/>
    <x v="0"/>
    <s v="ตุลาคม 2564"/>
    <s v="กันยายน 2565"/>
    <s v="กลุ่มตรวจสอบภายใน"/>
    <s v="สำนักงานการวิจัยแห่งชาติ"/>
    <x v="26"/>
    <s v="กระทรวงการอุดมศึกษา วิทยาศาสตร์ วิจัยและนวัตกรรม"/>
    <s v="โครงการปกติ 2565"/>
    <s v="v3_040101V02"/>
    <x v="1"/>
    <x v="0"/>
    <m/>
    <s v="https://emenscr.nesdc.go.th/viewer/view.html?id=61bc41271a10626236233cba"/>
    <s v="040101F0201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0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โครงการปกติ 2565"/>
    <s v="v3_040101V02"/>
    <x v="2"/>
    <x v="0"/>
    <m/>
    <s v="https://emenscr.nesdc.go.th/viewer/view.html?id=61bc49591a10626236233cdd"/>
    <s v="040101F0202"/>
  </r>
  <r>
    <s v="ศูนย์นวัตกรรมสมุนไพรครบวงจร มหาวิทยาลัยแม่ฟ้าหลวง"/>
    <s v="ศูนย์นวัตกรรมสมุนไพรครบวงจร มหาวิทยาลัยแม่ฟ้าหลวง"/>
    <s v="ด้านการสร้างความสามารถในการแข่งขัน"/>
    <x v="0"/>
    <s v="ตุลาคม 2564"/>
    <s v="กันยายน 2565"/>
    <s v="ส่วนนโยบายและแผน"/>
    <s v="มหาวิทยาลัยแม่ฟ้าหลวง"/>
    <x v="20"/>
    <s v="กระทรวงการอุดมศึกษา วิทยาศาสตร์ วิจัยและนวัตกรรม"/>
    <s v="โครงการปกติ 2565"/>
    <s v="v3_040101V02"/>
    <x v="2"/>
    <x v="0"/>
    <m/>
    <s v="https://emenscr.nesdc.go.th/viewer/view.html?id=61c2b10ef54f5733e49b4375"/>
    <s v="040101F0202"/>
  </r>
  <r>
    <s v="โครงการเมืองนวัตกรรมอาหาร (Food Innopolis) และการพัฒนานักรบอุตสาหกรรมอาหารพันธ์ใหม่ (Food Warrior)"/>
    <s v="โครงการเมืองนวัตกรรมอาหาร (Food Innopolis) และการพัฒนานักรบอุตสาหกรรมอาหารพันธ์ใหม่ (Food Warrior)"/>
    <s v="ด้านการสร้างความสามารถในการแข่งขัน"/>
    <x v="0"/>
    <s v="ตุลาคม 2564"/>
    <s v="กันยายน 2565"/>
    <s v="กองผลิตภัณฑ์อาหารและวัสดุสัมผัสอาหาร"/>
    <s v="กรมวิทยาศาสตร์บริการ"/>
    <x v="6"/>
    <s v="กระทรวงการอุดมศึกษา วิทยาศาสตร์ วิจัยและนวัตกรรม"/>
    <s v="โครงการปกติ 2565"/>
    <s v="v3_040101V04"/>
    <x v="0"/>
    <x v="0"/>
    <m/>
    <s v="https://emenscr.nesdc.go.th/viewer/view.html?id=61c2982d5203dc33e5cb4e16"/>
    <s v="040101F0501"/>
  </r>
  <r>
    <s v="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"/>
    <s v="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"/>
    <s v="ด้านการสร้างความสามารถในการแข่งขัน"/>
    <x v="0"/>
    <s v="มกราคม 2565"/>
    <s v="สิงหาคม 2565"/>
    <s v="กองส่งเสริมเทคโนโลยีการผลิตและพื้นที่อุตสาหกรรม"/>
    <s v="กรมโรงงานอุตสาหกรรม"/>
    <x v="9"/>
    <s v="กระทรวงอุตสาหกรรม"/>
    <s v="โครงการปกติ 2565"/>
    <s v="v3_040101V01"/>
    <x v="11"/>
    <x v="0"/>
    <m/>
    <s v="https://emenscr.nesdc.go.th/viewer/view.html?id=61c2984dcf8d3033eb3ef4fc"/>
    <s v="040101F0101"/>
  </r>
  <r>
    <s v="(65) โครงการพัฒนาศักยภาพอุตสาหกรรมชีวภาพ"/>
    <s v="(65) โครงการพัฒนาศักยภาพอุตสาหกรรมชีวภาพ"/>
    <s v="ด้านการสร้างความสามารถในการแข่งขัน"/>
    <x v="0"/>
    <s v="ตุลาคม 2564"/>
    <s v="กันยายน 2565"/>
    <s v="กองพัฒนานวัตกรรมและเทคโนโลยีอุตสาหกรรม"/>
    <s v="กรมส่งเสริมอุตสาหกรรม"/>
    <x v="5"/>
    <s v="กระทรวงอุตสาหกรรม"/>
    <s v="โครงการปกติ 2565"/>
    <s v="v3_040101V02"/>
    <x v="2"/>
    <x v="0"/>
    <m/>
    <s v="https://emenscr.nesdc.go.th/viewer/view.html?id=617fb802677d8565eae2dc7d"/>
    <s v="040101F0202"/>
  </r>
  <r>
    <s v="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"/>
    <s v="การพัฒนาศักยภาพและมาตรฐานด้านการผลิตและวิเคราะห์ทดสอบผลิตภัณฑ์เครื่องสำอางในระดับอุตสาหกรรมเพื่อเพิ่มศักยภาพด้านการแข่งขันของผู้ประกอบการวิสาหกิจขนาดกลางและขนาดย่อม"/>
    <s v="ด้านการสร้างความสามารถในการแข่งขัน"/>
    <x v="0"/>
    <s v="ตุลาคม 2564"/>
    <s v="กันยายน 2565"/>
    <s v="กองติดตามและประเมินผล"/>
    <s v="สถาบันวิจัยวิทยาศาสตร์และเทคโนโลยีแห่งประเทศไทย"/>
    <x v="13"/>
    <s v="กระทรวงการอุดมศึกษา วิทยาศาสตร์ วิจัยและนวัตกรรม"/>
    <s v="โครงการปกติ 2565"/>
    <s v="v3_040101V02"/>
    <x v="5"/>
    <x v="0"/>
    <m/>
    <s v="https://emenscr.nesdc.go.th/viewer/view.html?id=618cd42ada880b328aef0f96"/>
    <s v="040101F0203"/>
  </r>
  <r>
    <s v="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"/>
    <s v="โครงการพัฒนาและส่งเสริมอุตสาหกรรมโอเลโอเคมีคอลเพื่อสร้างการเติบโตอย่างยั่งยืนของอุตสาหกรรมปาล์มน้ำมัน"/>
    <s v="ด้านการสร้างความสามารถในการแข่งขัน"/>
    <x v="0"/>
    <s v="ตุลาคม 2564"/>
    <s v="กันยายน 2565"/>
    <s v="สำนักงานอุตสาหกรรมจังหวัดสุราษฎร์ธานี"/>
    <s v="สำนักงานปลัดกระทรวงอุตสาหกรรม "/>
    <x v="7"/>
    <s v="กระทรวงอุตสาหกรรม"/>
    <s v="โครงการปกติ 2565"/>
    <s v="v3_040101V02"/>
    <x v="1"/>
    <x v="0"/>
    <m/>
    <s v="https://emenscr.nesdc.go.th/viewer/view.html?id=6180ea13677d8565eae2dd45"/>
    <s v="040101F0201"/>
  </r>
  <r>
    <s v="ขับเคลื่อนอุตสาหกรรมอาหารด้วยนวัตกรรมเทคโนโลยีจุลินทรีย์โพรไบโอติก"/>
    <s v="ขับเคลื่อนอุตสาหกรรมอาหารด้วยนวัตกรรมเทคโนโลยีจุลินทรีย์โพรไบโอติก"/>
    <s v="ด้านการสร้างความสามารถในการแข่งขัน"/>
    <x v="0"/>
    <s v="ตุลาคม 2564"/>
    <s v="กันยายน 2565"/>
    <s v="กองติดตามและประเมินผล"/>
    <s v="สถาบันวิจัยวิทยาศาสตร์และเทคโนโลยีแห่งประเทศไทย"/>
    <x v="13"/>
    <s v="กระทรวงการอุดมศึกษา วิทยาศาสตร์ วิจัยและนวัตกรรม"/>
    <s v="โครงการปกติ 2565"/>
    <s v="v3_040101V02"/>
    <x v="5"/>
    <x v="0"/>
    <m/>
    <s v="https://emenscr.nesdc.go.th/viewer/view.html?id=6184e9faf1b02731a2313461"/>
    <s v="040101F0203"/>
  </r>
  <r>
    <s v="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 "/>
    <s v="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 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4"/>
    <x v="8"/>
    <x v="0"/>
    <m/>
    <s v="https://emenscr.nesdc.go.th/viewer/view.html?id=640ae0ccfceadd7336a5ac77"/>
    <s v="v2_040101V04F01"/>
  </r>
  <r>
    <s v="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 "/>
    <s v="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 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4"/>
    <x v="8"/>
    <x v="0"/>
    <m/>
    <s v="https://emenscr.nesdc.go.th/viewer/view.html?id=640ae0ccfceadd7336a5ac77"/>
    <s v="v2_040101V04F01"/>
  </r>
  <r>
    <s v="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4"/>
    <x v="8"/>
    <x v="0"/>
    <m/>
    <s v="https://emenscr.nesdc.go.th/viewer/view.html?id=640af7ec8d48ef490cf5d901"/>
    <s v="v2_040101V04F01"/>
  </r>
  <r>
    <s v="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 "/>
    <s v="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 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2"/>
    <x v="9"/>
    <x v="1"/>
    <s v="นับซ้ำ"/>
    <s v="https://emenscr.nesdc.go.th/viewer/view.html?id=640ae0ccfceadd7336a5ac77"/>
    <s v="v2_040101V04F01"/>
  </r>
  <r>
    <s v="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 "/>
    <s v="การพัฒนามาตรฐานพืชสมุนไพรและสารสกัดเพื่อใช้ทางการแพทย์ โดยเพิ่มศักยภาพการทดสอบฤทธิ์ทางชีวภาพและความปลอดภัยในระยะก่อนคลินิก 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4"/>
    <x v="0"/>
    <x v="1"/>
    <s v="นับซ้ำ"/>
    <s v="https://emenscr.nesdc.go.th/viewer/view.html?id=640ae0ccfceadd7336a5ac77"/>
    <s v="v2_040101V04F01"/>
  </r>
  <r>
    <s v="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4"/>
    <x v="0"/>
    <x v="1"/>
    <s v="นับซ้ำ"/>
    <s v="https://emenscr.nesdc.go.th/viewer/view.html?id=640af7ec8d48ef490cf5d901"/>
    <s v="v2_040101V04F01"/>
  </r>
  <r>
    <s v="การพัฒนาผลิตภัณฑ์ไบโอรีไฟเนอรีมูลค่าสูงจากวัตถุดิบมันสำปะหลังในระดับก่อนนำร่อง "/>
    <s v="การพัฒนาผลิตภัณฑ์ไบโอรีไฟเนอรีมูลค่าสูงจากวัตถุดิบมันสำปะหลังในระดับก่อนนำร่อง 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2"/>
    <x v="2"/>
    <x v="0"/>
    <m/>
    <s v="https://emenscr.nesdc.go.th/viewer/view.html?id=6415e59800b67d08a43a7fa3"/>
    <s v="v2_040101V02F02"/>
  </r>
  <r>
    <s v="การยกระดับและสร้างมูลค่าเพิ่มผลิตภัณฑ์อาหารจากโปรตีนทางเลือกเพื่อสุขภาพและวิถีการบริโภคสมัยใหม่"/>
    <s v="การยกระดับและสร้างมูลค่าเพิ่มผลิตภัณฑ์อาหารจากโปรตีนทางเลือกเพื่อสุขภาพและวิถีการบริโภคสมัยใหม่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2"/>
    <x v="9"/>
    <x v="0"/>
    <m/>
    <s v="https://emenscr.nesdc.go.th/viewer/view.html?id=64181ff564c008446934e331"/>
    <s v="v2_040101V02F04"/>
  </r>
  <r>
    <s v="แพลตฟอร์มการยกระดับขีดความสามารถด้านการวิเคราะห์ทดสอบด้านกลิ่นรสและเครื่องหอมด้วยเครื่องมือวิทยาศาสตร์ชั้นสูง เพื่อการพัฒนาอุตสาหกรรมกลิ่นรส"/>
    <s v="แพลตฟอร์มการยกระดับขีดความสามารถด้านการวิเคราะห์ทดสอบด้านกลิ่นรสและเครื่องหอมด้วยเครื่องมือวิทยาศาสตร์ชั้นสูง เพื่อการพัฒนาอุตสาหกรรมกลิ่นรส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2"/>
    <x v="1"/>
    <x v="0"/>
    <m/>
    <s v="https://emenscr.nesdc.go.th/viewer/view.html?id=6418660600b67d08a43a8bec"/>
    <s v="v2_040101V02F01"/>
  </r>
  <r>
    <s v="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"/>
    <s v="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"/>
    <s v="ด้านการสร้างความสามารถในการแข่งขัน"/>
    <x v="1"/>
    <s v="ตุลาคม 2565"/>
    <s v="กันยายน 2566"/>
    <s v="สำนักงานอุตสาหกรรมจังหวัดพิษณุโลก"/>
    <s v="สำนักงานปลัดกระทรวงอุตสาหกรรม"/>
    <x v="7"/>
    <s v="กระทรวงอุตสาหกรรม"/>
    <s v="โครงการปกติ 2566"/>
    <s v="v3_040101V02"/>
    <x v="2"/>
    <x v="0"/>
    <m/>
    <s v="https://emenscr.nesdc.go.th/viewer/view.html?id=640aabb98d48ef490cf5d231"/>
    <s v="v2_040101V02F02"/>
  </r>
  <r>
    <s v="โครงการพัฒนาศักยภาพอุตสาหกรรมชีวภาพ (โครงการพัฒนามาตรฐานสมุนไพรเพื่อสร้างเศรษฐกิจให้กับประเทศ)"/>
    <s v="โครงการพัฒนาศักยภาพอุตสาหกรรมชีวภาพ (โครงการพัฒนามาตรฐานสมุนไพรเพื่อสร้างเศรษฐกิจให้กับประเทศ)"/>
    <s v="ด้านการสร้างความสามารถในการแข่งขัน"/>
    <x v="2"/>
    <s v="ตุลาคม 2566"/>
    <s v="กันยายน 2567"/>
    <s v="ฝ่ายนโยบายและยุทธศาสตร์"/>
    <s v="สถาบันมาตรวิทยาแห่งชาติ"/>
    <x v="3"/>
    <s v="กระทรวงการอุดมศึกษา วิทยาศาสตร์ วิจัยและนวัตกรรม"/>
    <s v="โครงการปกติ 2567"/>
    <s v="v3_040101V02"/>
    <x v="5"/>
    <x v="0"/>
    <m/>
    <s v="https://emenscr.nesdc.go.th/viewer/view.html?id=6585481862e90d5c6f001890"/>
    <s v="v3_040101V02F03"/>
  </r>
  <r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ข้อเสนอโครงการ 2568"/>
    <s v="v3_040101V02"/>
    <x v="2"/>
    <x v="0"/>
    <m/>
    <s v="https://emenscr.nesdc.go.th/viewer/view.html?id=678e3b230b91f2689276b547"/>
    <s v="v3_040101V02F02"/>
  </r>
  <r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ข้อเสนอโครงการ 2568"/>
    <s v="v3_040101V02"/>
    <x v="2"/>
    <x v="0"/>
    <m/>
    <s v="https://emenscr.nesdc.go.th/viewer/view.html?id=678e3b230b91f2689276b547"/>
    <s v="v3_040101V02F02"/>
  </r>
  <r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ข้อเสนอโครงการ 2568"/>
    <s v="v3_040101V02"/>
    <x v="2"/>
    <x v="0"/>
    <m/>
    <s v="https://emenscr.nesdc.go.th/viewer/view.html?id=678e3b230b91f2689276b547"/>
    <s v="v3_040101V02F02"/>
  </r>
  <r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ข้อเสนอโครงการ 2568"/>
    <s v="v3_040101V02"/>
    <x v="2"/>
    <x v="0"/>
    <m/>
    <s v="https://emenscr.nesdc.go.th/viewer/view.html?id=678e3b230b91f2689276b547"/>
    <s v="v3_040101V02F02"/>
  </r>
  <r>
    <s v="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"/>
    <s v="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"/>
    <s v="ด้านการสร้างความสามารถในการแข่งขัน"/>
    <x v="5"/>
    <s v="พฤศจิกายน 2563"/>
    <s v="สิงหาคม 2564"/>
    <s v="กองนโยบายอุตสาหกรรมรายสาขา 2"/>
    <s v="สำนักงานเศรษฐกิจอุตสาหกรรม"/>
    <x v="10"/>
    <s v="กระทรวงอุตสาหกรรม"/>
    <s v="โครงการปกติ 2564"/>
    <s v="v3_040101V01"/>
    <x v="4"/>
    <x v="0"/>
    <m/>
    <s v="https://emenscr.nesdc.go.th/viewer/view.html?id=5f8e755a41426e3c114ab575"/>
    <s v="040101F0206"/>
  </r>
  <r>
    <s v="โครงการการขับเคลื่อนอุตสาหกรรมอาหารด้วยนวัตกรรมเทคโนโลยีจุลินทรีย์โพรไบโอติก"/>
    <s v="โครงการการขับเคลื่อนอุตสาหกรรมอาหารด้วยนวัตกรรมเทคโนโลยีจุลินทรีย์โพรไบโอติก"/>
    <s v="ด้านการสร้างความสามารถในการแข่งขัน"/>
    <x v="5"/>
    <s v="ตุลาคม 2563"/>
    <s v="กันยายน 2564"/>
    <s v="กองติดตามและประเมินผล"/>
    <s v="สถาบันวิจัยวิทยาศาสตร์และเทคโนโลยีแห่งประเทศไทย"/>
    <x v="13"/>
    <s v="กระทรวงการอุดมศึกษา วิทยาศาสตร์ วิจัยและนวัตกรรม"/>
    <s v="โครงการปกติ 2564"/>
    <s v="v3_040101V04"/>
    <x v="0"/>
    <x v="0"/>
    <m/>
    <s v="https://emenscr.nesdc.go.th/viewer/view.html?id=5fe2e2b7ea2eef1b27a278f6"/>
    <s v="040101F0503"/>
  </r>
  <r>
    <s v="การยกระดับและสร้างมูลค่าเพิ่มผลิตภัณฑ์อาหารจากโปรตีนทางเลือกเพื่อสุขภาพและวิถีการบริโภคสมัยใหม่"/>
    <s v="การยกระดับและสร้างมูลค่าเพิ่มผลิตภัณฑ์อาหารจากโปรตีนทางเลือกเพื่อสุขภาพและวิถีการบริโภคสมัยใหม่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2"/>
    <x v="2"/>
    <x v="1"/>
    <s v="นับซ้ำ"/>
    <s v="https://emenscr.nesdc.go.th/viewer/view.html?id=64181ff564c008446934e331"/>
    <s v="v2_040101V02F04"/>
  </r>
  <r>
    <s v="แพลตฟอร์มการยกระดับขีดความสามารถด้านการวิเคราะห์ทดสอบด้านกลิ่นรสและเครื่องหอมด้วยเครื่องมือวิทยาศาสตร์ชั้นสูง เพื่อการพัฒนาอุตสาหกรรมกลิ่นรส"/>
    <s v="แพลตฟอร์มการยกระดับขีดความสามารถด้านการวิเคราะห์ทดสอบด้านกลิ่นรสและเครื่องหอมด้วยเครื่องมือวิทยาศาสตร์ชั้นสูง เพื่อการพัฒนาอุตสาหกรรมกลิ่นรส"/>
    <s v="ด้านการสร้างความสามารถในการแข่งขัน"/>
    <x v="1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s v="ปรับปรุงข้อเสนอโครงการ 2566"/>
    <s v="v3_040101V02"/>
    <x v="5"/>
    <x v="1"/>
    <s v="นับซ้ำ"/>
    <s v="https://emenscr.nesdc.go.th/viewer/view.html?id=6418660600b67d08a43a8bec"/>
    <s v="v2_040101V02F01"/>
  </r>
  <r>
    <s v="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"/>
    <s v="โครงการเพิ่มศักยภาพในการแข่งขันพัฒนาศักยภาพ มาตรฐาน การเกษตรอุตสาหกรรมเกษตร  อย่างครบวงจร กิจกรรม ยกระดับอุตสาหกรรมเกษตรแปรรูป (Agro-industry)"/>
    <s v="ด้านการสร้างความสามารถในการแข่งขัน"/>
    <x v="1"/>
    <s v="ตุลาคม 2565"/>
    <s v="กันยายน 2566"/>
    <s v="สำนักงานอุตสาหกรรมจังหวัดพิษณุโลก"/>
    <s v="สำนักงานปลัดกระทรวงอุตสาหกรรม "/>
    <x v="7"/>
    <s v="กระทรวงอุตสาหกรรม"/>
    <s v="โครงการปกติ 2566"/>
    <s v="v3_040101V03"/>
    <x v="12"/>
    <x v="1"/>
    <s v="นับซ้ำ"/>
    <s v="https://emenscr.nesdc.go.th/viewer/view.html?id=640aabb98d48ef490cf5d231"/>
    <s v="v2_040101V02F02"/>
  </r>
  <r>
    <s v="โครงการพัฒนาศักยภาพอุตสาหกรรมชีวภาพ (โครงการพัฒนามาตรฐานสมุนไพรเพื่อสร้างเศรษฐกิจให้กับประเทศ)"/>
    <s v="โครงการพัฒนาศักยภาพอุตสาหกรรมชีวภาพ (โครงการพัฒนามาตรฐานสมุนไพรเพื่อสร้างเศรษฐกิจให้กับประเทศ)"/>
    <s v="ด้านการสร้างความสามารถในการแข่งขัน"/>
    <x v="2"/>
    <s v="ตุลาคม 2566"/>
    <s v="กันยายน 2567"/>
    <s v="ฝ่ายนโยบายและยุทธศาสตร์"/>
    <s v="สถาบันมาตรวิทยาแห่งชาติ"/>
    <x v="3"/>
    <s v="กระทรวงการอุดมศึกษา วิทยาศาสตร์ วิจัยและนวัตกรรม"/>
    <s v="โครงการปกติ 2567"/>
    <s v="v3_040101V04"/>
    <x v="8"/>
    <x v="1"/>
    <s v="นับซ้ำ"/>
    <s v="https://emenscr.nesdc.go.th/viewer/view.html?id=6585481862e90d5c6f001890"/>
    <s v="v3_040101V02F03"/>
  </r>
  <r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ข้อเสนอโครงการ 2568"/>
    <s v="v3_040101V02"/>
    <x v="1"/>
    <x v="1"/>
    <s v="นับซ้ำ"/>
    <s v="https://emenscr.nesdc.go.th/viewer/view.html?id=678e3b230b91f2689276b547"/>
    <s v="v3_040101V02F02"/>
  </r>
  <r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ข้อเสนอโครงการ 2568"/>
    <s v="v3_040101V02"/>
    <x v="5"/>
    <x v="1"/>
    <s v="นับซ้ำ"/>
    <s v="https://emenscr.nesdc.go.th/viewer/view.html?id=678e3b230b91f2689276b547"/>
    <s v="v3_040101V02F02"/>
  </r>
  <r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ข้อเสนอโครงการ 2568"/>
    <s v="v3_040101V02"/>
    <x v="9"/>
    <x v="1"/>
    <s v="นับซ้ำ"/>
    <s v="https://emenscr.nesdc.go.th/viewer/view.html?id=678e3b230b91f2689276b547"/>
    <s v="v3_040101V02F02"/>
  </r>
  <r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โครงการพัฒนาศักยภาพอุตสาหกรรมชีวภาพจากอุตสาหกรรมอ้อยและน้ำตาลทรายและพืชเศรษฐกิจอื่นสู่การผลิตเชิงพาณิชย์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ปรับปรุงข้อเสนอโครงการ 2568"/>
    <s v="v3_040101V03"/>
    <x v="13"/>
    <x v="1"/>
    <s v="นับซ้ำ"/>
    <s v="https://emenscr.nesdc.go.th/viewer/view.html?id=678e3b230b91f2689276b547"/>
    <s v="v3_040101V02F02"/>
  </r>
  <r>
    <s v="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"/>
    <s v="โครงการศึกษาแนวทางการพัฒนาอุตสาหกรรมไบโอรีไฟเนอรี่ (Biorefinery) เพื่อยกระดับอุตสาหกรรมการเกษตรของไทย ปี พ.ศ. 2564"/>
    <s v="ด้านการสร้างความสามารถในการแข่งขัน"/>
    <x v="5"/>
    <s v="พฤศจิกายน 2563"/>
    <s v="สิงหาคม 2564"/>
    <s v="กองนโยบายอุตสาหกรรมรายสาขา 2"/>
    <s v="สำนักงานเศรษฐกิจอุตสาหกรรม"/>
    <x v="10"/>
    <s v="กระทรวงอุตสาหกรรม"/>
    <s v="โครงการปกติ 2564"/>
    <s v="v3_040101V02"/>
    <x v="1"/>
    <x v="1"/>
    <s v="นับซ้ำ"/>
    <s v="https://emenscr.nesdc.go.th/viewer/view.html?id=5f8e755a41426e3c114ab575"/>
    <s v="040101F0206"/>
  </r>
  <r>
    <s v="โครงการการขับเคลื่อนอุตสาหกรรมอาหารด้วยนวัตกรรมเทคโนโลยีจุลินทรีย์โพรไบโอติก"/>
    <s v="โครงการการขับเคลื่อนอุตสาหกรรมอาหารด้วยนวัตกรรมเทคโนโลยีจุลินทรีย์โพรไบโอติก"/>
    <s v="ด้านการสร้างความสามารถในการแข่งขัน"/>
    <x v="5"/>
    <s v="ตุลาคม 2563"/>
    <s v="กันยายน 2564"/>
    <s v="กองติดตามและประเมินผล"/>
    <s v="สถาบันวิจัยวิทยาศาสตร์และเทคโนโลยีแห่งประเทศไทย"/>
    <x v="13"/>
    <s v="กระทรวงการอุดมศึกษา วิทยาศาสตร์ วิจัยและนวัตกรรม"/>
    <s v="โครงการปกติ 2564"/>
    <s v="v3_040101V04"/>
    <x v="3"/>
    <x v="1"/>
    <s v="นับซ้ำ"/>
    <s v="https://emenscr.nesdc.go.th/viewer/view.html?id=5fe2e2b7ea2eef1b27a278f6"/>
    <s v="040101F0503"/>
  </r>
  <r>
    <s v="โครงการยกระดับผู้ประกอบการอุตสาหกรรมชีวภาพ เพื่อรองรับการเปลี่ยนแปลงโครงสร้างเศรษฐกิจฐานชีวภาพตามกรอบพัฒนา BIO ECONOMY"/>
    <s v="โครงการยกระดับผู้ประกอบการอุตสาหกรรมชีวภาพ เพื่อรองรับการเปลี่ยนแปลงโครงสร้างเศรษฐกิจฐานชีวภาพตามกรอบพัฒนา BIO ECONOMY"/>
    <s v="ด้านการสร้างความสามารถในการแข่งขัน"/>
    <x v="0"/>
    <s v="ตุลาคม 2565"/>
    <s v="กันยายน 2570"/>
    <s v="กองยุทธศาสตร์และแผนงาน"/>
    <s v="สำนักงานคณะกรรมการอ้อยและน้ำตาลทราย"/>
    <x v="4"/>
    <s v="กระทรวงอุตสาหกรรม"/>
    <s v="โครงการปกติ 2565"/>
    <s v="v3_040101V02"/>
    <x v="2"/>
    <x v="0"/>
    <m/>
    <s v="https://emenscr.nesdc.go.th/viewer/view.html?id=61e0ef06bb999007f3f7fa23"/>
    <s v="v2_040101V02F02"/>
  </r>
  <r>
    <s v="โครงการพัฒนาบุคลากรเพื่อเพิ่มขีดความสามารถในการแข่งขันด้านอุตสาหกรรมชีวภาพ"/>
    <s v="โครงการพัฒนาบุคลากรเพื่อเพิ่มขีดความสามารถในการแข่งขันด้านอุตสาหกรรมชีวภาพ"/>
    <s v="ด้านการสร้างความสามารถในการแข่งขัน"/>
    <x v="1"/>
    <s v="ตุลาคม 2565"/>
    <s v="กันยายน 2566"/>
    <s v="สำนักนโยบายและแผนยุทธศาสตร์"/>
    <s v="สถาบันคุณวุฒิวิชาชีพ (องค์การมหาชน)"/>
    <x v="17"/>
    <s v="สำนักนายกรัฐมนตรี"/>
    <s v="โครงการปกติ 2566"/>
    <s v="v3_040101V02"/>
    <x v="1"/>
    <x v="0"/>
    <m/>
    <s v="https://emenscr.nesdc.go.th/viewer/view.html?id=63da22456d1ffe1aa85397a8"/>
    <s v="v2_040101V02F01"/>
  </r>
  <r>
    <s v="โครงการยกระดับสมรรถนะกำลังคนเพิ่มขีดความสามารถในการแข่งขันด้วยมาตรฐานอาชีพ ด้านอุตสาหกรรมชีวภาพ"/>
    <s v="โครงการยกระดับสมรรถนะกำลังคนเพิ่มขีดความสามารถในการแข่งขันด้วยมาตรฐานอาชีพ ด้านอุตสาหกรรมชีวภาพ"/>
    <s v="ด้านการสร้างความสามารถในการแข่งขัน"/>
    <x v="2"/>
    <s v="ตุลาคม 2566"/>
    <s v="กันยายน 2567"/>
    <s v="สำนักรับรองคุณวุฒิวิชาชีพ"/>
    <s v="สถาบันคุณวุฒิวิชาชีพ (องค์การมหาชน)"/>
    <x v="17"/>
    <s v="สำนักนายกรัฐมนตรี"/>
    <s v="โครงการปกติ 2567"/>
    <s v="v3_040101V04"/>
    <x v="8"/>
    <x v="0"/>
    <m/>
    <s v="https://emenscr.nesdc.go.th/viewer/view.html?id=65543d0662e90d5c6fffc266"/>
    <s v="v3_040101V04F06"/>
  </r>
  <r>
    <s v="ถ่ายทอดเทคโนโลยีและส่งเสริมการผลิตเครื่องสำอางที่มีส่วนผสมของสารสกัดจากข้าวและสมุนไพรไทยพื้นบ้านกับการประยุกต์ใช้นาโนเทคโนโลยี"/>
    <s v="ถ่ายทอดเทคโนโลยีและส่งเสริมการผลิตเครื่องสำอางที่มีส่วนผสมของสารสกัดจากข้าวและสมุนไพรไทยพื้นบ้านกับการประยุกต์ใช้นาโนเทคโนโลยี"/>
    <s v="ด้านการสร้างความสามารถในการแข่งขัน"/>
    <x v="2"/>
    <s v="ตุลาคม 2566"/>
    <s v="กันยายน 2567"/>
    <s v="มหาวิทยาลัยอุบลราชธานี"/>
    <s v="มหาวิทยาลัยอุบลราชธานี"/>
    <x v="1"/>
    <s v="กระทรวงการอุดมศึกษา วิทยาศาสตร์ วิจัยและนวัตกรรม"/>
    <s v="โครงการปกติ 2567"/>
    <s v="v3_040101V02"/>
    <x v="5"/>
    <x v="1"/>
    <m/>
    <s v="https://emenscr.nesdc.go.th/viewer/view.html?id=664eeb05995a3a1f8f1670e8"/>
    <s v="v3_030301V02F01"/>
  </r>
  <r>
    <s v="โครงการพัฒนาขีดความสามารถในการแข่งขันของเกษตรอุตสาหกรรม และขับเคลื่อนศูนย์ปฏิรูปอุตสาหกรรม เพื่อพัฒนาวิสาหกิจสู่ตลาด 4.0 (OPAI+Mini ITC)"/>
    <s v="โครงการพัฒนาขีดความสามารถในการแข่งขันของเกษตรอุตสาหกรรม และขับเคลื่อนศูนย์ปฏิรูปอุตสาหกรรม เพื่อพัฒนาวิสาหกิจสู่ตลาด 4.0 (OPAI+Mini ITC)"/>
    <s v="ด้านการสร้างความสามารถในการแข่งขัน"/>
    <x v="4"/>
    <s v="กรกฎาคม 2563"/>
    <s v="ธันวาคม 2564"/>
    <s v="สำนักงานอุตสาหกรรมจังหวัดสงขลา"/>
    <s v="สำนักงานปลัดกระทรวงอุตสาหกรรม"/>
    <x v="7"/>
    <s v="กระทรวงอุตสาหกรรม"/>
    <s v="โครงการปกติ 2563"/>
    <s v="v3_040101V02"/>
    <x v="5"/>
    <x v="1"/>
    <m/>
    <s v="https://emenscr.nesdc.go.th/viewer/view.html?id=5f229f40d8f557036d626343"/>
    <s v="080102F0102"/>
  </r>
  <r>
    <s v="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"/>
    <s v="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"/>
    <s v="ด้านการสร้างการเติบโตบนคุณภาพชีวิตที่เป็นมิตรต่อสิ่งแวดล้อม"/>
    <x v="2"/>
    <s v="พฤษภาคม 2567"/>
    <s v="กันยายน 2567"/>
    <s v="กองนโยบายอุตสาหกรรมมหาภาค"/>
    <s v="สำนักงานเศรษฐกิจอุตสาหกรรม"/>
    <x v="10"/>
    <s v="กระทรวงอุตสาหกรรม"/>
    <s v="ปรับปรุงโครงการสำคัญ 2567"/>
    <s v="v3_040101V02"/>
    <x v="10"/>
    <x v="1"/>
    <m/>
    <s v="https://emenscr.nesdc.go.th/viewer/view.html?id=6635c77c18a7ad2adbc47347"/>
    <s v="v3_180101V02F03"/>
  </r>
  <r>
    <s v="โครงการเมืองนวัตกรรมอาหาร (Food Innopolis) และการพัฒนานักรบอุตสาหกรรมอาหารพันธุ์ใหม่ (Food Warrior)"/>
    <s v="โครงการเมืองนวัตกรรมอาหาร (Food Innopolis) และการพัฒนานักรบอุตสาหกรรมอาหารพันธุ์ใหม่ (Food Warrior)"/>
    <s v="ด้านการสร้างความสามารถในการแข่งขัน"/>
    <x v="6"/>
    <s v="ตุลาคม 2559"/>
    <s v="กันยายน 2564"/>
    <s v="กองผลิตภัณฑ์อาหารและวัสดุสัมผัสอาหาร"/>
    <s v="กรมวิทยาศาสตร์บริการ"/>
    <x v="6"/>
    <s v="กระทรวงการอุดมศึกษา วิทยาศาสตร์ วิจัยและนวัตกรรม"/>
    <m/>
    <s v="v3_040101V04"/>
    <x v="0"/>
    <x v="0"/>
    <m/>
    <m/>
    <s v="v2_040101V05F01"/>
  </r>
  <r>
    <s v="ศูนย์นวัตกรรมสมุนไพรครบวงจร มหาวิทยาลัยแม่ฟ้าหลวง (โครงการเมืองสมุนไพรภาคเหนือ)"/>
    <s v="ศูนย์นวัตกรรมสมุนไพรครบวงจร มหาวิทยาลัยแม่ฟ้าหลวง (โครงการเมืองสมุนไพรภาคเหนือ)"/>
    <s v="ด้านการสร้างความสามารถในการแข่งขัน"/>
    <x v="7"/>
    <s v="ตุลาคม 2560"/>
    <s v="กันยายน 2563"/>
    <s v="ส่วนนโยบายและแผน"/>
    <s v="มหาวิทยาลัยแม่ฟ้าหลวง"/>
    <x v="20"/>
    <s v="กระทรวงการอุดมศึกษา วิทยาศาสตร์ วิจัยและนวัตกรรม"/>
    <m/>
    <s v="v3_040101V04"/>
    <x v="0"/>
    <x v="0"/>
    <m/>
    <m/>
    <s v="v2_040101V05F01"/>
  </r>
  <r>
    <s v="โครงการพัฒนาผลิตภัณฑ์อาหารเสริมและเครื่องสำอางเชิงพาณิชย์"/>
    <s v="โครงการพัฒนาผลิตภัณฑ์อาหารเสริมและเครื่องสำอางเชิงพาณิชย์"/>
    <s v="ด้านการสร้างความสามารถในการแข่งขัน"/>
    <x v="7"/>
    <s v="ตุลาคม 2560"/>
    <s v="กันยายน 2561"/>
    <s v="โปรแกรมบริหารผลิตภัณฑ์เครื่องสำอางและอาหารเสริม"/>
    <s v="ศูนย์ความเป็นเลิศด้านชีววิทยาศาสตร์ (องค์การมหาชน)"/>
    <x v="27"/>
    <s v="กระทรวงการอุดมศึกษา วิทยาศาสตร์ วิจัยและนวัตกรรม"/>
    <m/>
    <s v="v3_040101V02"/>
    <x v="5"/>
    <x v="0"/>
    <m/>
    <m/>
    <s v="v2_040101V02F03"/>
  </r>
  <r>
    <s v="โครงการเมืองนวัตกรรมอาหาร (Food Innopolis) ในอุทยานวิทยาศาสตร์ประเทศไทย"/>
    <s v="โครงการเมืองนวัตกรรมอาหาร (Food Innopolis) ในอุทยานวิทยาศาสตร์ประเทศไทย"/>
    <s v="ด้านการสร้างความสามารถในการแข่งขัน"/>
    <x v="7"/>
    <s v="ตุลาคม 2560"/>
    <s v="กันยายน 2562"/>
    <s v="สำนักงานกลาง"/>
    <s v="สำนักงานพัฒนาวิทยาศาสตร์และเทคโนโลยีแห่งชาติ"/>
    <x v="2"/>
    <s v="กระทรวงการอุดมศึกษา วิทยาศาสตร์ วิจัยและนวัตกรรม"/>
    <m/>
    <s v="v3_040101V02"/>
    <x v="1"/>
    <x v="0"/>
    <m/>
    <m/>
    <s v="v2_040101V02F01"/>
  </r>
  <r>
    <s v="การวิจัยและนวัตกรรมผลิตภัณฑ์โพรไบโอติกเพื่อประยุกต์ใช้สำหรับกลุ่มโรคไม่ติดต่อเรื้อรัง (Research and innovation of probiotic products for application in non-communicable diseases) (2562)"/>
    <s v="การวิจัยและนวัตกรรมผลิตภัณฑ์โพรไบโอติกเพื่อประยุกต์ใช้สำหรับกลุ่มโรคไม่ติดต่อเรื้อรัง (Research and innovation of probiotic products for application in non-communicable diseases) (2562)"/>
    <s v="ด้านการสร้างความสามารถในการแข่งขัน"/>
    <x v="8"/>
    <s v="ตุลาคม 2561"/>
    <s v="กันยายน 2562"/>
    <s v="คณะเภสัชศาสตร์"/>
    <s v="มหาวิทยาลัยเชียงใหม่"/>
    <x v="28"/>
    <s v="กระทรวงการอุดมศึกษา วิทยาศาสตร์ วิจัยและนวัตกรรม"/>
    <m/>
    <s v="v3_040101V02"/>
    <x v="5"/>
    <x v="0"/>
    <m/>
    <m/>
    <s v="v2_040101V02F03"/>
  </r>
  <r>
    <s v="โครงการพัฒนาศักยภาพของบุคลากรภาควิชาวิศวกรรมเคมีและวัสดุ ด้านอุตสาหกรรมเชื้อเพลิงชีวภาพและเคมีชีวภาพเพื่อพัฒนาการสอนให้สอดคล้องกับอุตสาหกรรมเป้าหมาย (S-Curve)"/>
    <s v="โครงการพัฒนาศักยภาพของบุคลากรภาควิชาวิศวกรรมเคมีและวัสดุ ด้านอุตสาหกรรมเชื้อเพลิงชีวภาพและเคมีชีวภาพเพื่อพัฒนาการสอนให้สอดคล้องกับอุตสาหกรรมเป้าหมาย (S-Curve)"/>
    <s v="ด้านการสร้างความสามารถในการแข่งขัน"/>
    <x v="8"/>
    <s v="มกราคม 2562"/>
    <s v="มกราคม 2562"/>
    <s v="คณะวิศวกรรมศาสตร์"/>
    <s v="มหาวิทยาลัยเทคโนโลยีราชมงคลธัญบุรี"/>
    <x v="29"/>
    <s v="กระทรวงการอุดมศึกษา วิทยาศาสตร์ วิจัยและนวัตกรรม"/>
    <m/>
    <s v="v3_040101V02"/>
    <x v="1"/>
    <x v="0"/>
    <m/>
    <m/>
    <s v="v2_040101V02F01"/>
  </r>
  <r>
    <s v="โครงการพัฒนามาตรฐานการวัดสู่การพัฒนาศักยภาพห้องปฏิบัติการทดสอบอาหารเพื่อคุณภาพชีวิตและเศรษฐกิจที่ยั่งยืน"/>
    <s v="โครงการพัฒนามาตรฐานการวัดสู่การพัฒนาศักยภาพห้องปฏิบัติการทดสอบอาหารเพื่อคุณภาพชีวิตและเศรษฐกิจที่ยั่งยืน"/>
    <s v="ด้านการสร้างความสามารถในการแข่งขัน"/>
    <x v="8"/>
    <s v="ตุลาคม 2561"/>
    <s v="กันยายน 2562"/>
    <s v="สํานักงานรองผู้อำนวยการ/ผู้ช่วยอำนวยการ"/>
    <s v="สถาบันมาตรวิทยาแห่งชาติ"/>
    <x v="3"/>
    <s v="กระทรวงการอุดมศึกษา วิทยาศาสตร์ วิจัยและนวัตกรรม"/>
    <m/>
    <s v="v3_040101V04"/>
    <x v="0"/>
    <x v="0"/>
    <m/>
    <m/>
    <s v="v2_040101V05F01"/>
  </r>
  <r>
    <s v="โครงการเพิ่มประสิทธิภาพการผลิตอาหารแปรรูปและข้าวหอมมะลิไทยให้ปลอดภัยด้วยมาตรวิทยา"/>
    <s v="โครงการเพิ่มประสิทธิภาพการผลิตอาหารแปรรูปและข้าวหอมมะลิไทยให้ปลอดภัยด้วยมาตรวิทยา"/>
    <s v="ด้านการสร้างความสามารถในการแข่งขัน"/>
    <x v="8"/>
    <s v="ตุลาคม 2561"/>
    <s v="กันยายน 2562"/>
    <s v="สํานักงานรองผู้อำนวยการ/ผู้ช่วยอำนวยการ"/>
    <s v="สถาบันมาตรวิทยาแห่งชาติ"/>
    <x v="3"/>
    <s v="กระทรวงการอุดมศึกษา วิทยาศาสตร์ วิจัยและนวัตกรรม"/>
    <m/>
    <s v="v3_040101V04"/>
    <x v="0"/>
    <x v="0"/>
    <m/>
    <m/>
    <s v="v2_040101V05F01"/>
  </r>
  <r>
    <s v="โครงการพัฒนาศักยภาพอาหารฮาลาลเพื่อรองรับการเป็นศูนย์กลางอุตสาหกรรมอาหารฮาลาลโลก"/>
    <s v="โครงการพัฒนาศักยภาพอาหารฮาลาลเพื่อรองรับการเป็นศูนย์กลางอุตสาหกรรมอาหารฮาลาลโลก"/>
    <s v="ด้านการสร้างความสามารถในการแข่งขัน"/>
    <x v="8"/>
    <s v="ตุลาคม 2561"/>
    <s v="กันยายน 2562"/>
    <s v="สํานักงานรองผู้อำนวยการ/ผู้ช่วยอำนวยการ"/>
    <s v="สถาบันมาตรวิทยาแห่งชาติ"/>
    <x v="3"/>
    <s v="กระทรวงการอุดมศึกษา วิทยาศาสตร์ วิจัยและนวัตกรรม"/>
    <m/>
    <s v="v3_040101V04"/>
    <x v="0"/>
    <x v="0"/>
    <m/>
    <m/>
    <s v="v2_040101V05F01"/>
  </r>
  <r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ด้านการสร้างความสามารถในการแข่งขัน"/>
    <x v="8"/>
    <s v="ตุลาคม 2561"/>
    <s v="กันยายน 2562"/>
    <m/>
    <s v="สถาบันวิจัยแสงซินโครตรอน (องค์การมหาชน)"/>
    <x v="30"/>
    <s v="กระทรวงการอุดมศึกษา วิทยาศาสตร์ วิจัยและนวัตกรรม"/>
    <m/>
    <s v="v3_040101V04"/>
    <x v="0"/>
    <x v="0"/>
    <m/>
    <m/>
    <s v="v2_040101V05F01"/>
  </r>
  <r>
    <s v="โครงการส่งเสริมและพัฒนาความปลอดภัยในสภาวะการทำงาน"/>
    <s v="โครงการส่งเสริมและพัฒนาความปลอดภัยในสภาวะการทำงาน"/>
    <s v="ด้านการสร้างความสามารถในการแข่งขัน"/>
    <x v="8"/>
    <s v="มกราคม 2562"/>
    <s v="ตุลาคม 2562"/>
    <s v="กองส่งเสริมเทคโนโลยีความปลอดภัยโรงงาน"/>
    <s v="กรมโรงงานอุตสาหกรรม"/>
    <x v="9"/>
    <s v="กระทรวงอุตสาหกรรม"/>
    <m/>
    <s v="v3_040101V04"/>
    <x v="14"/>
    <x v="0"/>
    <m/>
    <m/>
    <s v="v2_040101V04F04"/>
  </r>
  <r>
    <s v="มาตรการพัฒนาอุตสาหกรรมชีวภาพของไทย ปี พ.ศ.2561-2570"/>
    <s v="มาตรการพัฒนาอุตสาหกรรมชีวภาพของไทย ปี พ.ศ.2561-2570"/>
    <s v="ด้านการสร้างความสามารถในการแข่งขัน"/>
    <x v="8"/>
    <s v="ตุลาคม 2561"/>
    <s v="กันยายน 2562"/>
    <s v="กองนโยบายอุตสาหกรรมรายสาขา 2"/>
    <s v="สำนักงานเศรษฐกิจอุตสาหกรรม"/>
    <x v="10"/>
    <s v="กระทรวงอุตสาหกรรม"/>
    <m/>
    <s v="v3_040101V01"/>
    <x v="11"/>
    <x v="0"/>
    <m/>
    <m/>
    <s v="v2_040101V01F01"/>
  </r>
  <r>
    <s v="โครงการพัฒนาศักยภาพอุตสาหกรรมโอเลโอเคมีจากพืชน้ำมัน"/>
    <s v="โครงการพัฒนาศักยภาพอุตสาหกรรมโอเลโอเคมีจากพืชน้ำมัน"/>
    <s v="ด้านการสร้างความสามารถในการแข่งขัน"/>
    <x v="8"/>
    <s v="พฤศจิกายน 2561"/>
    <s v="สิงหาคม 2562"/>
    <s v="กองนโยบายอุตสาหกรรมรายสาขา 2"/>
    <s v="สำนักงานเศรษฐกิจอุตสาหกรรม"/>
    <x v="10"/>
    <s v="กระทรวงอุตสาหกรรม"/>
    <m/>
    <s v="v3_040101V02"/>
    <x v="9"/>
    <x v="0"/>
    <m/>
    <m/>
    <s v="v2_040101V02F04"/>
  </r>
  <r>
    <s v="โครงการพัฒนาและส่งเสริมอุตสาหกรรมชีวภาพ ปีงบประมาณ พ.ศ. 2562"/>
    <s v="โครงการพัฒนาและส่งเสริมอุตสาหกรรมชีวภาพ ปีงบประมาณ พ.ศ. 2562"/>
    <s v="ด้านการสร้างความสามารถในการแข่งขัน"/>
    <x v="8"/>
    <s v="มกราคม 2562"/>
    <s v="ตุลาคม 2562"/>
    <s v="กองอุตสาหกรรมอ้อย น้ำตาลทราย และอุตสาหกรรมต่อเนื่อง"/>
    <s v="สำนักงานคณะกรรมการอ้อยและน้ำตาลทราย"/>
    <x v="4"/>
    <s v="กระทรวงอุตสาหกรรม"/>
    <m/>
    <s v="v3_040101V02"/>
    <x v="2"/>
    <x v="0"/>
    <m/>
    <m/>
    <s v="v2_040101V02F02"/>
  </r>
  <r>
    <s v="โครงการพัฒนาศักยภาพการทดสอบคุณภาพอาหาร ในเมืองนวัตกรรมอาหาร"/>
    <s v="โครงการพัฒนาศักยภาพการทดสอบคุณภาพอาหาร ในเมืองนวัตกรรมอาหาร"/>
    <s v="ด้านการสร้างความสามารถในการแข่งขัน"/>
    <x v="4"/>
    <s v="ตุลาคม 2562"/>
    <s v="กันยายน 2564"/>
    <s v="กองผลิตภัณฑ์อาหารและวัสดุสัมผัสอาหาร"/>
    <s v="กรมวิทยาศาสตร์บริการ"/>
    <x v="6"/>
    <s v="กระทรวงการอุดมศึกษา วิทยาศาสตร์ วิจัยและนวัตกรรม"/>
    <m/>
    <s v="v3_040101V02"/>
    <x v="1"/>
    <x v="0"/>
    <m/>
    <m/>
    <s v="v2_040101V02F01"/>
  </r>
  <r>
    <s v="โครงการยกระดับคุณภาพและความปลอดภัยของอาหารด้วยระบบมาตรวิทยาเพื่อคุ้มครองผู้บริโภคและสนับสนุนการส่งออก"/>
    <s v="โครงการยกระดับคุณภาพและความปลอดภัยของอาหารด้วยระบบมาตรวิทยาเพื่อคุ้มครองผู้บริโภคและสนับสนุนการส่งออก"/>
    <s v="ด้านการสร้างความสามารถในการแข่งขัน"/>
    <x v="4"/>
    <s v="ตุลาคม 2562"/>
    <s v="กันยายน 2563"/>
    <s v="ฝ่ายมาตรวิทยาเคมีและเทคโนโลยีชีวภาพ"/>
    <s v="สถาบันมาตรวิทยาแห่งชาติ"/>
    <x v="3"/>
    <s v="กระทรวงการอุดมศึกษา วิทยาศาสตร์ วิจัยและนวัตกรรม"/>
    <m/>
    <s v="v3_040101V04"/>
    <x v="14"/>
    <x v="0"/>
    <m/>
    <m/>
    <s v="v2_040101V04F02"/>
  </r>
  <r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โครงการพัฒนาศูนย์วิจัยเพื่อเพิ่มศักยภาพด้านอาหารและการเกษตรด้วยเทคโนโลยีแสงซินโครตรอน"/>
    <s v="ด้านการสร้างความสามารถในการแข่งขัน"/>
    <x v="4"/>
    <s v="ตุลาคม 2562"/>
    <s v="กันยายน 2563"/>
    <m/>
    <s v="สถาบันวิจัยแสงซินโครตรอน (องค์การมหาชน)"/>
    <x v="30"/>
    <s v="กระทรวงการอุดมศึกษา วิทยาศาสตร์ วิจัยและนวัตกรรม"/>
    <m/>
    <s v="v3_040101V04"/>
    <x v="0"/>
    <x v="0"/>
    <m/>
    <m/>
    <s v="v2_040101V05F01"/>
  </r>
  <r>
    <s v="โครงการพัฒนามาตรฐานผลิตภัณฑ์อุตสาหกรรมสมุนไพรไทยแลนด์ 4.0 ให้มีคุณภาพในระดับสากล"/>
    <s v="โครงการพัฒนามาตรฐานผลิตภัณฑ์อุตสาหกรรมสมุนไพรไทยแลนด์ 4.0 ให้มีคุณภาพในระดับสากล"/>
    <s v="ด้านการสร้างความสามารถในการแข่งขัน"/>
    <x v="4"/>
    <s v="ตุลาคม 2562"/>
    <s v="กันยายน 2563"/>
    <s v="กองพัฒนายาแผนไทยและสมุนไพร"/>
    <s v="กรมการแพทย์แผนไทยและการแพทย์ทางเลือก"/>
    <x v="12"/>
    <s v="กระทรวงสาธารณสุข"/>
    <m/>
    <s v="v3_040101V04"/>
    <x v="14"/>
    <x v="0"/>
    <m/>
    <m/>
    <s v="v2_040101V04F02"/>
  </r>
  <r>
    <s v="โครงการส่งเสริมและพัฒนาเทคโนโลยีความปลอดภัยในอุตสาหกรรมชีวภาพ"/>
    <s v="โครงการส่งเสริมและพัฒนาเทคโนโลยีความปลอดภัยในอุตสาหกรรมชีวภาพ"/>
    <s v="ด้านการสร้างความสามารถในการแข่งขัน"/>
    <x v="4"/>
    <s v="เมษายน 2563"/>
    <s v="ธันวาคม 2563"/>
    <s v="กองส่งเสริมเทคโนโลยีความปลอดภัยโรงงาน"/>
    <s v="กรมโรงงานอุตสาหกรรม"/>
    <x v="9"/>
    <s v="กระทรวงอุตสาหกรรม"/>
    <m/>
    <s v="v3_040101V02"/>
    <x v="1"/>
    <x v="0"/>
    <m/>
    <m/>
    <s v="v2_040101V02F01"/>
  </r>
  <r>
    <s v="โครงการพัฒนาศักยภาพอุตสาหกรรมชีวภาพ (64)"/>
    <s v="โครงการพัฒนาศักยภาพอุตสาหกรรมชีวภาพ (64)"/>
    <s v="ด้านการสร้างความสามารถในการแข่งขัน"/>
    <x v="4"/>
    <s v="เมษายน 2563"/>
    <s v="เมษายน 2564"/>
    <s v="กองพัฒนานวัตกรรมและเทคโนโลยีอุตสาหกรรม"/>
    <s v="กรมส่งเสริมอุตสาหกรรม"/>
    <x v="5"/>
    <s v="กระทรวงอุตสาหกรรม"/>
    <m/>
    <s v="v3_040101V02"/>
    <x v="2"/>
    <x v="0"/>
    <m/>
    <m/>
    <s v="v2_040101V02F02"/>
  </r>
  <r>
    <s v="โครงการพัฒนาและส่งเสริมอุตสาหกรรมชีวภาพ (ฺBioeconomy; Non-food) ปีงบประมาณ พ.ศ. 2563"/>
    <s v="โครงการพัฒนาและส่งเสริมอุตสาหกรรมชีวภาพ (ฺBioeconomy; Non-food) ปีงบประมาณ พ.ศ. 2563"/>
    <s v="ด้านการสร้างความสามารถในการแข่งขัน"/>
    <x v="4"/>
    <s v="มีนาคม 2563"/>
    <s v="ตุลาคม 2563"/>
    <s v="กองอุตสาหกรรมอ้อย น้ำตาลทราย และอุตสาหกรรมต่อเนื่อง"/>
    <s v="สำนักงานคณะกรรมการอ้อยและน้ำตาลทราย"/>
    <x v="4"/>
    <s v="กระทรวงอุตสาหกรรม"/>
    <m/>
    <s v="v3_040101V02"/>
    <x v="2"/>
    <x v="0"/>
    <m/>
    <m/>
    <s v="v2_040101V02F02"/>
  </r>
  <r>
    <s v="พัฒนาศักยภาพอุตสาหกรรมปาล์มน้ำมันภาคใต้ สู่ 4.0"/>
    <s v="พัฒนาศักยภาพอุตสาหกรรมปาล์มน้ำมันภาคใต้ สู่ 4.0"/>
    <s v="ด้านการสร้างความสามารถในการแข่งขัน"/>
    <x v="4"/>
    <s v="พฤษภาคม 2563"/>
    <s v="พฤศจิกายน 2564"/>
    <s v="สำนักงานอุตสาหกรรมจังหวัดสุราษฎร์ธานี"/>
    <s v="สำนักงานปลัดกระทรวงอุตสาหกรรม"/>
    <x v="7"/>
    <s v="กระทรวงอุตสาหกรรม"/>
    <m/>
    <s v="v3_040101V02"/>
    <x v="10"/>
    <x v="0"/>
    <m/>
    <m/>
    <s v="v2_040101V02F05"/>
  </r>
  <r>
    <s v="โครงการยกระดับสมรรถนะบุคคลตามมาตรฐานอาชีพและคุณวุฒิวิชาชีพ กลุ่มอุตสาหกรรมชีวภาพ"/>
    <s v="โครงการยกระดับสมรรถนะบุคคลตามมาตรฐานอาชีพและคุณวุฒิวิชาชีพ กลุ่มอุตสาหกรรมชีวภาพ"/>
    <s v="ด้านการสร้างความสามารถในการแข่งขัน"/>
    <x v="4"/>
    <s v="มีนาคม 2563"/>
    <s v="กันยายน 2563"/>
    <s v="สำนักนโยบายและแผนยุทธศาสตร์"/>
    <s v="สถาบันคุณวุฒิวิชาชีพ (องค์การมหาชน)"/>
    <x v="17"/>
    <s v="สำนักนายกรัฐมนตรี"/>
    <m/>
    <s v="v3_040101V02"/>
    <x v="1"/>
    <x v="0"/>
    <m/>
    <m/>
    <s v="v2_040101V02F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s v="กรมการแพทย์แผนไทยและการแพทย์ทางเลือก"/>
    <x v="0"/>
    <s v="กระทรวงสาธารณสุข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-"/>
  </r>
  <r>
    <s v="กรมการแพทย์แผนไทยและการแพทย์ทางเลือก"/>
    <x v="0"/>
    <s v="กระทรวงสาธารณสุข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-"/>
  </r>
  <r>
    <s v="กรมการแพทย์แผนไทยและการแพทย์ทางเลือก"/>
    <x v="0"/>
    <s v="กระทรวงสาธารณสุข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5"/>
    <s v="กฎหมาย นโยบาย มาตรการที่เกี่ยวข้อง"/>
    <s v="หลัก"/>
    <s v="มี"/>
    <s v="-"/>
  </r>
  <r>
    <s v="กรมปศุสัตว์"/>
    <x v="1"/>
    <s v="กระทรวงเกษตรและสหกรณ์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หลัก"/>
    <s v="มี"/>
    <s v="-"/>
  </r>
  <r>
    <s v="กรมพัฒนาฝีมือแรงงาน"/>
    <x v="2"/>
    <s v="กระทรวงแรงงาน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-"/>
  </r>
  <r>
    <s v="กรมโรงงานอุตสาหกรรม"/>
    <x v="3"/>
    <s v="กระทรวงอุตสาหกรรม"/>
    <s v="04"/>
    <s v="040101"/>
    <s v="อุตสาหกรรมชีวภาพมีการขยายตัวเพิ่มขึ้น"/>
    <m/>
    <s v="040101V01"/>
    <s v="การลงทุน "/>
    <s v="v3_040101V01F01"/>
    <s v="นโยบายส่งเสริมการลงทุนที่เหมาะสม"/>
    <s v="หลัก"/>
    <s v="มี"/>
    <s v="-"/>
  </r>
  <r>
    <s v="กรมโรงงานอุตสาหกรรม"/>
    <x v="3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-"/>
  </r>
  <r>
    <s v="กรมโรงงานอุตสาหกรรม"/>
    <x v="3"/>
    <s v="กระทรวงอุ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5"/>
    <s v="กฎหมาย นโยบาย มาตรการที่เกี่ยวข้อง"/>
    <s v="หลัก"/>
    <s v="มี"/>
    <s v="-"/>
  </r>
  <r>
    <s v="จุฬาลงกรณ์มหาวิทยาลัย"/>
    <x v="4"/>
    <s v="อื่นๆ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หลัก"/>
    <s v="มี"/>
    <s v="-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-"/>
  </r>
  <r>
    <s v="มหาวิทยาลัยแม่ฟ้าหลวง"/>
    <x v="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-"/>
  </r>
  <r>
    <s v="มหาวิทยาลัยแม่ฟ้าหลวง"/>
    <x v="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หลัก"/>
    <s v="มี"/>
    <s v="-"/>
  </r>
  <r>
    <s v="มหาวิทยาลัยมหาสารคาม"/>
    <x v="7"/>
    <s v="อื่นๆ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-"/>
  </r>
  <r>
    <s v="มหาวิทยาลัยราชภัฏอุดรธานี"/>
    <x v="8"/>
    <s v="อื่นๆ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-"/>
  </r>
  <r>
    <s v="สถาบันมาตรวิทยาแห่งชาติ"/>
    <x v="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-"/>
  </r>
  <r>
    <s v="สถาบันมาตรวิทยาแห่งชาติ"/>
    <x v="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-"/>
  </r>
  <r>
    <s v="สถาบันมาตรวิทยาแห่งชาติ"/>
    <x v="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หลัก"/>
    <s v="มี"/>
    <s v="-"/>
  </r>
  <r>
    <s v="สถาบันมาตรวิทยาแห่งชาติ"/>
    <x v="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3"/>
    <s v="ระบบการจัดการเทคโนโลยีและทรัพย์สินทางปัญญาผลิตภัณฑ์ฐานชีวภาพ"/>
    <s v="หลัก"/>
    <s v="มี"/>
    <s v="-"/>
  </r>
  <r>
    <s v="สถาบันมาตรวิทยาแห่งชาติ"/>
    <x v="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หลัก"/>
    <s v="มี"/>
    <s v="-"/>
  </r>
  <r>
    <s v="สถาบันมาตรวิทยาแห่งชาติ"/>
    <x v="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5"/>
    <s v="กฎหมาย นโยบาย มาตรการที่เกี่ยวข้อง"/>
    <s v="หลัก"/>
    <s v="มี"/>
    <s v="-"/>
  </r>
  <r>
    <s v="สถาบันมาตรวิทยาแห่งชาติ"/>
    <x v="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หลัก"/>
    <s v="มี"/>
    <s v="-"/>
  </r>
  <r>
    <s v="มหาวิทยาลัยวลัยลักษณ์"/>
    <x v="10"/>
    <s v="อื่นๆ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-"/>
  </r>
  <r>
    <s v="มหาวิทยาลัยอุบลราชธานี"/>
    <x v="11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รอง"/>
    <s v="มี"/>
    <s v="-"/>
  </r>
  <r>
    <s v="สำนักงานการวิจัยแห่งชาติ"/>
    <x v="12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-"/>
  </r>
  <r>
    <s v="สถาบันวิจัยวิทยาศาสตร์และเทคโนโลยีแห่งประเทศไทย"/>
    <x v="13"/>
    <s v="รัฐวิสาหกิจ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-"/>
  </r>
  <r>
    <s v="สถาบันวิจัยวิทยาศาสตร์และเทคโนโลยีแห่งประเทศไทย"/>
    <x v="13"/>
    <s v="รัฐวิสาหกิจ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หลัก"/>
    <s v="มี"/>
    <s v="-"/>
  </r>
  <r>
    <s v="สถาบันวิจัยวิทยาศาสตร์และเทคโนโลยีแห่งประเทศไทย"/>
    <x v="13"/>
    <s v="รัฐวิสาหกิจ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3"/>
    <s v="ระบบการจัดการเทคโนโลยีและทรัพย์สินทางปัญญาผลิตภัณฑ์ฐานชีวภาพ"/>
    <s v="หลัก"/>
    <s v="มี"/>
    <s v="-"/>
  </r>
  <r>
    <s v="กรมวิทยาศาสตร์บริการ"/>
    <x v="14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-"/>
  </r>
  <r>
    <s v="กรมวิทยาศาสตร์บริการ"/>
    <x v="14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หลัก"/>
    <s v="มี"/>
    <s v="-"/>
  </r>
  <r>
    <s v="ศูนย์ความเป็นเลิศด้านชีววิทยาศาสตร์ (องค์การมหาชน)"/>
    <x v="1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-"/>
  </r>
  <r>
    <s v="สถาบันคุณวุฒิวิชาชีพ (องค์การมหาชน)"/>
    <x v="16"/>
    <s v="สำนักนายกรัฐมนตรี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หลัก"/>
    <s v="มี"/>
    <s v="-"/>
  </r>
  <r>
    <s v="สถาบันวิจัยแสงซินโครตรอน (องค์การมหาชน)"/>
    <x v="1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หลัก"/>
    <s v="มี"/>
    <s v="-"/>
  </r>
  <r>
    <s v="สถาบันเทคโนโลยีนิวเคลียร์แห่งชาติ (องค์การมหาชน)"/>
    <x v="18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-"/>
  </r>
  <r>
    <s v="สำนักงานปลัดกระทรวงสาธารณสุข"/>
    <x v="19"/>
    <s v="กระทรวงสาธารณสุข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-"/>
  </r>
  <r>
    <s v="สำนักงานปลัดกระทรวงอุตสาหกรรม"/>
    <x v="20"/>
    <s v="กระทรวงงอตสาหกรรม"/>
    <s v="04"/>
    <s v="040101"/>
    <s v="อุตสาหกรรมชีวภาพมีการขยายตัวเพิ่มขึ้น"/>
    <m/>
    <s v="040101V03"/>
    <s v="การตลาด"/>
    <s v="v3_040101V03F02"/>
    <s v="ความหลากหลายของช่องทางการตลาด"/>
    <s v="รอง"/>
    <s v="มี"/>
    <s v="-"/>
  </r>
  <r>
    <s v="สำนักงานปลัดกระทรวงอุตสาหกรรม"/>
    <x v="20"/>
    <s v="กระทรวงงอ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หลัก"/>
    <s v="มี"/>
    <s v="-"/>
  </r>
  <r>
    <s v="สำนักงานปลัดกระทรวงการอุดมศึกษา วิทยาศาสตร์ วิจัย และนวัตกรรม"/>
    <x v="21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หลัก"/>
    <s v="มี"/>
    <s v="-"/>
  </r>
  <r>
    <s v="สำนักงานพัฒนาวิทยาศาสตร์และเทคโนโลยีแห่งชาติ"/>
    <x v="22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-"/>
  </r>
  <r>
    <s v="สำนักงานพัฒนาวิทยาศาสตร์และเทคโนโลยีแห่งชาติ"/>
    <x v="22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-"/>
  </r>
  <r>
    <s v="สำนักงานพัฒนาวิทยาศาสตร์และเทคโนโลยีแห่งชาติ"/>
    <x v="22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รอง"/>
    <s v="มี"/>
    <s v="-"/>
  </r>
  <r>
    <s v="สำนักงานพัฒนาวิทยาศาสตร์และเทคโนโลยีแห่งชาติ"/>
    <x v="22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หลัก"/>
    <s v="มี"/>
    <s v="-"/>
  </r>
  <r>
    <s v="สำนักงานพัฒนาวิทยาศาสตร์และเทคโนโลยีแห่งชาติ"/>
    <x v="22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รอง"/>
    <s v="มี"/>
    <s v="-"/>
  </r>
  <r>
    <s v="สำนักงานพัฒนาวิทยาศาสตร์และเทคโนโลยีแห่งชาติ"/>
    <x v="22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หลัก"/>
    <s v="มี"/>
    <s v="-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1"/>
    <s v="การลงทุน "/>
    <s v="v3_040101V01F01"/>
    <s v="นโยบายส่งเสริมการลงทุนที่เหมาะสม"/>
    <s v="หลัก"/>
    <s v="มี"/>
    <s v="-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1"/>
    <s v="การลงทุน "/>
    <s v="v3_040101V01F03"/>
    <s v="อุตสาหกรรมต่อเนื่องจากอุตสาหกรรมชีวภาพ/โรงกลั่นชีวภาพ"/>
    <s v="หลัก"/>
    <s v="มี"/>
    <s v="-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หลัก"/>
    <s v="มี"/>
    <s v="-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หลัก"/>
    <s v="มี"/>
    <s v="-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-"/>
  </r>
  <r>
    <s v="สำนักงานสภานโยบายการอุดมศึกษา วิทยาศาสตร์ วิจัย และนวัตกรรมแห่งชาติ"/>
    <x v="2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1"/>
    <s v="การลงทุน "/>
    <s v="v3_040101V01F02"/>
    <s v="การเข้าถึงแหล่งเงินทุน"/>
    <s v="หลัก"/>
    <s v="มี"/>
    <s v="-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1"/>
    <s v="การลงทุน "/>
    <s v="v3_040101V01F01"/>
    <s v="นโยบายส่งเสริมการลงทุนที่เหมาะสม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1"/>
    <s v="การลงทุน "/>
    <s v="v3_040101V01F01"/>
    <s v="นโยบายส่งเสริมการลงทุนที่เหมาะสม"/>
    <s v="-"/>
    <s v="ไม่มี"/>
    <s v="สนับสนุน"/>
  </r>
  <r>
    <s v="สำนักงานสภานโยบายการอุดมศึกษา วิทยาศาสตร์ วิจัย และนวัตกรรมแห่งชาติ"/>
    <x v="2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1"/>
    <s v="การลงทุน "/>
    <s v="v3_040101V01F01"/>
    <s v="นโยบายส่งเสริมการลงทุนที่เหมาะสม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1"/>
    <s v="การลงทุน "/>
    <s v="v3_040101V01F02"/>
    <s v="การเข้าถึงแหล่งเงินทุน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1"/>
    <s v="การลงทุน "/>
    <s v="v3_040101V01F02"/>
    <s v="การเข้าถึงแหล่งเงินทุน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1"/>
    <s v="การลงทุน "/>
    <s v="v3_040101V01F03"/>
    <s v="อุตสาหกรรมต่อเนื่องจากอุตสาหกรรมชีวภาพ/โรงกลั่นชีวภาพ"/>
    <s v="รอง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1"/>
    <s v="การลงทุน "/>
    <s v="v3_040101V01F03"/>
    <s v="อุตสาหกรรมต่อเนื่องจากอุตสาหกรรมชีวภาพ/โรงกลั่นชีวภาพ"/>
    <s v="-"/>
    <s v="ไม่มี"/>
    <s v="สนับสนุน"/>
  </r>
  <r>
    <s v="มหาวิทยาลัยสงขลานครินทร์"/>
    <x v="2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1"/>
    <s v="การลงทุน "/>
    <s v="v3_040101V01F03"/>
    <s v="อุตสาหกรรมต่อเนื่องจากอุตสาหกรรมชีวภาพ/โรงกลั่นชีวภาพ"/>
    <s v="-"/>
    <s v="ไม่มี"/>
    <s v="สนับสนุน"/>
  </r>
  <r>
    <s v="สถาบันอาหาร"/>
    <x v="28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-"/>
    <s v="ไม่มี"/>
    <s v="สนับสนุน"/>
  </r>
  <r>
    <s v="มหาวิทยาลัยแม่โจ้"/>
    <x v="2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-"/>
    <s v="ไม่มี"/>
    <s v="สนับสนุน"/>
  </r>
  <r>
    <s v="มหาวิทยาลัยราชภัฏอุดรธานี"/>
    <x v="8"/>
    <s v="อื่นๆ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-"/>
    <s v="ไม่มี"/>
    <s v="หลัก"/>
  </r>
  <r>
    <s v="มหาวิทยาลัยสงขลานครินทร์"/>
    <x v="2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-"/>
    <s v="ไม่มี"/>
    <s v="สนับสนุน"/>
  </r>
  <r>
    <s v="สถาบันอาหาร"/>
    <x v="28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สนับสนุน"/>
  </r>
  <r>
    <s v="มหาวิทยาลัยแม่โจ้"/>
    <x v="2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สนับสนุน"/>
  </r>
  <r>
    <s v="มหาวิทยาลัยราชภัฏอุดรธานี"/>
    <x v="8"/>
    <s v="อื่นๆ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หลัก"/>
  </r>
  <r>
    <s v="มหาวิทยาลัยสวนดุสิต"/>
    <x v="30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สนับสนุน"/>
  </r>
  <r>
    <s v="มหาวิทยาลัยอุบลราชธานี"/>
    <x v="11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สนับสนุน"/>
  </r>
  <r>
    <s v="สถาบันวิจัยวิทยาศาสตร์และเทคโนโลยีแห่งประเทศไทย"/>
    <x v="13"/>
    <s v="รัฐวิสาหกิจ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สนับสนุน"/>
  </r>
  <r>
    <s v="กรมวิทยาศาสตร์บริการ"/>
    <x v="14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สนับสนุน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-"/>
    <s v="ไม่มี"/>
    <s v="หลัก"/>
  </r>
  <r>
    <s v="สถาบันอาหาร"/>
    <x v="28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-"/>
    <s v="ไม่มี"/>
    <s v="หลัก"/>
  </r>
  <r>
    <s v="กรมส่งเสริมอุตสาหกรรม"/>
    <x v="31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-"/>
    <s v="ไม่มี"/>
    <s v="หลัก"/>
  </r>
  <r>
    <s v="มหาวิทยาลัยแม่โจ้"/>
    <x v="2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-"/>
    <s v="ไม่มี"/>
    <s v="หลัก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-"/>
    <s v="ไม่มี"/>
    <s v="หลัก"/>
  </r>
  <r>
    <s v="สถาบันวัคซีนแห่งชาติ"/>
    <x v="32"/>
    <s v="กระทรวงสาธารณสุข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-"/>
    <s v="ไม่มี"/>
    <s v="หลัก"/>
  </r>
  <r>
    <s v="กรมการแพทย์แผนไทยและการแพทย์ทางเลือก"/>
    <x v="0"/>
    <s v="กระทรวงสาธารณสุข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สถาบันอาหาร"/>
    <x v="28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กรมส่งเสริมอุตสาหกรรม"/>
    <x v="31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มหาวิทยาลัยแม่โจ้"/>
    <x v="2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มหาวิทยาลัยพะเยา"/>
    <x v="33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มหาวิทยาลัยราชภัฏอุดรธานี"/>
    <x v="8"/>
    <s v="อื่นๆ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หลัก"/>
  </r>
  <r>
    <s v="มหาวิทยาลัยสงขลานครินทร์"/>
    <x v="2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สำนักงานปลัดกระทรวงอุตสาหกรรม"/>
    <x v="20"/>
    <s v="กระทรวงงอ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สถาบันวัคซีนแห่งชาติ"/>
    <x v="32"/>
    <s v="กระทรวงสาธารณสุข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-"/>
    <s v="ไม่มี"/>
    <s v="สนับสนุน"/>
  </r>
  <r>
    <s v="สถาบันอาหาร"/>
    <x v="28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5"/>
    <s v="ผลิตภาพของสถานประกอบการชีวภาพ"/>
    <s v="-"/>
    <s v="ไม่มี"/>
    <s v="สนับสนุน"/>
  </r>
  <r>
    <s v="กรมส่งเสริมอุตสาหกรรม"/>
    <x v="31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5"/>
    <s v="ผลิตภาพของสถานประกอบการชีวภาพ"/>
    <s v="-"/>
    <s v="ไม่มี"/>
    <s v="สนับสนุน"/>
  </r>
  <r>
    <s v="มหาวิทยาลัยแม่โจ้"/>
    <x v="2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5"/>
    <s v="ผลิตภาพของสถานประกอบการชีวภาพ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5"/>
    <s v="ผลิตภาพของสถานประกอบการชีวภาพ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5"/>
    <s v="ผลิตภาพของสถานประกอบการชีวภาพ"/>
    <s v="-"/>
    <s v="ไม่มี"/>
    <s v="สนับสนุน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5"/>
    <s v="ผลิตภาพของสถานประกอบการชีวภาพ"/>
    <s v="-"/>
    <s v="ไม่มี"/>
    <s v="หลัก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3"/>
    <s v="การตลาด"/>
    <s v="v3_040101V03F01"/>
    <s v="การรับรู้ของผู้บริโภค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3"/>
    <s v="การตลาด"/>
    <s v="v3_040101V03F01"/>
    <s v="การรับรู้ของผู้บริโภค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3"/>
    <s v="การตลาด"/>
    <s v="v3_040101V03F02"/>
    <s v="ความหลากหลายของช่องทางการตลาด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3"/>
    <s v="การตลาด"/>
    <s v="v3_040101V03F02"/>
    <s v="ความหลากหลายของช่องทางการตลาด"/>
    <s v="-"/>
    <s v="ไม่มี"/>
    <s v="สนับสนุน"/>
  </r>
  <r>
    <s v="มหาวิทยาลัยราชภัฏอุดรธานี"/>
    <x v="8"/>
    <s v="อื่นๆ"/>
    <s v="04"/>
    <s v="040101"/>
    <s v="อุตสาหกรรมชีวภาพมีการขยายตัวเพิ่มขึ้น"/>
    <m/>
    <s v="040101V03"/>
    <s v="การตลาด"/>
    <s v="v3_040101V03F02"/>
    <s v="ความหลากหลายของช่องทางการตลาด"/>
    <s v="-"/>
    <s v="ไม่มี"/>
    <s v="สนับสนุน"/>
  </r>
  <r>
    <s v="สำนักงานสภาพัฒนาการเศรษฐกิจและสังคมแห่งชาติ"/>
    <x v="34"/>
    <s v="สำนักนายกรัฐมนตรี"/>
    <s v="04"/>
    <s v="040101"/>
    <s v="อุตสาหกรรมชีวภาพมีการขยายตัวเพิ่มขึ้น"/>
    <m/>
    <s v="040101V03"/>
    <s v="การตลาด"/>
    <s v="v3_040101V03F02"/>
    <s v="ความหลากหลายของช่องทางการตลาด"/>
    <s v="-"/>
    <s v="ไม่มี"/>
    <s v="สนับสนุน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3"/>
    <s v="การตลาด"/>
    <s v="v3_040101V03F02"/>
    <s v="ความหลากหลายของช่องทางการตลาด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-"/>
    <s v="ไม่มี"/>
    <s v="สนับสนุน"/>
  </r>
  <r>
    <s v="สถาบันเทคโนโลยีพระจอมเกล้าเจ้าคุณทหารลาดกระบัง"/>
    <x v="35"/>
    <s v="อื่นๆ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1"/>
    <s v="โครงสร้างพื้นฐาน "/>
    <s v="-"/>
    <s v="ไม่มี"/>
    <s v="สนับสนุน"/>
  </r>
  <r>
    <s v="มหาวิทยาลัยแม่โจ้"/>
    <x v="2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2"/>
    <s v="การทำเกษตรสมัยใหม่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2"/>
    <s v="การทำเกษตรสมัยใหม่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2"/>
    <s v="การทำเกษตรสมัยใหม่"/>
    <s v="-"/>
    <s v="ไม่มี"/>
    <s v="สนับสนุน"/>
  </r>
  <r>
    <s v="มหาวิทยาลัยสงขลานครินทร์"/>
    <x v="2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2"/>
    <s v="การทำเกษตรสมัยใหม่"/>
    <s v="-"/>
    <s v="ไม่มี"/>
    <s v="สนับสนุน"/>
  </r>
  <r>
    <s v="สถาบันเทคโนโลยีพระจอมเกล้าเจ้าคุณทหารลาดกระบัง"/>
    <x v="35"/>
    <s v="อื่นๆ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2"/>
    <s v="การทำเกษตรสมัยใหม่"/>
    <s v="-"/>
    <s v="ไม่มี"/>
    <s v="สนับสนุน"/>
  </r>
  <r>
    <s v="สำนักงานปลัดกระทรวงอุตสาหกรรม"/>
    <x v="20"/>
    <s v="กระทรวงงอ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2"/>
    <s v="การทำเกษตรสมัยใหม่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3"/>
    <s v="ระบบการจัดการเทคโนโลยีและทรัพย์สินทางปัญญาผลิตภัณฑ์ฐานชีวภาพ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3"/>
    <s v="ระบบการจัดการเทคโนโลยีและทรัพย์สินทางปัญญาผลิตภัณฑ์ฐานชีวภาพ"/>
    <s v="-"/>
    <s v="ไม่มี"/>
    <s v="สนับสนุน"/>
  </r>
  <r>
    <s v="มหาวิทยาลัยสงขลานครินทร์"/>
    <x v="2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3"/>
    <s v="ระบบการจัดการเทคโนโลยีและทรัพย์สินทางปัญญาผลิตภัณฑ์ฐานชีวภาพ"/>
    <s v="-"/>
    <s v="ไม่มี"/>
    <s v="สนับสนุน"/>
  </r>
  <r>
    <s v="สถาบันเทคโนโลยีพระจอมเกล้าเจ้าคุณทหารลาดกระบัง"/>
    <x v="35"/>
    <s v="อื่นๆ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3"/>
    <s v="ระบบการจัดการเทคโนโลยีและทรัพย์สินทางปัญญาผลิตภัณฑ์ฐานชีวภาพ"/>
    <s v="-"/>
    <s v="ไม่มี"/>
    <s v="สนับสนุน"/>
  </r>
  <r>
    <s v="สถาบันอาหาร"/>
    <x v="28"/>
    <s v="กระทรวงอุ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-"/>
    <s v="ไม่มี"/>
    <s v="สนับสนุน"/>
  </r>
  <r>
    <s v="มหาวิทยาลัยเชียงใหม่"/>
    <x v="3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-"/>
    <s v="ไม่มี"/>
    <s v="สนับสนุน"/>
  </r>
  <r>
    <s v="มหาวิทยาลัยสงขลานครินทร์"/>
    <x v="2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-"/>
    <s v="ไม่มี"/>
    <s v="สนับสนุน"/>
  </r>
  <r>
    <s v="สถาบันเทคโนโลยีพระจอมเกล้าเจ้าคุณทหารลาดกระบัง"/>
    <x v="35"/>
    <s v="อื่นๆ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-"/>
    <s v="ไม่มี"/>
    <s v="สนับสนุน"/>
  </r>
  <r>
    <s v="สำนักงานสภานโยบายการอุดมศึกษา วิทยาศาสตร์ วิจัย และนวัตกรรมแห่งชาติ"/>
    <x v="2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5"/>
    <s v="กฎหมาย นโยบาย มาตรการที่เกี่ยวข้อง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5"/>
    <s v="กฎหมาย นโยบาย มาตรการที่เกี่ยวข้อง"/>
    <s v="-"/>
    <s v="ไม่มี"/>
    <s v="สนับสนุน"/>
  </r>
  <r>
    <s v="สถาบันเทคโนโลยีพระจอมเกล้าเจ้าคุณทหารลาดกระบัง"/>
    <x v="35"/>
    <s v="อื่นๆ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5"/>
    <s v="กฎหมาย นโยบาย มาตรการที่เกี่ยวข้อง"/>
    <s v="-"/>
    <s v="ไม่มี"/>
    <s v="สนับสนุน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5"/>
    <s v="กฎหมาย นโยบาย มาตรการที่เกี่ยวข้อง"/>
    <s v="-"/>
    <s v="ไม่มี"/>
    <s v="สนับสนุน"/>
  </r>
  <r>
    <s v="สำนักงานสภานโยบายการอุดมศึกษา วิทยาศาสตร์ วิจัย และนวัตกรรมแห่งชาติ"/>
    <x v="2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5"/>
    <s v="กฎหมาย นโยบาย มาตรการที่เกี่ยวข้อง"/>
    <s v="-"/>
    <s v="ไม่มี"/>
    <s v="สนับสนุน"/>
  </r>
  <r>
    <s v="สำนักงานคณะกรรมการอาหารและยา"/>
    <x v="37"/>
    <s v="กระทรวงสาธารณสุข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5"/>
    <s v="กฎหมาย นโยบาย มาตรการที่เกี่ยวข้อง"/>
    <s v="-"/>
    <s v="ไม่มี"/>
    <s v="สนับสนุน"/>
  </r>
  <r>
    <s v="มหาวิทยาลัยแม่โจ้"/>
    <x v="29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-"/>
    <s v="ไม่มี"/>
    <s v="สนับสนุน"/>
  </r>
  <r>
    <s v="มหาวิทยาลัยเทคโนโลยีราชมงคลอีสาน"/>
    <x v="2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-"/>
    <s v="ไม่มี"/>
    <s v="สนับสนุน"/>
  </r>
  <r>
    <s v="มหาวิทยาลัยเทคโนโลยีสุรนารี"/>
    <x v="5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-"/>
    <s v="ไม่มี"/>
    <s v="สนับสนุน"/>
  </r>
  <r>
    <s v="มหาวิทยาลัยสงขลานครินทร์"/>
    <x v="2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-"/>
    <s v="ไม่มี"/>
    <s v="สนับสนุน"/>
  </r>
  <r>
    <s v="สถาบันเทคโนโลยีพระจอมเกล้าเจ้าคุณทหารลาดกระบัง"/>
    <x v="35"/>
    <s v="อื่นๆ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-"/>
    <s v="ไม่มี"/>
    <s v="สนับสนุน"/>
  </r>
  <r>
    <s v="สำนักงานมาตรฐานผลิตภัณฑ์อุตสาหกรรม"/>
    <x v="38"/>
    <s v="กระทรวงอุ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-"/>
    <s v="ไม่มี"/>
    <s v="หลัก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-"/>
    <s v="ไม่มี"/>
    <s v="สนับสนุน"/>
  </r>
  <r>
    <s v="สำนักงานคณะกรรมการอาหารและยา"/>
    <x v="37"/>
    <s v="กระทรวงสาธารณสุข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-"/>
    <s v="ไม่มี"/>
    <s v="สนับสนุน"/>
  </r>
  <r>
    <s v="สำนักงานคณะกรรมการส่งเสริมการลงทุน"/>
    <x v="39"/>
    <s v="สำนักนายกรัฐมนตรี"/>
    <s v="04"/>
    <s v="040101"/>
    <s v="อุตสาหกรรมชีวภาพมีการขยายตัวเพิ่มขึ้น"/>
    <m/>
    <s v="040101V01"/>
    <s v="การลงทุน "/>
    <s v="v3_040101V01F01"/>
    <s v="นโยบายส่งเสริมการลงทุนที่เหมาะสม"/>
    <s v="หลัก"/>
    <s v="มี"/>
    <s v="สนับสนุน"/>
  </r>
  <r>
    <s v="กรมส่งเสริมอุตสาหกรรม"/>
    <x v="31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สนับสนุน"/>
  </r>
  <r>
    <s v="กรมส่งเสริมอุตสาหกรรม"/>
    <x v="31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หลัก"/>
  </r>
  <r>
    <s v="มหาวิทยาลัยเชียงใหม่"/>
    <x v="36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สนับสนุน"/>
  </r>
  <r>
    <s v="มหาวิทยาลัยเทคโนโลยีราชมงคลธัญบุรี"/>
    <x v="40"/>
    <s v="อื่นๆ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สนับสนุน"/>
  </r>
  <r>
    <s v="มหาวิทยาลัยราชภัฏอุดรธานี"/>
    <x v="8"/>
    <s v="อื่นๆ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6"/>
    <s v="มาตรฐานผลิตภัณฑ์ชีวภาพ "/>
    <s v="หลัก"/>
    <s v="มี"/>
    <s v="หลัก"/>
  </r>
  <r>
    <s v="มหาวิทยาลัยสงขลานครินทร์"/>
    <x v="2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สนับสนุน"/>
  </r>
  <r>
    <s v="มหาวิทยาลัยสงขลานครินทร์"/>
    <x v="27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สนับสนุน"/>
  </r>
  <r>
    <s v="มหาวิทยาลัยอุบลราชธานี"/>
    <x v="11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สนับสนุน"/>
  </r>
  <r>
    <s v="สถาบันคุณวุฒิวิชาชีพ (องค์การมหาชน)"/>
    <x v="16"/>
    <s v="สำนักนายกรัฐมนตรี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สนับสนุน"/>
  </r>
  <r>
    <s v="สำนักงานปลัดกระทรวงอุตสาหกรรม"/>
    <x v="20"/>
    <s v="กระทรวงงอตสาหกรรม"/>
    <s v="04"/>
    <s v="040101"/>
    <s v="อุตสาหกรรมชีวภาพมีการขยายตัวเพิ่มขึ้น"/>
    <m/>
    <s v="040101V01"/>
    <s v="การลงทุน "/>
    <s v="v3_040101V01F03"/>
    <s v="อุตสาหกรรมต่อเนื่องจากอุตสาหกรรมชีวภาพ/โรงกลั่นชีวภาพ"/>
    <s v="หลัก"/>
    <s v="มี"/>
    <s v="สนับสนุน"/>
  </r>
  <r>
    <s v="สำนักงานปลัดกระทรวงอุตสาหกรรม"/>
    <x v="20"/>
    <s v="กระทรวงงอ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สนับสนุน"/>
  </r>
  <r>
    <s v="สำนักงานปลัดกระทรวงอุตสาหกรรม"/>
    <x v="20"/>
    <s v="กระทรวงงอ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หลัก"/>
  </r>
  <r>
    <s v="สำนักงานปลัดกระทรวงอุตสาหกรรม"/>
    <x v="20"/>
    <s v="กระทรวงงอ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รอง"/>
    <s v="มี"/>
    <s v="สนับสนุน"/>
  </r>
  <r>
    <s v="สำนักงานปลัดกระทรวงอุตสาหกรรม"/>
    <x v="20"/>
    <s v="กระทรวงงอ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5"/>
    <s v="ผลิตภาพของสถานประกอบการชีวภาพ"/>
    <s v="หลัก"/>
    <s v="มี"/>
    <s v="สนับสนุน"/>
  </r>
  <r>
    <s v="สำนักงานพัฒนาวิทยาศาสตร์และเทคโนโลยีแห่งชาติ"/>
    <x v="22"/>
    <s v="กระทรวงการอุดมศึกษา วิทยาศาสตร์ วิจัยและนวัต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หลัก"/>
    <s v="มี"/>
    <s v="หลัก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1"/>
    <s v="สมรรถนะผู้ประกอบการและบุคลากรที่เกี่ยวข้อง"/>
    <s v="หลัก"/>
    <s v="มี"/>
    <s v="สนับสนุน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หลัก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หลัก"/>
    <s v="มี"/>
    <s v="หลัก"/>
  </r>
  <r>
    <s v="สำนักงานเศรษฐกิจอุตสาหกรรม"/>
    <x v="23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5"/>
    <s v="ผลิตภาพของสถานประกอบการชีวภาพ"/>
    <s v="หลัก"/>
    <s v="มี"/>
    <s v="หลัก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2"/>
    <s v="มูลค่าเพิ่มจากวัตถุดิบชีวภาพ "/>
    <s v="หลัก"/>
    <s v="มี"/>
    <s v="หลัก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3"/>
    <s v="ต้นแบบผลิตภัณฑ์ อุตสาหกรรมชีวภาพ"/>
    <s v="หลัก"/>
    <s v="มี"/>
    <s v="สนับสนุน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2"/>
    <s v="การผลิต"/>
    <s v="v3_040101V02F04"/>
    <s v="ผลิตภัณฑ์อุตสาหกรรมชีวภาพที่สอดคล้องกับความต้องการตลาด"/>
    <s v="หลัก"/>
    <s v="มี"/>
    <s v="หลัก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3"/>
    <s v="การตลาด"/>
    <s v="v3_040101V03F01"/>
    <s v="การรับรู้ของผู้บริโภค"/>
    <s v="รอง"/>
    <s v="มี"/>
    <s v="สนับสนุน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3"/>
    <s v="ระบบการจัดการเทคโนโลยีและทรัพย์สินทางปัญญาผลิตภัณฑ์ฐานชีวภาพ"/>
    <s v="หลัก"/>
    <s v="มี"/>
    <s v="หลัก"/>
  </r>
  <r>
    <s v="สำนักงานคณะกรรมการอ้อยและน้ำตาลทราย"/>
    <x v="24"/>
    <s v="กระทรวงอุตสาหกรรม"/>
    <s v="04"/>
    <s v="040101"/>
    <s v="อุตสาหกรรมชีวภาพมีการขยายตัวเพิ่มขึ้น"/>
    <m/>
    <s v="040101V04"/>
    <s v="สภาพแวดล้อมที่เอื้อต่อการขยายตัวของอุตสาหกรรมชีวภาพ"/>
    <s v="v3_040101V04F04"/>
    <s v="การวิจัยและพัฒนานวัตกรรม"/>
    <s v="หลัก"/>
    <s v="มี"/>
    <s v="หลั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86D3D1-837B-4DDF-9A07-ECAD6C5098FB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K41" firstHeaderRow="1" firstDataRow="2" firstDataCol="1"/>
  <pivotFields count="17">
    <pivotField showAll="0"/>
    <pivotField showAll="0"/>
    <pivotField showAll="0"/>
    <pivotField axis="axisCol" showAll="0">
      <items count="10">
        <item x="6"/>
        <item x="7"/>
        <item x="8"/>
        <item x="4"/>
        <item x="5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/>
    <pivotField axis="axisRow" dataField="1" showAll="0" sortType="ascending">
      <items count="16">
        <item x="11"/>
        <item x="7"/>
        <item x="4"/>
        <item x="1"/>
        <item x="2"/>
        <item x="5"/>
        <item x="9"/>
        <item x="10"/>
        <item x="13"/>
        <item x="12"/>
        <item x="0"/>
        <item x="3"/>
        <item x="6"/>
        <item x="14"/>
        <item x="8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39">
    <i>
      <x/>
    </i>
    <i r="1">
      <x/>
    </i>
    <i>
      <x v="1"/>
    </i>
    <i r="1">
      <x/>
    </i>
    <i>
      <x v="2"/>
    </i>
    <i r="1">
      <x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 v="1"/>
    </i>
    <i>
      <x v="9"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>
      <x v="13"/>
    </i>
    <i r="1">
      <x/>
    </i>
    <i>
      <x v="14"/>
    </i>
    <i r="1">
      <x/>
    </i>
    <i r="1">
      <x v="1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ปัจจัย" fld="12" subtotal="count" baseField="0" baseItem="0"/>
  </dataFields>
  <formats count="10">
    <format dxfId="17">
      <pivotArea type="all" dataOnly="0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grandCol="1" outline="0" collapsedLevelsAreSubtotals="1" fieldPosition="0"/>
    </format>
    <format dxfId="13">
      <pivotArea type="all" dataOnly="0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outline="0" collapsedLevelsAreSubtotals="1" fieldPosition="0">
        <references count="1">
          <reference field="3" count="1" selected="0">
            <x v="7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22B948-171B-4627-9704-2E418B957D35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1:J43" firstHeaderRow="1" firstDataRow="1" firstDataCol="1"/>
  <pivotFields count="14">
    <pivotField showAll="0"/>
    <pivotField axis="axisRow" showAll="0">
      <items count="42">
        <item x="39"/>
        <item x="0"/>
        <item x="28"/>
        <item x="1"/>
        <item x="2"/>
        <item x="3"/>
        <item x="31"/>
        <item x="4"/>
        <item x="29"/>
        <item x="36"/>
        <item x="40"/>
        <item x="26"/>
        <item x="5"/>
        <item x="33"/>
        <item x="6"/>
        <item x="7"/>
        <item x="8"/>
        <item x="9"/>
        <item x="10"/>
        <item x="30"/>
        <item x="27"/>
        <item x="11"/>
        <item x="12"/>
        <item x="13"/>
        <item x="14"/>
        <item x="15"/>
        <item x="16"/>
        <item x="35"/>
        <item x="17"/>
        <item x="18"/>
        <item x="19"/>
        <item x="20"/>
        <item x="21"/>
        <item x="38"/>
        <item x="32"/>
        <item x="22"/>
        <item x="34"/>
        <item x="23"/>
        <item x="24"/>
        <item x="25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รหัสปัจจัย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2D6DD1-9DD7-4485-B4F8-3C32AF796A22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124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3">
        <item x="24"/>
        <item x="12"/>
        <item x="25"/>
        <item x="11"/>
        <item x="9"/>
        <item x="5"/>
        <item x="16"/>
        <item x="28"/>
        <item x="29"/>
        <item x="22"/>
        <item x="20"/>
        <item x="23"/>
        <item x="8"/>
        <item x="3"/>
        <item x="21"/>
        <item x="18"/>
        <item x="1"/>
        <item x="26"/>
        <item x="13"/>
        <item x="6"/>
        <item x="27"/>
        <item x="17"/>
        <item x="15"/>
        <item x="19"/>
        <item x="2"/>
        <item x="10"/>
        <item x="4"/>
        <item x="14"/>
        <item m="1" x="31"/>
        <item x="0"/>
        <item x="7"/>
        <item x="30"/>
        <item t="default"/>
      </items>
    </pivotField>
    <pivotField showAll="0"/>
    <pivotField showAll="0"/>
    <pivotField showAll="0"/>
    <pivotField axis="axisRow" showAll="0" sortType="ascending">
      <items count="16">
        <item x="11"/>
        <item x="7"/>
        <item x="4"/>
        <item x="1"/>
        <item x="2"/>
        <item x="5"/>
        <item x="9"/>
        <item x="10"/>
        <item x="13"/>
        <item x="12"/>
        <item x="0"/>
        <item x="3"/>
        <item x="6"/>
        <item x="14"/>
        <item x="8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123">
    <i>
      <x/>
    </i>
    <i r="1">
      <x/>
    </i>
    <i r="2">
      <x/>
    </i>
    <i r="2">
      <x v="4"/>
    </i>
    <i r="2">
      <x v="25"/>
    </i>
    <i>
      <x v="1"/>
    </i>
    <i r="1">
      <x/>
    </i>
    <i r="2">
      <x v="27"/>
    </i>
    <i>
      <x v="2"/>
    </i>
    <i r="1">
      <x/>
    </i>
    <i r="2">
      <x v="25"/>
    </i>
    <i r="2">
      <x v="30"/>
    </i>
    <i>
      <x v="3"/>
    </i>
    <i r="1">
      <x/>
    </i>
    <i r="2">
      <x v="4"/>
    </i>
    <i r="2">
      <x v="5"/>
    </i>
    <i r="2">
      <x v="8"/>
    </i>
    <i r="2">
      <x v="16"/>
    </i>
    <i r="2">
      <x v="17"/>
    </i>
    <i r="2">
      <x v="19"/>
    </i>
    <i r="2">
      <x v="21"/>
    </i>
    <i r="2">
      <x v="23"/>
    </i>
    <i r="2">
      <x v="24"/>
    </i>
    <i r="2">
      <x v="25"/>
    </i>
    <i r="2">
      <x v="26"/>
    </i>
    <i r="2">
      <x v="30"/>
    </i>
    <i r="1">
      <x v="1"/>
    </i>
    <i r="2">
      <x v="25"/>
    </i>
    <i r="2">
      <x v="26"/>
    </i>
    <i>
      <x v="4"/>
    </i>
    <i r="1">
      <x/>
    </i>
    <i r="2">
      <x v="1"/>
    </i>
    <i r="2">
      <x v="3"/>
    </i>
    <i r="2">
      <x v="5"/>
    </i>
    <i r="2">
      <x v="10"/>
    </i>
    <i r="2">
      <x v="11"/>
    </i>
    <i r="2">
      <x v="13"/>
    </i>
    <i r="2">
      <x v="15"/>
    </i>
    <i r="2">
      <x v="22"/>
    </i>
    <i r="2">
      <x v="24"/>
    </i>
    <i r="2">
      <x v="26"/>
    </i>
    <i r="2">
      <x v="30"/>
    </i>
    <i r="1">
      <x v="1"/>
    </i>
    <i r="2">
      <x v="24"/>
    </i>
    <i>
      <x v="5"/>
    </i>
    <i r="1">
      <x/>
    </i>
    <i r="2">
      <x v="1"/>
    </i>
    <i r="2">
      <x v="7"/>
    </i>
    <i r="2">
      <x v="9"/>
    </i>
    <i r="2">
      <x v="12"/>
    </i>
    <i r="2">
      <x v="13"/>
    </i>
    <i r="2">
      <x v="14"/>
    </i>
    <i r="2">
      <x v="15"/>
    </i>
    <i r="2">
      <x v="18"/>
    </i>
    <i r="2">
      <x v="20"/>
    </i>
    <i r="2">
      <x v="25"/>
    </i>
    <i r="2">
      <x v="26"/>
    </i>
    <i r="1">
      <x v="1"/>
    </i>
    <i r="2">
      <x v="16"/>
    </i>
    <i r="2">
      <x v="24"/>
    </i>
    <i r="2">
      <x v="26"/>
    </i>
    <i r="2">
      <x v="30"/>
    </i>
    <i>
      <x v="6"/>
    </i>
    <i r="1">
      <x/>
    </i>
    <i r="2">
      <x v="6"/>
    </i>
    <i r="2">
      <x v="24"/>
    </i>
    <i r="2">
      <x v="25"/>
    </i>
    <i r="2">
      <x v="26"/>
    </i>
    <i r="1">
      <x v="1"/>
    </i>
    <i r="2">
      <x v="24"/>
    </i>
    <i r="2">
      <x v="26"/>
    </i>
    <i>
      <x v="7"/>
    </i>
    <i r="1">
      <x/>
    </i>
    <i r="2">
      <x v="25"/>
    </i>
    <i r="2">
      <x v="30"/>
    </i>
    <i r="1">
      <x v="1"/>
    </i>
    <i r="2">
      <x v="25"/>
    </i>
    <i>
      <x v="8"/>
    </i>
    <i r="1">
      <x v="1"/>
    </i>
    <i r="2">
      <x v="26"/>
    </i>
    <i>
      <x v="9"/>
    </i>
    <i r="1">
      <x v="1"/>
    </i>
    <i r="2">
      <x v="30"/>
    </i>
    <i>
      <x v="10"/>
    </i>
    <i r="1">
      <x/>
    </i>
    <i r="2">
      <x v="10"/>
    </i>
    <i r="2">
      <x v="13"/>
    </i>
    <i r="2">
      <x v="18"/>
    </i>
    <i r="2">
      <x v="19"/>
    </i>
    <i r="2">
      <x v="25"/>
    </i>
    <i r="2">
      <x v="29"/>
    </i>
    <i r="2">
      <x v="31"/>
    </i>
    <i r="1">
      <x v="1"/>
    </i>
    <i r="2">
      <x v="24"/>
    </i>
    <i>
      <x v="11"/>
    </i>
    <i r="1">
      <x/>
    </i>
    <i r="2">
      <x v="13"/>
    </i>
    <i r="2">
      <x v="18"/>
    </i>
    <i r="2">
      <x v="26"/>
    </i>
    <i r="1">
      <x v="1"/>
    </i>
    <i r="2">
      <x v="18"/>
    </i>
    <i>
      <x v="12"/>
    </i>
    <i r="1">
      <x/>
    </i>
    <i r="2">
      <x v="13"/>
    </i>
    <i r="2">
      <x v="24"/>
    </i>
    <i r="2">
      <x v="25"/>
    </i>
    <i r="2">
      <x v="26"/>
    </i>
    <i r="2">
      <x v="30"/>
    </i>
    <i>
      <x v="13"/>
    </i>
    <i r="1">
      <x/>
    </i>
    <i r="2">
      <x v="1"/>
    </i>
    <i r="2">
      <x v="4"/>
    </i>
    <i r="2">
      <x v="13"/>
    </i>
    <i>
      <x v="14"/>
    </i>
    <i r="1">
      <x/>
    </i>
    <i r="2">
      <x v="2"/>
    </i>
    <i r="2">
      <x v="12"/>
    </i>
    <i r="2">
      <x v="13"/>
    </i>
    <i r="2">
      <x v="21"/>
    </i>
    <i r="2">
      <x v="24"/>
    </i>
    <i r="1">
      <x v="1"/>
    </i>
    <i r="2">
      <x v="13"/>
    </i>
    <i t="grand">
      <x/>
    </i>
  </rowItems>
  <colItems count="1">
    <i/>
  </colItems>
  <formats count="7">
    <format dxfId="6">
      <pivotArea type="all" dataOnly="0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a647a4ae89a0c1450e0a7&amp;username=moph05051" TargetMode="External"/><Relationship Id="rId21" Type="http://schemas.openxmlformats.org/officeDocument/2006/relationships/hyperlink" Target="https://emenscr.nesdc.go.th/viewer/view.html?id=5ece0b39e6085d12b087f2f6&amp;username=industry0033671" TargetMode="External"/><Relationship Id="rId42" Type="http://schemas.openxmlformats.org/officeDocument/2006/relationships/hyperlink" Target="https://emenscr.nesdc.go.th/viewer/view.html?id=5fb33c643122ce2ce97471e7&amp;username=most03081" TargetMode="External"/><Relationship Id="rId47" Type="http://schemas.openxmlformats.org/officeDocument/2006/relationships/hyperlink" Target="https://emenscr.nesdc.go.th/viewer/view.html?id=5fc6163bda05356620e16f12&amp;username=industry08021" TargetMode="External"/><Relationship Id="rId63" Type="http://schemas.openxmlformats.org/officeDocument/2006/relationships/hyperlink" Target="https://emenscr.nesdc.go.th/viewer/view.html?id=6110a06f77572f035a6e9f42&amp;username=industry06051" TargetMode="External"/><Relationship Id="rId68" Type="http://schemas.openxmlformats.org/officeDocument/2006/relationships/hyperlink" Target="https://emenscr.nesdc.go.th/viewer/view.html?id=611375a086ed660368a5bcf8&amp;username=udru20401" TargetMode="External"/><Relationship Id="rId84" Type="http://schemas.openxmlformats.org/officeDocument/2006/relationships/hyperlink" Target="https://emenscr.nesdc.go.th/viewer/view.html?id=618cd42ada880b328aef0f96&amp;username=most61201" TargetMode="External"/><Relationship Id="rId89" Type="http://schemas.openxmlformats.org/officeDocument/2006/relationships/hyperlink" Target="https://emenscr.nesdc.go.th/viewer/view.html?id=61bc49591a10626236233cdd&amp;username=most54011" TargetMode="External"/><Relationship Id="rId16" Type="http://schemas.openxmlformats.org/officeDocument/2006/relationships/hyperlink" Target="https://emenscr.nesdc.go.th/viewer/view.html?id=5e00a0e3ca0feb49b458bd80&amp;username=mostx0011" TargetMode="External"/><Relationship Id="rId11" Type="http://schemas.openxmlformats.org/officeDocument/2006/relationships/hyperlink" Target="https://emenscr.nesdc.go.th/viewer/view.html?id=5d07006519ab880af769ff49&amp;username=most51041" TargetMode="External"/><Relationship Id="rId32" Type="http://schemas.openxmlformats.org/officeDocument/2006/relationships/hyperlink" Target="https://emenscr.nesdc.go.th/viewer/view.html?id=5f2bdbc6ab9aa9251e67f6e6&amp;username=most54011" TargetMode="External"/><Relationship Id="rId37" Type="http://schemas.openxmlformats.org/officeDocument/2006/relationships/hyperlink" Target="https://emenscr.nesdc.go.th/viewer/view.html?id=5f2d0aa367a1a91b6c4af2a6&amp;username=industry06041" TargetMode="External"/><Relationship Id="rId53" Type="http://schemas.openxmlformats.org/officeDocument/2006/relationships/hyperlink" Target="https://emenscr.nesdc.go.th/viewer/view.html?id=60010f1018c77a294c9195b4&amp;username=industry06041" TargetMode="External"/><Relationship Id="rId58" Type="http://schemas.openxmlformats.org/officeDocument/2006/relationships/hyperlink" Target="https://emenscr.nesdc.go.th/viewer/view.html?id=60d032c02c2df536bfaa1fa0&amp;username=boi13101" TargetMode="External"/><Relationship Id="rId74" Type="http://schemas.openxmlformats.org/officeDocument/2006/relationships/hyperlink" Target="https://emenscr.nesdc.go.th/viewer/view.html?id=61151705d956f703555f9f8e&amp;username=most54011" TargetMode="External"/><Relationship Id="rId79" Type="http://schemas.openxmlformats.org/officeDocument/2006/relationships/hyperlink" Target="https://emenscr.nesdc.go.th/viewer/view.html?id=611a1ca083a6677074486238&amp;username=mju052314011" TargetMode="External"/><Relationship Id="rId5" Type="http://schemas.openxmlformats.org/officeDocument/2006/relationships/hyperlink" Target="https://emenscr.nesdc.go.th/viewer/view.html?id=5c6295e637cd112ef0bee9f9&amp;username=rmutt0578081" TargetMode="External"/><Relationship Id="rId90" Type="http://schemas.openxmlformats.org/officeDocument/2006/relationships/hyperlink" Target="https://emenscr.nesdc.go.th/viewer/view.html?id=61c2982d5203dc33e5cb4e16&amp;username=most03081" TargetMode="External"/><Relationship Id="rId22" Type="http://schemas.openxmlformats.org/officeDocument/2006/relationships/hyperlink" Target="https://emenscr.nesdc.go.th/viewer/view.html?id=5ee1e3d88787cd253e8caebc&amp;username=industry04041" TargetMode="External"/><Relationship Id="rId27" Type="http://schemas.openxmlformats.org/officeDocument/2006/relationships/hyperlink" Target="https://emenscr.nesdc.go.th/viewer/view.html?id=5f2a85efc65fbf3fac320fd1&amp;username=industry031" TargetMode="External"/><Relationship Id="rId43" Type="http://schemas.openxmlformats.org/officeDocument/2006/relationships/hyperlink" Target="https://emenscr.nesdc.go.th/viewer/view.html?id=5fb4e9b0152e2542a428d0f9&amp;username=industry08041" TargetMode="External"/><Relationship Id="rId48" Type="http://schemas.openxmlformats.org/officeDocument/2006/relationships/hyperlink" Target="https://emenscr.nesdc.go.th/viewer/view.html?id=5fd052ace4c2575912afde4c&amp;username=moph0032841" TargetMode="External"/><Relationship Id="rId64" Type="http://schemas.openxmlformats.org/officeDocument/2006/relationships/hyperlink" Target="https://emenscr.nesdc.go.th/viewer/view.html?id=611205e1ef40ea035b9d10b9&amp;username=industry03091" TargetMode="External"/><Relationship Id="rId69" Type="http://schemas.openxmlformats.org/officeDocument/2006/relationships/hyperlink" Target="https://emenscr.nesdc.go.th/viewer/view.html?id=6113927b86ed660368a5bd53&amp;username=most54011" TargetMode="External"/><Relationship Id="rId8" Type="http://schemas.openxmlformats.org/officeDocument/2006/relationships/hyperlink" Target="https://emenscr.nesdc.go.th/viewer/view.html?id=5c98932c7a930d3fec26300e&amp;username=industry03121" TargetMode="External"/><Relationship Id="rId51" Type="http://schemas.openxmlformats.org/officeDocument/2006/relationships/hyperlink" Target="https://emenscr.nesdc.go.th/viewer/view.html?id=5fe992d18c931742b98019b5&amp;username=sut56027021" TargetMode="External"/><Relationship Id="rId72" Type="http://schemas.openxmlformats.org/officeDocument/2006/relationships/hyperlink" Target="https://emenscr.nesdc.go.th/viewer/view.html?id=6113e50aa330646ed4c197eb&amp;username=most54011" TargetMode="External"/><Relationship Id="rId80" Type="http://schemas.openxmlformats.org/officeDocument/2006/relationships/hyperlink" Target="https://emenscr.nesdc.go.th/viewer/view.html?id=611a2442b1eab9706bc85446&amp;username=cu05122381" TargetMode="External"/><Relationship Id="rId85" Type="http://schemas.openxmlformats.org/officeDocument/2006/relationships/hyperlink" Target="https://emenscr.nesdc.go.th/viewer/view.html?id=61a73c73e55ef143eb1fcad6&amp;username=moac0008321" TargetMode="External"/><Relationship Id="rId93" Type="http://schemas.openxmlformats.org/officeDocument/2006/relationships/hyperlink" Target="https://emenscr.nesdc.go.th/viewer/view.html?id=61e0ef06bb999007f3f7fa23&amp;username=industry0604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12" Type="http://schemas.openxmlformats.org/officeDocument/2006/relationships/hyperlink" Target="https://emenscr.nesdc.go.th/viewer/view.html?id=5d0703c3c72a7f0aeca53b86&amp;username=most51041" TargetMode="External"/><Relationship Id="rId17" Type="http://schemas.openxmlformats.org/officeDocument/2006/relationships/hyperlink" Target="https://emenscr.nesdc.go.th/viewer/view.html?id=5e033388ca0feb49b458c44f&amp;username=tpqi061" TargetMode="External"/><Relationship Id="rId25" Type="http://schemas.openxmlformats.org/officeDocument/2006/relationships/hyperlink" Target="https://emenscr.nesdc.go.th/viewer/view.html?id=5f2a32b347ff240c0ef1325e&amp;username=most54011" TargetMode="External"/><Relationship Id="rId33" Type="http://schemas.openxmlformats.org/officeDocument/2006/relationships/hyperlink" Target="https://emenscr.nesdc.go.th/viewer/view.html?id=5f2ccdc05d3d8c1b64cee131&amp;username=tpqi061" TargetMode="External"/><Relationship Id="rId38" Type="http://schemas.openxmlformats.org/officeDocument/2006/relationships/hyperlink" Target="https://emenscr.nesdc.go.th/viewer/view.html?id=5f2d0de91e9bcf1b6a3367c1&amp;username=industry06041" TargetMode="External"/><Relationship Id="rId46" Type="http://schemas.openxmlformats.org/officeDocument/2006/relationships/hyperlink" Target="https://emenscr.nesdc.go.th/viewer/view.html?id=5fc5cd2b6b0a9f661db8700e&amp;username=most54011" TargetMode="External"/><Relationship Id="rId59" Type="http://schemas.openxmlformats.org/officeDocument/2006/relationships/hyperlink" Target="https://emenscr.nesdc.go.th/viewer/view.html?id=610bc7bed9ddc16fa00689c1&amp;username=exim1" TargetMode="External"/><Relationship Id="rId67" Type="http://schemas.openxmlformats.org/officeDocument/2006/relationships/hyperlink" Target="https://emenscr.nesdc.go.th/viewer/view.html?id=61124fd777572f035a6ea135&amp;username=most54011" TargetMode="External"/><Relationship Id="rId20" Type="http://schemas.openxmlformats.org/officeDocument/2006/relationships/hyperlink" Target="https://emenscr.nesdc.go.th/viewer/view.html?id=5e2a9d487d9b072f739d0920&amp;username=industry06051" TargetMode="External"/><Relationship Id="rId41" Type="http://schemas.openxmlformats.org/officeDocument/2006/relationships/hyperlink" Target="https://emenscr.nesdc.go.th/viewer/view.html?id=5fa37825e6c1d8313a2ffab3&amp;username=most51101" TargetMode="External"/><Relationship Id="rId54" Type="http://schemas.openxmlformats.org/officeDocument/2006/relationships/hyperlink" Target="https://emenscr.nesdc.go.th/viewer/view.html?id=601a693518b8722b6e8ec491&amp;username=moph05141" TargetMode="External"/><Relationship Id="rId62" Type="http://schemas.openxmlformats.org/officeDocument/2006/relationships/hyperlink" Target="https://emenscr.nesdc.go.th/viewer/view.html?id=610fcf1986ed660368a5ba18&amp;username=industry06051" TargetMode="External"/><Relationship Id="rId70" Type="http://schemas.openxmlformats.org/officeDocument/2006/relationships/hyperlink" Target="https://emenscr.nesdc.go.th/viewer/view.html?id=6113a4b15739d16ece9264dd&amp;username=most54011" TargetMode="External"/><Relationship Id="rId75" Type="http://schemas.openxmlformats.org/officeDocument/2006/relationships/hyperlink" Target="https://emenscr.nesdc.go.th/viewer/view.html?id=6117d83dee6abd1f9490285f&amp;username=ubu05291" TargetMode="External"/><Relationship Id="rId83" Type="http://schemas.openxmlformats.org/officeDocument/2006/relationships/hyperlink" Target="https://emenscr.nesdc.go.th/viewer/view.html?id=6184e9faf1b02731a2313461&amp;username=most61201" TargetMode="External"/><Relationship Id="rId88" Type="http://schemas.openxmlformats.org/officeDocument/2006/relationships/hyperlink" Target="https://emenscr.nesdc.go.th/viewer/view.html?id=61bc41271a10626236233cba&amp;username=nrct00041" TargetMode="External"/><Relationship Id="rId91" Type="http://schemas.openxmlformats.org/officeDocument/2006/relationships/hyperlink" Target="https://emenscr.nesdc.go.th/viewer/view.html?id=61c2984dcf8d3033eb3ef4fc&amp;username=industry03111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b38a648eef5b706ebbcc&amp;username=industry08041" TargetMode="External"/><Relationship Id="rId15" Type="http://schemas.openxmlformats.org/officeDocument/2006/relationships/hyperlink" Target="https://emenscr.nesdc.go.th/viewer/view.html?id=5e007aedb459dd49a9ac71cf&amp;username=most51111" TargetMode="External"/><Relationship Id="rId23" Type="http://schemas.openxmlformats.org/officeDocument/2006/relationships/hyperlink" Target="https://emenscr.nesdc.go.th/viewer/view.html?id=5f290b204ae89a0c1450de5a&amp;username=industry08021" TargetMode="External"/><Relationship Id="rId28" Type="http://schemas.openxmlformats.org/officeDocument/2006/relationships/hyperlink" Target="https://emenscr.nesdc.go.th/viewer/view.html?id=5f2b845f58f327252403c60f&amp;username=industry04071" TargetMode="External"/><Relationship Id="rId36" Type="http://schemas.openxmlformats.org/officeDocument/2006/relationships/hyperlink" Target="https://emenscr.nesdc.go.th/viewer/view.html?id=5f2d06c91e9bcf1b6a33676c&amp;username=industry06041" TargetMode="External"/><Relationship Id="rId49" Type="http://schemas.openxmlformats.org/officeDocument/2006/relationships/hyperlink" Target="https://emenscr.nesdc.go.th/viewer/view.html?id=5fe040510573ae1b28632269&amp;username=industry0033671" TargetMode="External"/><Relationship Id="rId57" Type="http://schemas.openxmlformats.org/officeDocument/2006/relationships/hyperlink" Target="https://emenscr.nesdc.go.th/viewer/view.html?id=60cb18e0cfde2746e853d302&amp;username=boi13101" TargetMode="External"/><Relationship Id="rId10" Type="http://schemas.openxmlformats.org/officeDocument/2006/relationships/hyperlink" Target="https://emenscr.nesdc.go.th/viewer/view.html?id=5d06fc5419ab880af769ff3f&amp;username=most51041" TargetMode="External"/><Relationship Id="rId31" Type="http://schemas.openxmlformats.org/officeDocument/2006/relationships/hyperlink" Target="https://emenscr.nesdc.go.th/viewer/view.html?id=5f2bd9d51bb712252cdabc6b&amp;username=psu05211" TargetMode="External"/><Relationship Id="rId44" Type="http://schemas.openxmlformats.org/officeDocument/2006/relationships/hyperlink" Target="https://emenscr.nesdc.go.th/viewer/view.html?id=5fc0b88d9a014c2a732f76ee&amp;username=industry08021" TargetMode="External"/><Relationship Id="rId52" Type="http://schemas.openxmlformats.org/officeDocument/2006/relationships/hyperlink" Target="https://emenscr.nesdc.go.th/viewer/view.html?id=5feaea7e937fc042b84ca0a4&amp;username=industry06041" TargetMode="External"/><Relationship Id="rId60" Type="http://schemas.openxmlformats.org/officeDocument/2006/relationships/hyperlink" Target="https://emenscr.nesdc.go.th/viewer/view.html?id=610fc56777572f035a6e9f1e&amp;username=industry06051" TargetMode="External"/><Relationship Id="rId65" Type="http://schemas.openxmlformats.org/officeDocument/2006/relationships/hyperlink" Target="https://emenscr.nesdc.go.th/viewer/view.html?id=611239a3ef40ea035b9d112f&amp;username=most54011" TargetMode="External"/><Relationship Id="rId73" Type="http://schemas.openxmlformats.org/officeDocument/2006/relationships/hyperlink" Target="https://emenscr.nesdc.go.th/viewer/view.html?id=61150c31d956f703555f9f86&amp;username=most54011" TargetMode="External"/><Relationship Id="rId78" Type="http://schemas.openxmlformats.org/officeDocument/2006/relationships/hyperlink" Target="https://emenscr.nesdc.go.th/viewer/view.html?id=6119a2334bf4461f93d6e763&amp;username=most59101" TargetMode="External"/><Relationship Id="rId81" Type="http://schemas.openxmlformats.org/officeDocument/2006/relationships/hyperlink" Target="https://emenscr.nesdc.go.th/viewer/view.html?id=617fb802677d8565eae2dc7d&amp;username=industry04041" TargetMode="External"/><Relationship Id="rId86" Type="http://schemas.openxmlformats.org/officeDocument/2006/relationships/hyperlink" Target="https://emenscr.nesdc.go.th/viewer/view.html?id=61b073ff9379e9271476997c&amp;username=industry03111" TargetMode="External"/><Relationship Id="rId94" Type="http://schemas.openxmlformats.org/officeDocument/2006/relationships/hyperlink" Target="https://emenscr.nesdc.go.th/viewer/view.html?id=61e1687cfd7eaa7f04b30820&amp;username=ops02071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cfa19163d444c41747baa0b&amp;username=mostx0011" TargetMode="External"/><Relationship Id="rId13" Type="http://schemas.openxmlformats.org/officeDocument/2006/relationships/hyperlink" Target="https://emenscr.nesdc.go.th/viewer/view.html?id=5dc3e1d35e77a10312535cd6&amp;username=industry03121" TargetMode="External"/><Relationship Id="rId18" Type="http://schemas.openxmlformats.org/officeDocument/2006/relationships/hyperlink" Target="https://emenscr.nesdc.go.th/viewer/view.html?id=5e12e5bcfaf4456775e5a46d&amp;username=most03081" TargetMode="External"/><Relationship Id="rId39" Type="http://schemas.openxmlformats.org/officeDocument/2006/relationships/hyperlink" Target="https://emenscr.nesdc.go.th/viewer/view.html?id=5f8e755a41426e3c114ab575&amp;username=industry08041" TargetMode="External"/><Relationship Id="rId34" Type="http://schemas.openxmlformats.org/officeDocument/2006/relationships/hyperlink" Target="https://emenscr.nesdc.go.th/viewer/view.html?id=5f2cd94aab64071b723c6bfe&amp;username=industry06041" TargetMode="External"/><Relationship Id="rId50" Type="http://schemas.openxmlformats.org/officeDocument/2006/relationships/hyperlink" Target="https://emenscr.nesdc.go.th/viewer/view.html?id=5fe2e2b7ea2eef1b27a278f6&amp;username=most61201" TargetMode="External"/><Relationship Id="rId55" Type="http://schemas.openxmlformats.org/officeDocument/2006/relationships/hyperlink" Target="https://emenscr.nesdc.go.th/viewer/view.html?id=6020ec75c0248c15b754393f&amp;username=mfu590131" TargetMode="External"/><Relationship Id="rId76" Type="http://schemas.openxmlformats.org/officeDocument/2006/relationships/hyperlink" Target="https://emenscr.nesdc.go.th/viewer/view.html?id=6117e861ee6abd1f9490286f&amp;username=ubu05291" TargetMode="External"/><Relationship Id="rId7" Type="http://schemas.openxmlformats.org/officeDocument/2006/relationships/hyperlink" Target="https://emenscr.nesdc.go.th/viewer/view.html?id=5c88d272a6ce3a3febe8ceb5&amp;username=industry08041" TargetMode="External"/><Relationship Id="rId71" Type="http://schemas.openxmlformats.org/officeDocument/2006/relationships/hyperlink" Target="https://emenscr.nesdc.go.th/viewer/view.html?id=6113d89e5739d16ece92650e&amp;username=most54011" TargetMode="External"/><Relationship Id="rId92" Type="http://schemas.openxmlformats.org/officeDocument/2006/relationships/hyperlink" Target="https://emenscr.nesdc.go.th/viewer/view.html?id=61c2b10ef54f5733e49b4375&amp;username=mfu590131" TargetMode="External"/><Relationship Id="rId2" Type="http://schemas.openxmlformats.org/officeDocument/2006/relationships/hyperlink" Target="https://emenscr.nesdc.go.th/viewer/view.html?id=5b1f70877587e67e2e720f64&amp;username=industry06051" TargetMode="External"/><Relationship Id="rId29" Type="http://schemas.openxmlformats.org/officeDocument/2006/relationships/hyperlink" Target="https://emenscr.nesdc.go.th/viewer/view.html?id=5f2b9541ab9aa9251e67f519&amp;username=uru0535011" TargetMode="External"/><Relationship Id="rId24" Type="http://schemas.openxmlformats.org/officeDocument/2006/relationships/hyperlink" Target="https://emenscr.nesdc.go.th/viewer/view.html?id=5f290c4347ff240c0ef1309d&amp;username=industry08021" TargetMode="External"/><Relationship Id="rId40" Type="http://schemas.openxmlformats.org/officeDocument/2006/relationships/hyperlink" Target="https://emenscr.nesdc.go.th/viewer/view.html?id=5f9131cd984185102c015570&amp;username=wu5704051" TargetMode="External"/><Relationship Id="rId45" Type="http://schemas.openxmlformats.org/officeDocument/2006/relationships/hyperlink" Target="https://emenscr.nesdc.go.th/viewer/view.html?id=5fc0c55f9a014c2a732f7717&amp;username=industry08021" TargetMode="External"/><Relationship Id="rId66" Type="http://schemas.openxmlformats.org/officeDocument/2006/relationships/hyperlink" Target="https://emenscr.nesdc.go.th/viewer/view.html?id=6112471377572f035a6ea118&amp;username=most54011" TargetMode="External"/><Relationship Id="rId87" Type="http://schemas.openxmlformats.org/officeDocument/2006/relationships/hyperlink" Target="https://emenscr.nesdc.go.th/viewer/view.html?id=61b85f0f91f0f52e468da2a7&amp;username=most59101" TargetMode="External"/><Relationship Id="rId61" Type="http://schemas.openxmlformats.org/officeDocument/2006/relationships/hyperlink" Target="https://emenscr.nesdc.go.th/viewer/view.html?id=610fc9ac2482000361ae7da3&amp;username=industry06051" TargetMode="External"/><Relationship Id="rId82" Type="http://schemas.openxmlformats.org/officeDocument/2006/relationships/hyperlink" Target="https://emenscr.nesdc.go.th/viewer/view.html?id=6180ea13677d8565eae2dd45&amp;username=industry0033671" TargetMode="External"/><Relationship Id="rId19" Type="http://schemas.openxmlformats.org/officeDocument/2006/relationships/hyperlink" Target="https://emenscr.nesdc.go.th/viewer/view.html?id=5e1eb05481874212d8de8ef1&amp;username=cmu659391" TargetMode="External"/><Relationship Id="rId14" Type="http://schemas.openxmlformats.org/officeDocument/2006/relationships/hyperlink" Target="https://emenscr.nesdc.go.th/viewer/view.html?id=5df9e603ffccfe3f5905ef4a&amp;username=moph05041" TargetMode="External"/><Relationship Id="rId30" Type="http://schemas.openxmlformats.org/officeDocument/2006/relationships/hyperlink" Target="https://emenscr.nesdc.go.th/viewer/view.html?id=5f2bd56058f327252403c7ad&amp;username=psu05211" TargetMode="External"/><Relationship Id="rId35" Type="http://schemas.openxmlformats.org/officeDocument/2006/relationships/hyperlink" Target="https://emenscr.nesdc.go.th/viewer/view.html?id=5f2cdef567a1a91b6c4af164&amp;username=industry06041" TargetMode="External"/><Relationship Id="rId56" Type="http://schemas.openxmlformats.org/officeDocument/2006/relationships/hyperlink" Target="https://emenscr.nesdc.go.th/viewer/view.html?id=60934952523b121f36dbefa3&amp;username=msu053014021" TargetMode="External"/><Relationship Id="rId77" Type="http://schemas.openxmlformats.org/officeDocument/2006/relationships/hyperlink" Target="https://emenscr.nesdc.go.th/viewer/view.html?id=611996be4bf4461f93d6e75e&amp;username=most5910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a647a4ae89a0c1450e0a7&amp;username=moph05051" TargetMode="External"/><Relationship Id="rId21" Type="http://schemas.openxmlformats.org/officeDocument/2006/relationships/hyperlink" Target="https://emenscr.nesdc.go.th/viewer/view.html?id=5ece0b39e6085d12b087f2f6&amp;username=industry0033671" TargetMode="External"/><Relationship Id="rId42" Type="http://schemas.openxmlformats.org/officeDocument/2006/relationships/hyperlink" Target="https://emenscr.nesdc.go.th/viewer/view.html?id=5fb33c643122ce2ce97471e7&amp;username=most03081" TargetMode="External"/><Relationship Id="rId47" Type="http://schemas.openxmlformats.org/officeDocument/2006/relationships/hyperlink" Target="https://emenscr.nesdc.go.th/viewer/view.html?id=5fc6163bda05356620e16f12&amp;username=industry08021" TargetMode="External"/><Relationship Id="rId63" Type="http://schemas.openxmlformats.org/officeDocument/2006/relationships/hyperlink" Target="https://emenscr.nesdc.go.th/viewer/view.html?id=6110a06f77572f035a6e9f42&amp;username=industry06051" TargetMode="External"/><Relationship Id="rId68" Type="http://schemas.openxmlformats.org/officeDocument/2006/relationships/hyperlink" Target="https://emenscr.nesdc.go.th/viewer/view.html?id=611375a086ed660368a5bcf8&amp;username=udru20401" TargetMode="External"/><Relationship Id="rId84" Type="http://schemas.openxmlformats.org/officeDocument/2006/relationships/hyperlink" Target="https://emenscr.nesdc.go.th/viewer/view.html?id=618cd42ada880b328aef0f96&amp;username=most61201" TargetMode="External"/><Relationship Id="rId89" Type="http://schemas.openxmlformats.org/officeDocument/2006/relationships/hyperlink" Target="https://emenscr.nesdc.go.th/viewer/view.html?id=61bc49591a10626236233cdd&amp;username=most54011" TargetMode="External"/><Relationship Id="rId16" Type="http://schemas.openxmlformats.org/officeDocument/2006/relationships/hyperlink" Target="https://emenscr.nesdc.go.th/viewer/view.html?id=5e00a0e3ca0feb49b458bd80&amp;username=mostx0011" TargetMode="External"/><Relationship Id="rId11" Type="http://schemas.openxmlformats.org/officeDocument/2006/relationships/hyperlink" Target="https://emenscr.nesdc.go.th/viewer/view.html?id=5d07006519ab880af769ff49&amp;username=most51041" TargetMode="External"/><Relationship Id="rId32" Type="http://schemas.openxmlformats.org/officeDocument/2006/relationships/hyperlink" Target="https://emenscr.nesdc.go.th/viewer/view.html?id=5f2bdbc6ab9aa9251e67f6e6&amp;username=most54011" TargetMode="External"/><Relationship Id="rId37" Type="http://schemas.openxmlformats.org/officeDocument/2006/relationships/hyperlink" Target="https://emenscr.nesdc.go.th/viewer/view.html?id=5f2d0aa367a1a91b6c4af2a6&amp;username=industry06041" TargetMode="External"/><Relationship Id="rId53" Type="http://schemas.openxmlformats.org/officeDocument/2006/relationships/hyperlink" Target="https://emenscr.nesdc.go.th/viewer/view.html?id=60010f1018c77a294c9195b4&amp;username=industry06041" TargetMode="External"/><Relationship Id="rId58" Type="http://schemas.openxmlformats.org/officeDocument/2006/relationships/hyperlink" Target="https://emenscr.nesdc.go.th/viewer/view.html?id=60d032c02c2df536bfaa1fa0&amp;username=boi13101" TargetMode="External"/><Relationship Id="rId74" Type="http://schemas.openxmlformats.org/officeDocument/2006/relationships/hyperlink" Target="https://emenscr.nesdc.go.th/viewer/view.html?id=61151705d956f703555f9f8e&amp;username=most54011" TargetMode="External"/><Relationship Id="rId79" Type="http://schemas.openxmlformats.org/officeDocument/2006/relationships/hyperlink" Target="https://emenscr.nesdc.go.th/viewer/view.html?id=611a1ca083a6677074486238&amp;username=mju052314011" TargetMode="External"/><Relationship Id="rId5" Type="http://schemas.openxmlformats.org/officeDocument/2006/relationships/hyperlink" Target="https://emenscr.nesdc.go.th/viewer/view.html?id=5c6295e637cd112ef0bee9f9&amp;username=rmutt0578081" TargetMode="External"/><Relationship Id="rId90" Type="http://schemas.openxmlformats.org/officeDocument/2006/relationships/hyperlink" Target="https://emenscr.nesdc.go.th/viewer/view.html?id=61c2982d5203dc33e5cb4e16&amp;username=most03081" TargetMode="External"/><Relationship Id="rId22" Type="http://schemas.openxmlformats.org/officeDocument/2006/relationships/hyperlink" Target="https://emenscr.nesdc.go.th/viewer/view.html?id=5ee1e3d88787cd253e8caebc&amp;username=industry04041" TargetMode="External"/><Relationship Id="rId27" Type="http://schemas.openxmlformats.org/officeDocument/2006/relationships/hyperlink" Target="https://emenscr.nesdc.go.th/viewer/view.html?id=5f2a85efc65fbf3fac320fd1&amp;username=industry031" TargetMode="External"/><Relationship Id="rId43" Type="http://schemas.openxmlformats.org/officeDocument/2006/relationships/hyperlink" Target="https://emenscr.nesdc.go.th/viewer/view.html?id=5fb4e9b0152e2542a428d0f9&amp;username=industry08041" TargetMode="External"/><Relationship Id="rId48" Type="http://schemas.openxmlformats.org/officeDocument/2006/relationships/hyperlink" Target="https://emenscr.nesdc.go.th/viewer/view.html?id=5fd052ace4c2575912afde4c&amp;username=moph0032841" TargetMode="External"/><Relationship Id="rId64" Type="http://schemas.openxmlformats.org/officeDocument/2006/relationships/hyperlink" Target="https://emenscr.nesdc.go.th/viewer/view.html?id=611205e1ef40ea035b9d10b9&amp;username=industry03091" TargetMode="External"/><Relationship Id="rId69" Type="http://schemas.openxmlformats.org/officeDocument/2006/relationships/hyperlink" Target="https://emenscr.nesdc.go.th/viewer/view.html?id=6113927b86ed660368a5bd53&amp;username=most54011" TargetMode="External"/><Relationship Id="rId8" Type="http://schemas.openxmlformats.org/officeDocument/2006/relationships/hyperlink" Target="https://emenscr.nesdc.go.th/viewer/view.html?id=5c98932c7a930d3fec26300e&amp;username=industry03121" TargetMode="External"/><Relationship Id="rId51" Type="http://schemas.openxmlformats.org/officeDocument/2006/relationships/hyperlink" Target="https://emenscr.nesdc.go.th/viewer/view.html?id=5fe992d18c931742b98019b5&amp;username=sut56027021" TargetMode="External"/><Relationship Id="rId72" Type="http://schemas.openxmlformats.org/officeDocument/2006/relationships/hyperlink" Target="https://emenscr.nesdc.go.th/viewer/view.html?id=6113e50aa330646ed4c197eb&amp;username=most54011" TargetMode="External"/><Relationship Id="rId80" Type="http://schemas.openxmlformats.org/officeDocument/2006/relationships/hyperlink" Target="https://emenscr.nesdc.go.th/viewer/view.html?id=611a2442b1eab9706bc85446&amp;username=cu05122381" TargetMode="External"/><Relationship Id="rId85" Type="http://schemas.openxmlformats.org/officeDocument/2006/relationships/hyperlink" Target="https://emenscr.nesdc.go.th/viewer/view.html?id=61a73c73e55ef143eb1fcad6&amp;username=moac0008321" TargetMode="External"/><Relationship Id="rId93" Type="http://schemas.openxmlformats.org/officeDocument/2006/relationships/hyperlink" Target="https://emenscr.nesdc.go.th/viewer/view.html?id=61e0ef06bb999007f3f7fa23&amp;username=industry0604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12" Type="http://schemas.openxmlformats.org/officeDocument/2006/relationships/hyperlink" Target="https://emenscr.nesdc.go.th/viewer/view.html?id=5d0703c3c72a7f0aeca53b86&amp;username=most51041" TargetMode="External"/><Relationship Id="rId17" Type="http://schemas.openxmlformats.org/officeDocument/2006/relationships/hyperlink" Target="https://emenscr.nesdc.go.th/viewer/view.html?id=5e033388ca0feb49b458c44f&amp;username=tpqi061" TargetMode="External"/><Relationship Id="rId25" Type="http://schemas.openxmlformats.org/officeDocument/2006/relationships/hyperlink" Target="https://emenscr.nesdc.go.th/viewer/view.html?id=5f2a32b347ff240c0ef1325e&amp;username=most54011" TargetMode="External"/><Relationship Id="rId33" Type="http://schemas.openxmlformats.org/officeDocument/2006/relationships/hyperlink" Target="https://emenscr.nesdc.go.th/viewer/view.html?id=5f2ccdc05d3d8c1b64cee131&amp;username=tpqi061" TargetMode="External"/><Relationship Id="rId38" Type="http://schemas.openxmlformats.org/officeDocument/2006/relationships/hyperlink" Target="https://emenscr.nesdc.go.th/viewer/view.html?id=5f2d0de91e9bcf1b6a3367c1&amp;username=industry06041" TargetMode="External"/><Relationship Id="rId46" Type="http://schemas.openxmlformats.org/officeDocument/2006/relationships/hyperlink" Target="https://emenscr.nesdc.go.th/viewer/view.html?id=5fc5cd2b6b0a9f661db8700e&amp;username=most54011" TargetMode="External"/><Relationship Id="rId59" Type="http://schemas.openxmlformats.org/officeDocument/2006/relationships/hyperlink" Target="https://emenscr.nesdc.go.th/viewer/view.html?id=610bc7bed9ddc16fa00689c1&amp;username=exim1" TargetMode="External"/><Relationship Id="rId67" Type="http://schemas.openxmlformats.org/officeDocument/2006/relationships/hyperlink" Target="https://emenscr.nesdc.go.th/viewer/view.html?id=61124fd777572f035a6ea135&amp;username=most54011" TargetMode="External"/><Relationship Id="rId20" Type="http://schemas.openxmlformats.org/officeDocument/2006/relationships/hyperlink" Target="https://emenscr.nesdc.go.th/viewer/view.html?id=5e2a9d487d9b072f739d0920&amp;username=industry06051" TargetMode="External"/><Relationship Id="rId41" Type="http://schemas.openxmlformats.org/officeDocument/2006/relationships/hyperlink" Target="https://emenscr.nesdc.go.th/viewer/view.html?id=5fa37825e6c1d8313a2ffab3&amp;username=most51101" TargetMode="External"/><Relationship Id="rId54" Type="http://schemas.openxmlformats.org/officeDocument/2006/relationships/hyperlink" Target="https://emenscr.nesdc.go.th/viewer/view.html?id=601a693518b8722b6e8ec491&amp;username=moph05141" TargetMode="External"/><Relationship Id="rId62" Type="http://schemas.openxmlformats.org/officeDocument/2006/relationships/hyperlink" Target="https://emenscr.nesdc.go.th/viewer/view.html?id=610fcf1986ed660368a5ba18&amp;username=industry06051" TargetMode="External"/><Relationship Id="rId70" Type="http://schemas.openxmlformats.org/officeDocument/2006/relationships/hyperlink" Target="https://emenscr.nesdc.go.th/viewer/view.html?id=6113a4b15739d16ece9264dd&amp;username=most54011" TargetMode="External"/><Relationship Id="rId75" Type="http://schemas.openxmlformats.org/officeDocument/2006/relationships/hyperlink" Target="https://emenscr.nesdc.go.th/viewer/view.html?id=6117d83dee6abd1f9490285f&amp;username=ubu05291" TargetMode="External"/><Relationship Id="rId83" Type="http://schemas.openxmlformats.org/officeDocument/2006/relationships/hyperlink" Target="https://emenscr.nesdc.go.th/viewer/view.html?id=6184e9faf1b02731a2313461&amp;username=most61201" TargetMode="External"/><Relationship Id="rId88" Type="http://schemas.openxmlformats.org/officeDocument/2006/relationships/hyperlink" Target="https://emenscr.nesdc.go.th/viewer/view.html?id=61bc41271a10626236233cba&amp;username=nrct00041" TargetMode="External"/><Relationship Id="rId91" Type="http://schemas.openxmlformats.org/officeDocument/2006/relationships/hyperlink" Target="https://emenscr.nesdc.go.th/viewer/view.html?id=61c2984dcf8d3033eb3ef4fc&amp;username=industry03111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b38a648eef5b706ebbcc&amp;username=industry08041" TargetMode="External"/><Relationship Id="rId15" Type="http://schemas.openxmlformats.org/officeDocument/2006/relationships/hyperlink" Target="https://emenscr.nesdc.go.th/viewer/view.html?id=5e007aedb459dd49a9ac71cf&amp;username=most51111" TargetMode="External"/><Relationship Id="rId23" Type="http://schemas.openxmlformats.org/officeDocument/2006/relationships/hyperlink" Target="https://emenscr.nesdc.go.th/viewer/view.html?id=5f290b204ae89a0c1450de5a&amp;username=industry08021" TargetMode="External"/><Relationship Id="rId28" Type="http://schemas.openxmlformats.org/officeDocument/2006/relationships/hyperlink" Target="https://emenscr.nesdc.go.th/viewer/view.html?id=5f2b845f58f327252403c60f&amp;username=industry04071" TargetMode="External"/><Relationship Id="rId36" Type="http://schemas.openxmlformats.org/officeDocument/2006/relationships/hyperlink" Target="https://emenscr.nesdc.go.th/viewer/view.html?id=5f2d06c91e9bcf1b6a33676c&amp;username=industry06041" TargetMode="External"/><Relationship Id="rId49" Type="http://schemas.openxmlformats.org/officeDocument/2006/relationships/hyperlink" Target="https://emenscr.nesdc.go.th/viewer/view.html?id=5fe040510573ae1b28632269&amp;username=industry0033671" TargetMode="External"/><Relationship Id="rId57" Type="http://schemas.openxmlformats.org/officeDocument/2006/relationships/hyperlink" Target="https://emenscr.nesdc.go.th/viewer/view.html?id=60cb18e0cfde2746e853d302&amp;username=boi13101" TargetMode="External"/><Relationship Id="rId10" Type="http://schemas.openxmlformats.org/officeDocument/2006/relationships/hyperlink" Target="https://emenscr.nesdc.go.th/viewer/view.html?id=5d06fc5419ab880af769ff3f&amp;username=most51041" TargetMode="External"/><Relationship Id="rId31" Type="http://schemas.openxmlformats.org/officeDocument/2006/relationships/hyperlink" Target="https://emenscr.nesdc.go.th/viewer/view.html?id=5f2bd9d51bb712252cdabc6b&amp;username=psu05211" TargetMode="External"/><Relationship Id="rId44" Type="http://schemas.openxmlformats.org/officeDocument/2006/relationships/hyperlink" Target="https://emenscr.nesdc.go.th/viewer/view.html?id=5fc0b88d9a014c2a732f76ee&amp;username=industry08021" TargetMode="External"/><Relationship Id="rId52" Type="http://schemas.openxmlformats.org/officeDocument/2006/relationships/hyperlink" Target="https://emenscr.nesdc.go.th/viewer/view.html?id=5feaea7e937fc042b84ca0a4&amp;username=industry06041" TargetMode="External"/><Relationship Id="rId60" Type="http://schemas.openxmlformats.org/officeDocument/2006/relationships/hyperlink" Target="https://emenscr.nesdc.go.th/viewer/view.html?id=610fc56777572f035a6e9f1e&amp;username=industry06051" TargetMode="External"/><Relationship Id="rId65" Type="http://schemas.openxmlformats.org/officeDocument/2006/relationships/hyperlink" Target="https://emenscr.nesdc.go.th/viewer/view.html?id=611239a3ef40ea035b9d112f&amp;username=most54011" TargetMode="External"/><Relationship Id="rId73" Type="http://schemas.openxmlformats.org/officeDocument/2006/relationships/hyperlink" Target="https://emenscr.nesdc.go.th/viewer/view.html?id=61150c31d956f703555f9f86&amp;username=most54011" TargetMode="External"/><Relationship Id="rId78" Type="http://schemas.openxmlformats.org/officeDocument/2006/relationships/hyperlink" Target="https://emenscr.nesdc.go.th/viewer/view.html?id=6119a2334bf4461f93d6e763&amp;username=most59101" TargetMode="External"/><Relationship Id="rId81" Type="http://schemas.openxmlformats.org/officeDocument/2006/relationships/hyperlink" Target="https://emenscr.nesdc.go.th/viewer/view.html?id=617fb802677d8565eae2dc7d&amp;username=industry04041" TargetMode="External"/><Relationship Id="rId86" Type="http://schemas.openxmlformats.org/officeDocument/2006/relationships/hyperlink" Target="https://emenscr.nesdc.go.th/viewer/view.html?id=61b073ff9379e9271476997c&amp;username=industry03111" TargetMode="External"/><Relationship Id="rId94" Type="http://schemas.openxmlformats.org/officeDocument/2006/relationships/hyperlink" Target="https://emenscr.nesdc.go.th/viewer/view.html?id=61e1687cfd7eaa7f04b30820&amp;username=ops02071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cfa19163d444c41747baa0b&amp;username=mostx0011" TargetMode="External"/><Relationship Id="rId13" Type="http://schemas.openxmlformats.org/officeDocument/2006/relationships/hyperlink" Target="https://emenscr.nesdc.go.th/viewer/view.html?id=5dc3e1d35e77a10312535cd6&amp;username=industry03121" TargetMode="External"/><Relationship Id="rId18" Type="http://schemas.openxmlformats.org/officeDocument/2006/relationships/hyperlink" Target="https://emenscr.nesdc.go.th/viewer/view.html?id=5e12e5bcfaf4456775e5a46d&amp;username=most03081" TargetMode="External"/><Relationship Id="rId39" Type="http://schemas.openxmlformats.org/officeDocument/2006/relationships/hyperlink" Target="https://emenscr.nesdc.go.th/viewer/view.html?id=5f8e755a41426e3c114ab575&amp;username=industry08041" TargetMode="External"/><Relationship Id="rId34" Type="http://schemas.openxmlformats.org/officeDocument/2006/relationships/hyperlink" Target="https://emenscr.nesdc.go.th/viewer/view.html?id=5f2cd94aab64071b723c6bfe&amp;username=industry06041" TargetMode="External"/><Relationship Id="rId50" Type="http://schemas.openxmlformats.org/officeDocument/2006/relationships/hyperlink" Target="https://emenscr.nesdc.go.th/viewer/view.html?id=5fe2e2b7ea2eef1b27a278f6&amp;username=most61201" TargetMode="External"/><Relationship Id="rId55" Type="http://schemas.openxmlformats.org/officeDocument/2006/relationships/hyperlink" Target="https://emenscr.nesdc.go.th/viewer/view.html?id=6020ec75c0248c15b754393f&amp;username=mfu590131" TargetMode="External"/><Relationship Id="rId76" Type="http://schemas.openxmlformats.org/officeDocument/2006/relationships/hyperlink" Target="https://emenscr.nesdc.go.th/viewer/view.html?id=6117e861ee6abd1f9490286f&amp;username=ubu05291" TargetMode="External"/><Relationship Id="rId7" Type="http://schemas.openxmlformats.org/officeDocument/2006/relationships/hyperlink" Target="https://emenscr.nesdc.go.th/viewer/view.html?id=5c88d272a6ce3a3febe8ceb5&amp;username=industry08041" TargetMode="External"/><Relationship Id="rId71" Type="http://schemas.openxmlformats.org/officeDocument/2006/relationships/hyperlink" Target="https://emenscr.nesdc.go.th/viewer/view.html?id=6113d89e5739d16ece92650e&amp;username=most54011" TargetMode="External"/><Relationship Id="rId92" Type="http://schemas.openxmlformats.org/officeDocument/2006/relationships/hyperlink" Target="https://emenscr.nesdc.go.th/viewer/view.html?id=61c2b10ef54f5733e49b4375&amp;username=mfu590131" TargetMode="External"/><Relationship Id="rId2" Type="http://schemas.openxmlformats.org/officeDocument/2006/relationships/hyperlink" Target="https://emenscr.nesdc.go.th/viewer/view.html?id=5b1f70877587e67e2e720f64&amp;username=industry06051" TargetMode="External"/><Relationship Id="rId29" Type="http://schemas.openxmlformats.org/officeDocument/2006/relationships/hyperlink" Target="https://emenscr.nesdc.go.th/viewer/view.html?id=5f2b9541ab9aa9251e67f519&amp;username=uru0535011" TargetMode="External"/><Relationship Id="rId24" Type="http://schemas.openxmlformats.org/officeDocument/2006/relationships/hyperlink" Target="https://emenscr.nesdc.go.th/viewer/view.html?id=5f290c4347ff240c0ef1309d&amp;username=industry08021" TargetMode="External"/><Relationship Id="rId40" Type="http://schemas.openxmlformats.org/officeDocument/2006/relationships/hyperlink" Target="https://emenscr.nesdc.go.th/viewer/view.html?id=5f9131cd984185102c015570&amp;username=wu5704051" TargetMode="External"/><Relationship Id="rId45" Type="http://schemas.openxmlformats.org/officeDocument/2006/relationships/hyperlink" Target="https://emenscr.nesdc.go.th/viewer/view.html?id=5fc0c55f9a014c2a732f7717&amp;username=industry08021" TargetMode="External"/><Relationship Id="rId66" Type="http://schemas.openxmlformats.org/officeDocument/2006/relationships/hyperlink" Target="https://emenscr.nesdc.go.th/viewer/view.html?id=6112471377572f035a6ea118&amp;username=most54011" TargetMode="External"/><Relationship Id="rId87" Type="http://schemas.openxmlformats.org/officeDocument/2006/relationships/hyperlink" Target="https://emenscr.nesdc.go.th/viewer/view.html?id=61b85f0f91f0f52e468da2a7&amp;username=most59101" TargetMode="External"/><Relationship Id="rId61" Type="http://schemas.openxmlformats.org/officeDocument/2006/relationships/hyperlink" Target="https://emenscr.nesdc.go.th/viewer/view.html?id=610fc9ac2482000361ae7da3&amp;username=industry06051" TargetMode="External"/><Relationship Id="rId82" Type="http://schemas.openxmlformats.org/officeDocument/2006/relationships/hyperlink" Target="https://emenscr.nesdc.go.th/viewer/view.html?id=6180ea13677d8565eae2dd45&amp;username=industry0033671" TargetMode="External"/><Relationship Id="rId19" Type="http://schemas.openxmlformats.org/officeDocument/2006/relationships/hyperlink" Target="https://emenscr.nesdc.go.th/viewer/view.html?id=5e1eb05481874212d8de8ef1&amp;username=cmu659391" TargetMode="External"/><Relationship Id="rId14" Type="http://schemas.openxmlformats.org/officeDocument/2006/relationships/hyperlink" Target="https://emenscr.nesdc.go.th/viewer/view.html?id=5df9e603ffccfe3f5905ef4a&amp;username=moph05041" TargetMode="External"/><Relationship Id="rId30" Type="http://schemas.openxmlformats.org/officeDocument/2006/relationships/hyperlink" Target="https://emenscr.nesdc.go.th/viewer/view.html?id=5f2bd56058f327252403c7ad&amp;username=psu05211" TargetMode="External"/><Relationship Id="rId35" Type="http://schemas.openxmlformats.org/officeDocument/2006/relationships/hyperlink" Target="https://emenscr.nesdc.go.th/viewer/view.html?id=5f2cdef567a1a91b6c4af164&amp;username=industry06041" TargetMode="External"/><Relationship Id="rId56" Type="http://schemas.openxmlformats.org/officeDocument/2006/relationships/hyperlink" Target="https://emenscr.nesdc.go.th/viewer/view.html?id=60934952523b121f36dbefa3&amp;username=msu053014021" TargetMode="External"/><Relationship Id="rId77" Type="http://schemas.openxmlformats.org/officeDocument/2006/relationships/hyperlink" Target="https://emenscr.nesdc.go.th/viewer/view.html?id=611996be4bf4461f93d6e75e&amp;username=most591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c98932c7a930d3fec26300e&amp;username=industry03121" TargetMode="External"/><Relationship Id="rId13" Type="http://schemas.openxmlformats.org/officeDocument/2006/relationships/hyperlink" Target="https://emenscr.nesdc.go.th/viewer/view.html?id=5dc3e1d35e77a10312535cd6&amp;username=industry03121" TargetMode="External"/><Relationship Id="rId18" Type="http://schemas.openxmlformats.org/officeDocument/2006/relationships/hyperlink" Target="https://emenscr.nesdc.go.th/viewer/view.html?id=5e12e5bcfaf4456775e5a46d&amp;username=most0308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21" Type="http://schemas.openxmlformats.org/officeDocument/2006/relationships/hyperlink" Target="https://emenscr.nesdc.go.th/viewer/view.html?id=5ece0b39e6085d12b087f2f6&amp;username=industry0033671" TargetMode="External"/><Relationship Id="rId7" Type="http://schemas.openxmlformats.org/officeDocument/2006/relationships/hyperlink" Target="https://emenscr.nesdc.go.th/viewer/view.html?id=5c88d272a6ce3a3febe8ceb5&amp;username=industry08041" TargetMode="External"/><Relationship Id="rId12" Type="http://schemas.openxmlformats.org/officeDocument/2006/relationships/hyperlink" Target="https://emenscr.nesdc.go.th/viewer/view.html?id=5d0703c3c72a7f0aeca53b86&amp;username=most51041" TargetMode="External"/><Relationship Id="rId17" Type="http://schemas.openxmlformats.org/officeDocument/2006/relationships/hyperlink" Target="https://emenscr.nesdc.go.th/viewer/view.html?id=5e033388ca0feb49b458c44f&amp;username=tpqi061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emenscr.nesdc.go.th/viewer/view.html?id=5b1f70877587e67e2e720f64&amp;username=industry06051" TargetMode="External"/><Relationship Id="rId16" Type="http://schemas.openxmlformats.org/officeDocument/2006/relationships/hyperlink" Target="https://emenscr.nesdc.go.th/viewer/view.html?id=5e00a0e3ca0feb49b458bd80&amp;username=mostx0011" TargetMode="External"/><Relationship Id="rId20" Type="http://schemas.openxmlformats.org/officeDocument/2006/relationships/hyperlink" Target="https://emenscr.nesdc.go.th/viewer/view.html?id=5e2a9d487d9b072f739d0920&amp;username=industry06051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b38a648eef5b706ebbcc&amp;username=industry08041" TargetMode="External"/><Relationship Id="rId11" Type="http://schemas.openxmlformats.org/officeDocument/2006/relationships/hyperlink" Target="https://emenscr.nesdc.go.th/viewer/view.html?id=5d07006519ab880af769ff49&amp;username=most51041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emenscr.nesdc.go.th/viewer/view.html?id=5c6295e637cd112ef0bee9f9&amp;username=rmutt0578081" TargetMode="External"/><Relationship Id="rId15" Type="http://schemas.openxmlformats.org/officeDocument/2006/relationships/hyperlink" Target="https://emenscr.nesdc.go.th/viewer/view.html?id=5e007aedb459dd49a9ac71cf&amp;username=most51111" TargetMode="External"/><Relationship Id="rId23" Type="http://schemas.openxmlformats.org/officeDocument/2006/relationships/hyperlink" Target="https://emenscr.nesdc.go.th/viewer/view.html?id=5fb33c643122ce2ce97471e7&amp;username=most03081" TargetMode="External"/><Relationship Id="rId10" Type="http://schemas.openxmlformats.org/officeDocument/2006/relationships/hyperlink" Target="https://emenscr.nesdc.go.th/viewer/view.html?id=5d06fc5419ab880af769ff3f&amp;username=most51041" TargetMode="External"/><Relationship Id="rId19" Type="http://schemas.openxmlformats.org/officeDocument/2006/relationships/hyperlink" Target="https://emenscr.nesdc.go.th/viewer/view.html?id=5e1eb05481874212d8de8ef1&amp;username=cmu659391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cfa19163d444c41747baa0b&amp;username=mostx0011" TargetMode="External"/><Relationship Id="rId14" Type="http://schemas.openxmlformats.org/officeDocument/2006/relationships/hyperlink" Target="https://emenscr.nesdc.go.th/viewer/view.html?id=5df9e603ffccfe3f5905ef4a&amp;username=moph05041" TargetMode="External"/><Relationship Id="rId22" Type="http://schemas.openxmlformats.org/officeDocument/2006/relationships/hyperlink" Target="https://emenscr.nesdc.go.th/viewer/view.html?id=5ee1e3d88787cd253e8caebc&amp;username=industry0404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c98932c7a930d3fec26300e&amp;username=industry03121" TargetMode="External"/><Relationship Id="rId13" Type="http://schemas.openxmlformats.org/officeDocument/2006/relationships/hyperlink" Target="https://emenscr.nesdc.go.th/viewer/view.html?id=5dc3e1d35e77a10312535cd6&amp;username=industry03121" TargetMode="External"/><Relationship Id="rId18" Type="http://schemas.openxmlformats.org/officeDocument/2006/relationships/hyperlink" Target="https://emenscr.nesdc.go.th/viewer/view.html?id=5e12e5bcfaf4456775e5a46d&amp;username=most0308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21" Type="http://schemas.openxmlformats.org/officeDocument/2006/relationships/hyperlink" Target="https://emenscr.nesdc.go.th/viewer/view.html?id=5ece0b39e6085d12b087f2f6&amp;username=industry0033671" TargetMode="External"/><Relationship Id="rId7" Type="http://schemas.openxmlformats.org/officeDocument/2006/relationships/hyperlink" Target="https://emenscr.nesdc.go.th/viewer/view.html?id=5c88d272a6ce3a3febe8ceb5&amp;username=industry08041" TargetMode="External"/><Relationship Id="rId12" Type="http://schemas.openxmlformats.org/officeDocument/2006/relationships/hyperlink" Target="https://emenscr.nesdc.go.th/viewer/view.html?id=5d0703c3c72a7f0aeca53b86&amp;username=most51041" TargetMode="External"/><Relationship Id="rId17" Type="http://schemas.openxmlformats.org/officeDocument/2006/relationships/hyperlink" Target="https://emenscr.nesdc.go.th/viewer/view.html?id=5e033388ca0feb49b458c44f&amp;username=tpqi061" TargetMode="External"/><Relationship Id="rId2" Type="http://schemas.openxmlformats.org/officeDocument/2006/relationships/hyperlink" Target="https://emenscr.nesdc.go.th/viewer/view.html?id=5b1f70877587e67e2e720f64&amp;username=industry06051" TargetMode="External"/><Relationship Id="rId16" Type="http://schemas.openxmlformats.org/officeDocument/2006/relationships/hyperlink" Target="https://emenscr.nesdc.go.th/viewer/view.html?id=5e00a0e3ca0feb49b458bd80&amp;username=mostx0011" TargetMode="External"/><Relationship Id="rId20" Type="http://schemas.openxmlformats.org/officeDocument/2006/relationships/hyperlink" Target="https://emenscr.nesdc.go.th/viewer/view.html?id=5e2a9d487d9b072f739d0920&amp;username=industry06051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b38a648eef5b706ebbcc&amp;username=industry08041" TargetMode="External"/><Relationship Id="rId11" Type="http://schemas.openxmlformats.org/officeDocument/2006/relationships/hyperlink" Target="https://emenscr.nesdc.go.th/viewer/view.html?id=5d07006519ab880af769ff49&amp;username=most51041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s://emenscr.nesdc.go.th/viewer/view.html?id=5c6295e637cd112ef0bee9f9&amp;username=rmutt0578081" TargetMode="External"/><Relationship Id="rId15" Type="http://schemas.openxmlformats.org/officeDocument/2006/relationships/hyperlink" Target="https://emenscr.nesdc.go.th/viewer/view.html?id=5e007aedb459dd49a9ac71cf&amp;username=most51111" TargetMode="External"/><Relationship Id="rId23" Type="http://schemas.openxmlformats.org/officeDocument/2006/relationships/hyperlink" Target="https://emenscr.nesdc.go.th/viewer/view.html?id=5fb33c643122ce2ce97471e7&amp;username=most03081" TargetMode="External"/><Relationship Id="rId10" Type="http://schemas.openxmlformats.org/officeDocument/2006/relationships/hyperlink" Target="https://emenscr.nesdc.go.th/viewer/view.html?id=5d06fc5419ab880af769ff3f&amp;username=most51041" TargetMode="External"/><Relationship Id="rId19" Type="http://schemas.openxmlformats.org/officeDocument/2006/relationships/hyperlink" Target="https://emenscr.nesdc.go.th/viewer/view.html?id=5e1eb05481874212d8de8ef1&amp;username=cmu659391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cfa19163d444c41747baa0b&amp;username=mostx0011" TargetMode="External"/><Relationship Id="rId14" Type="http://schemas.openxmlformats.org/officeDocument/2006/relationships/hyperlink" Target="https://emenscr.nesdc.go.th/viewer/view.html?id=5df9e603ffccfe3f5905ef4a&amp;username=moph05041" TargetMode="External"/><Relationship Id="rId22" Type="http://schemas.openxmlformats.org/officeDocument/2006/relationships/hyperlink" Target="https://emenscr.nesdc.go.th/viewer/view.html?id=5ee1e3d88787cd253e8caebc&amp;username=industry0404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4ba491a506f8c0444009da1" TargetMode="External"/><Relationship Id="rId3" Type="http://schemas.openxmlformats.org/officeDocument/2006/relationships/hyperlink" Target="https://emenscr.nesdc.go.th/viewer/view.html?id=jokokNL1Zahp9GY6kz0Q" TargetMode="External"/><Relationship Id="rId7" Type="http://schemas.openxmlformats.org/officeDocument/2006/relationships/hyperlink" Target="https://emenscr.nesdc.go.th/viewer/view.html?id=64ba491a506f8c0444009da1" TargetMode="External"/><Relationship Id="rId2" Type="http://schemas.openxmlformats.org/officeDocument/2006/relationships/hyperlink" Target="https://emenscr.nesdc.go.th/viewer/view.html?id=deewRmXzgXHK5wx2Reny" TargetMode="External"/><Relationship Id="rId1" Type="http://schemas.openxmlformats.org/officeDocument/2006/relationships/hyperlink" Target="https://emenscr.nesdc.go.th/viewer/view.html?id=deewRmXzgXHK5wx2Reny" TargetMode="External"/><Relationship Id="rId6" Type="http://schemas.openxmlformats.org/officeDocument/2006/relationships/hyperlink" Target="https://emenscr.nesdc.go.th/viewer/view.html?id=y0d3WNEJr9UQY8xeEd62" TargetMode="External"/><Relationship Id="rId5" Type="http://schemas.openxmlformats.org/officeDocument/2006/relationships/hyperlink" Target="https://emenscr.nesdc.go.th/viewer/view.html?id=y0d3WNEJr9UQY8xeEd62" TargetMode="External"/><Relationship Id="rId4" Type="http://schemas.openxmlformats.org/officeDocument/2006/relationships/hyperlink" Target="https://emenscr.nesdc.go.th/viewer/view.html?id=jokokNL1Zahp9GY6kz0Q" TargetMode="External"/><Relationship Id="rId9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d0aa367a1a91b6c4af2a6&amp;username=industry06041" TargetMode="External"/><Relationship Id="rId21" Type="http://schemas.openxmlformats.org/officeDocument/2006/relationships/hyperlink" Target="https://emenscr.nesdc.go.th/viewer/view.html?id=5ece0b39e6085d12b087f2f6&amp;username=industry0033671" TargetMode="External"/><Relationship Id="rId34" Type="http://schemas.openxmlformats.org/officeDocument/2006/relationships/hyperlink" Target="https://emenscr.nesdc.go.th/viewer/view.html?id=5fc0c55f9a014c2a732f7717&amp;username=industry08021" TargetMode="External"/><Relationship Id="rId42" Type="http://schemas.openxmlformats.org/officeDocument/2006/relationships/hyperlink" Target="https://emenscr.nesdc.go.th/viewer/view.html?id=6020ec75c0248c15b754393f&amp;username=mfu590131" TargetMode="External"/><Relationship Id="rId47" Type="http://schemas.openxmlformats.org/officeDocument/2006/relationships/hyperlink" Target="https://emenscr.nesdc.go.th/viewer/view.html?id=611239a3ef40ea035b9d112f&amp;username=most54011" TargetMode="External"/><Relationship Id="rId50" Type="http://schemas.openxmlformats.org/officeDocument/2006/relationships/hyperlink" Target="https://emenscr.nesdc.go.th/viewer/view.html?id=6113927b86ed660368a5bd53&amp;username=most54011" TargetMode="External"/><Relationship Id="rId55" Type="http://schemas.openxmlformats.org/officeDocument/2006/relationships/hyperlink" Target="https://emenscr.nesdc.go.th/viewer/view.html?id=6117d83dee6abd1f9490285f&amp;username=ubu05291" TargetMode="External"/><Relationship Id="rId63" Type="http://schemas.openxmlformats.org/officeDocument/2006/relationships/hyperlink" Target="https://emenscr.nesdc.go.th/viewer/view.html?id=61bc41271a10626236233cba&amp;username=nrct00041" TargetMode="External"/><Relationship Id="rId68" Type="http://schemas.openxmlformats.org/officeDocument/2006/relationships/printerSettings" Target="../printerSettings/printerSettings9.bin"/><Relationship Id="rId7" Type="http://schemas.openxmlformats.org/officeDocument/2006/relationships/hyperlink" Target="https://emenscr.nesdc.go.th/viewer/view.html?id=5c88d272a6ce3a3febe8ceb5&amp;username=industry08041" TargetMode="External"/><Relationship Id="rId2" Type="http://schemas.openxmlformats.org/officeDocument/2006/relationships/hyperlink" Target="https://emenscr.nesdc.go.th/viewer/view.html?id=5b1f70877587e67e2e720f64&amp;username=industry06051" TargetMode="External"/><Relationship Id="rId16" Type="http://schemas.openxmlformats.org/officeDocument/2006/relationships/hyperlink" Target="https://emenscr.nesdc.go.th/viewer/view.html?id=5e00a0e3ca0feb49b458bd80&amp;username=mostx0011" TargetMode="External"/><Relationship Id="rId29" Type="http://schemas.openxmlformats.org/officeDocument/2006/relationships/hyperlink" Target="https://emenscr.nesdc.go.th/viewer/view.html?id=5f9131cd984185102c015570&amp;username=wu5704051" TargetMode="External"/><Relationship Id="rId11" Type="http://schemas.openxmlformats.org/officeDocument/2006/relationships/hyperlink" Target="https://emenscr.nesdc.go.th/viewer/view.html?id=5d07006519ab880af769ff49&amp;username=most51041" TargetMode="External"/><Relationship Id="rId24" Type="http://schemas.openxmlformats.org/officeDocument/2006/relationships/hyperlink" Target="https://emenscr.nesdc.go.th/viewer/view.html?id=5f2bd9d51bb712252cdabc6b&amp;username=psu05211" TargetMode="External"/><Relationship Id="rId32" Type="http://schemas.openxmlformats.org/officeDocument/2006/relationships/hyperlink" Target="https://emenscr.nesdc.go.th/viewer/view.html?id=5fb4e9b0152e2542a428d0f9&amp;username=industry08041" TargetMode="External"/><Relationship Id="rId37" Type="http://schemas.openxmlformats.org/officeDocument/2006/relationships/hyperlink" Target="https://emenscr.nesdc.go.th/viewer/view.html?id=5fd052ace4c2575912afde4c&amp;username=moph0032841" TargetMode="External"/><Relationship Id="rId40" Type="http://schemas.openxmlformats.org/officeDocument/2006/relationships/hyperlink" Target="https://emenscr.nesdc.go.th/viewer/view.html?id=5fe992d18c931742b98019b5&amp;username=sut56027021" TargetMode="External"/><Relationship Id="rId45" Type="http://schemas.openxmlformats.org/officeDocument/2006/relationships/hyperlink" Target="https://emenscr.nesdc.go.th/viewer/view.html?id=60d032c02c2df536bfaa1fa0&amp;username=boi13101" TargetMode="External"/><Relationship Id="rId53" Type="http://schemas.openxmlformats.org/officeDocument/2006/relationships/hyperlink" Target="https://emenscr.nesdc.go.th/viewer/view.html?id=61150c31d956f703555f9f86&amp;username=most54011" TargetMode="External"/><Relationship Id="rId58" Type="http://schemas.openxmlformats.org/officeDocument/2006/relationships/hyperlink" Target="https://emenscr.nesdc.go.th/viewer/view.html?id=6184e9faf1b02731a2313461&amp;username=most61201" TargetMode="External"/><Relationship Id="rId66" Type="http://schemas.openxmlformats.org/officeDocument/2006/relationships/hyperlink" Target="https://emenscr.nesdc.go.th/viewer/view.html?id=61c2984dcf8d3033eb3ef4fc&amp;username=industry03111" TargetMode="External"/><Relationship Id="rId5" Type="http://schemas.openxmlformats.org/officeDocument/2006/relationships/hyperlink" Target="https://emenscr.nesdc.go.th/viewer/view.html?id=5c6295e637cd112ef0bee9f9&amp;username=rmutt0578081" TargetMode="External"/><Relationship Id="rId61" Type="http://schemas.openxmlformats.org/officeDocument/2006/relationships/hyperlink" Target="https://emenscr.nesdc.go.th/viewer/view.html?id=61b073ff9379e9271476997c&amp;username=industry03111" TargetMode="External"/><Relationship Id="rId19" Type="http://schemas.openxmlformats.org/officeDocument/2006/relationships/hyperlink" Target="https://emenscr.nesdc.go.th/viewer/view.html?id=5e1eb05481874212d8de8ef1&amp;username=cmu659391" TargetMode="External"/><Relationship Id="rId14" Type="http://schemas.openxmlformats.org/officeDocument/2006/relationships/hyperlink" Target="https://emenscr.nesdc.go.th/viewer/view.html?id=5df9e603ffccfe3f5905ef4a&amp;username=moph05041" TargetMode="External"/><Relationship Id="rId22" Type="http://schemas.openxmlformats.org/officeDocument/2006/relationships/hyperlink" Target="https://emenscr.nesdc.go.th/viewer/view.html?id=5ee1e3d88787cd253e8caebc&amp;username=industry04041" TargetMode="External"/><Relationship Id="rId27" Type="http://schemas.openxmlformats.org/officeDocument/2006/relationships/hyperlink" Target="https://emenscr.nesdc.go.th/viewer/view.html?id=5f2d0de91e9bcf1b6a3367c1&amp;username=industry06041" TargetMode="External"/><Relationship Id="rId30" Type="http://schemas.openxmlformats.org/officeDocument/2006/relationships/hyperlink" Target="https://emenscr.nesdc.go.th/viewer/view.html?id=5fa37825e6c1d8313a2ffab3&amp;username=most51101" TargetMode="External"/><Relationship Id="rId35" Type="http://schemas.openxmlformats.org/officeDocument/2006/relationships/hyperlink" Target="https://emenscr.nesdc.go.th/viewer/view.html?id=5fc5cd2b6b0a9f661db8700e&amp;username=most54011" TargetMode="External"/><Relationship Id="rId43" Type="http://schemas.openxmlformats.org/officeDocument/2006/relationships/hyperlink" Target="https://emenscr.nesdc.go.th/viewer/view.html?id=60934952523b121f36dbefa3&amp;username=msu053014021" TargetMode="External"/><Relationship Id="rId48" Type="http://schemas.openxmlformats.org/officeDocument/2006/relationships/hyperlink" Target="https://emenscr.nesdc.go.th/viewer/view.html?id=6112471377572f035a6ea118&amp;username=most54011" TargetMode="External"/><Relationship Id="rId56" Type="http://schemas.openxmlformats.org/officeDocument/2006/relationships/hyperlink" Target="https://emenscr.nesdc.go.th/viewer/view.html?id=617fb802677d8565eae2dc7d&amp;username=industry04041" TargetMode="External"/><Relationship Id="rId64" Type="http://schemas.openxmlformats.org/officeDocument/2006/relationships/hyperlink" Target="https://emenscr.nesdc.go.th/viewer/view.html?id=61bc49591a10626236233cdd&amp;username=most54011" TargetMode="External"/><Relationship Id="rId8" Type="http://schemas.openxmlformats.org/officeDocument/2006/relationships/hyperlink" Target="https://emenscr.nesdc.go.th/viewer/view.html?id=5c98932c7a930d3fec26300e&amp;username=industry03121" TargetMode="External"/><Relationship Id="rId51" Type="http://schemas.openxmlformats.org/officeDocument/2006/relationships/hyperlink" Target="https://emenscr.nesdc.go.th/viewer/view.html?id=6113a4b15739d16ece9264dd&amp;username=most54011" TargetMode="External"/><Relationship Id="rId3" Type="http://schemas.openxmlformats.org/officeDocument/2006/relationships/hyperlink" Target="https://emenscr.nesdc.go.th/viewer/view.html?id=5b20bfbe916f477e3991edb0&amp;username=mfu590131" TargetMode="External"/><Relationship Id="rId12" Type="http://schemas.openxmlformats.org/officeDocument/2006/relationships/hyperlink" Target="https://emenscr.nesdc.go.th/viewer/view.html?id=5d0703c3c72a7f0aeca53b86&amp;username=most51041" TargetMode="External"/><Relationship Id="rId17" Type="http://schemas.openxmlformats.org/officeDocument/2006/relationships/hyperlink" Target="https://emenscr.nesdc.go.th/viewer/view.html?id=5e033388ca0feb49b458c44f&amp;username=tpqi061" TargetMode="External"/><Relationship Id="rId25" Type="http://schemas.openxmlformats.org/officeDocument/2006/relationships/hyperlink" Target="https://emenscr.nesdc.go.th/viewer/view.html?id=5f2d06c91e9bcf1b6a33676c&amp;username=industry06041" TargetMode="External"/><Relationship Id="rId33" Type="http://schemas.openxmlformats.org/officeDocument/2006/relationships/hyperlink" Target="https://emenscr.nesdc.go.th/viewer/view.html?id=5fc0b88d9a014c2a732f76ee&amp;username=industry08021" TargetMode="External"/><Relationship Id="rId38" Type="http://schemas.openxmlformats.org/officeDocument/2006/relationships/hyperlink" Target="https://emenscr.nesdc.go.th/viewer/view.html?id=5fe040510573ae1b28632269&amp;username=industry0033671" TargetMode="External"/><Relationship Id="rId46" Type="http://schemas.openxmlformats.org/officeDocument/2006/relationships/hyperlink" Target="https://emenscr.nesdc.go.th/viewer/view.html?id=610fc56777572f035a6e9f1e&amp;username=industry06051" TargetMode="External"/><Relationship Id="rId59" Type="http://schemas.openxmlformats.org/officeDocument/2006/relationships/hyperlink" Target="https://emenscr.nesdc.go.th/viewer/view.html?id=618cd42ada880b328aef0f96&amp;username=most61201" TargetMode="External"/><Relationship Id="rId67" Type="http://schemas.openxmlformats.org/officeDocument/2006/relationships/hyperlink" Target="https://emenscr.nesdc.go.th/viewer/view.html?id=61c2b10ef54f5733e49b4375&amp;username=mfu590131" TargetMode="External"/><Relationship Id="rId20" Type="http://schemas.openxmlformats.org/officeDocument/2006/relationships/hyperlink" Target="https://emenscr.nesdc.go.th/viewer/view.html?id=5e2a9d487d9b072f739d0920&amp;username=industry06051" TargetMode="External"/><Relationship Id="rId41" Type="http://schemas.openxmlformats.org/officeDocument/2006/relationships/hyperlink" Target="https://emenscr.nesdc.go.th/viewer/view.html?id=5feaea7e937fc042b84ca0a4&amp;username=industry06041" TargetMode="External"/><Relationship Id="rId54" Type="http://schemas.openxmlformats.org/officeDocument/2006/relationships/hyperlink" Target="https://emenscr.nesdc.go.th/viewer/view.html?id=61151705d956f703555f9f8e&amp;username=most54011" TargetMode="External"/><Relationship Id="rId62" Type="http://schemas.openxmlformats.org/officeDocument/2006/relationships/hyperlink" Target="https://emenscr.nesdc.go.th/viewer/view.html?id=61b85f0f91f0f52e468da2a7&amp;username=most59101" TargetMode="External"/><Relationship Id="rId1" Type="http://schemas.openxmlformats.org/officeDocument/2006/relationships/hyperlink" Target="https://emenscr.nesdc.go.th/viewer/view.html?id=5b18f40b234e9c6a4b8c2147&amp;username=most6500031" TargetMode="External"/><Relationship Id="rId6" Type="http://schemas.openxmlformats.org/officeDocument/2006/relationships/hyperlink" Target="https://emenscr.nesdc.go.th/viewer/view.html?id=5c88b38a648eef5b706ebbcc&amp;username=industry08041" TargetMode="External"/><Relationship Id="rId15" Type="http://schemas.openxmlformats.org/officeDocument/2006/relationships/hyperlink" Target="https://emenscr.nesdc.go.th/viewer/view.html?id=5e007aedb459dd49a9ac71cf&amp;username=most51111" TargetMode="External"/><Relationship Id="rId23" Type="http://schemas.openxmlformats.org/officeDocument/2006/relationships/hyperlink" Target="https://emenscr.nesdc.go.th/viewer/view.html?id=5f2bd56058f327252403c7ad&amp;username=psu05211" TargetMode="External"/><Relationship Id="rId28" Type="http://schemas.openxmlformats.org/officeDocument/2006/relationships/hyperlink" Target="https://emenscr.nesdc.go.th/viewer/view.html?id=5f8e755a41426e3c114ab575&amp;username=industry08041" TargetMode="External"/><Relationship Id="rId36" Type="http://schemas.openxmlformats.org/officeDocument/2006/relationships/hyperlink" Target="https://emenscr.nesdc.go.th/viewer/view.html?id=5fc6163bda05356620e16f12&amp;username=industry08021" TargetMode="External"/><Relationship Id="rId49" Type="http://schemas.openxmlformats.org/officeDocument/2006/relationships/hyperlink" Target="https://emenscr.nesdc.go.th/viewer/view.html?id=61124fd777572f035a6ea135&amp;username=most54011" TargetMode="External"/><Relationship Id="rId57" Type="http://schemas.openxmlformats.org/officeDocument/2006/relationships/hyperlink" Target="https://emenscr.nesdc.go.th/viewer/view.html?id=6180ea13677d8565eae2dd45&amp;username=industry0033671" TargetMode="External"/><Relationship Id="rId10" Type="http://schemas.openxmlformats.org/officeDocument/2006/relationships/hyperlink" Target="https://emenscr.nesdc.go.th/viewer/view.html?id=5d06fc5419ab880af769ff3f&amp;username=most51041" TargetMode="External"/><Relationship Id="rId31" Type="http://schemas.openxmlformats.org/officeDocument/2006/relationships/hyperlink" Target="https://emenscr.nesdc.go.th/viewer/view.html?id=5fb33c643122ce2ce97471e7&amp;username=most03081" TargetMode="External"/><Relationship Id="rId44" Type="http://schemas.openxmlformats.org/officeDocument/2006/relationships/hyperlink" Target="https://emenscr.nesdc.go.th/viewer/view.html?id=60cb18e0cfde2746e853d302&amp;username=boi13101" TargetMode="External"/><Relationship Id="rId52" Type="http://schemas.openxmlformats.org/officeDocument/2006/relationships/hyperlink" Target="https://emenscr.nesdc.go.th/viewer/view.html?id=6113e50aa330646ed4c197eb&amp;username=most54011" TargetMode="External"/><Relationship Id="rId60" Type="http://schemas.openxmlformats.org/officeDocument/2006/relationships/hyperlink" Target="https://emenscr.nesdc.go.th/viewer/view.html?id=61a73c73e55ef143eb1fcad6&amp;username=moac0008321" TargetMode="External"/><Relationship Id="rId65" Type="http://schemas.openxmlformats.org/officeDocument/2006/relationships/hyperlink" Target="https://emenscr.nesdc.go.th/viewer/view.html?id=61c2982d5203dc33e5cb4e16&amp;username=most03081" TargetMode="External"/><Relationship Id="rId4" Type="http://schemas.openxmlformats.org/officeDocument/2006/relationships/hyperlink" Target="https://emenscr.nesdc.go.th/viewer/view.html?id=5bd579a8ead9a205b323d691&amp;username=most54011" TargetMode="External"/><Relationship Id="rId9" Type="http://schemas.openxmlformats.org/officeDocument/2006/relationships/hyperlink" Target="https://emenscr.nesdc.go.th/viewer/view.html?id=5cfa19163d444c41747baa0b&amp;username=mostx0011" TargetMode="External"/><Relationship Id="rId13" Type="http://schemas.openxmlformats.org/officeDocument/2006/relationships/hyperlink" Target="https://emenscr.nesdc.go.th/viewer/view.html?id=5dc3e1d35e77a10312535cd6&amp;username=industry03121" TargetMode="External"/><Relationship Id="rId18" Type="http://schemas.openxmlformats.org/officeDocument/2006/relationships/hyperlink" Target="https://emenscr.nesdc.go.th/viewer/view.html?id=5e12e5bcfaf4456775e5a46d&amp;username=most03081" TargetMode="External"/><Relationship Id="rId39" Type="http://schemas.openxmlformats.org/officeDocument/2006/relationships/hyperlink" Target="https://emenscr.nesdc.go.th/viewer/view.html?id=5fe2e2b7ea2eef1b27a278f6&amp;username=most61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96"/>
  <sheetViews>
    <sheetView topLeftCell="I1" workbookViewId="0">
      <selection sqref="A1:X1"/>
    </sheetView>
  </sheetViews>
  <sheetFormatPr defaultRowHeight="14.4"/>
  <cols>
    <col min="1" max="1" width="20.33203125" customWidth="1"/>
    <col min="2" max="2" width="27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0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33203125" customWidth="1"/>
    <col min="24" max="24" width="17.5546875" customWidth="1"/>
  </cols>
  <sheetData>
    <row r="1" spans="1:24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490</v>
      </c>
    </row>
    <row r="3" spans="1:24" ht="15" thickBot="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/>
      <c r="I3" s="2" t="s">
        <v>27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3">
        <v>5000000</v>
      </c>
      <c r="Q3" s="3">
        <v>5000000</v>
      </c>
      <c r="R3" s="2" t="s">
        <v>35</v>
      </c>
      <c r="S3" s="2" t="s">
        <v>36</v>
      </c>
      <c r="T3" s="2" t="s">
        <v>37</v>
      </c>
      <c r="U3" s="2"/>
      <c r="V3" s="2"/>
      <c r="W3" s="2"/>
      <c r="X3" s="6" t="s">
        <v>26</v>
      </c>
    </row>
    <row r="4" spans="1:24" ht="15" thickBot="1">
      <c r="A4" s="2" t="s">
        <v>38</v>
      </c>
      <c r="B4" s="2" t="s">
        <v>39</v>
      </c>
      <c r="C4" s="2" t="s">
        <v>40</v>
      </c>
      <c r="D4" s="2"/>
      <c r="E4" s="2"/>
      <c r="F4" s="2" t="s">
        <v>27</v>
      </c>
      <c r="G4" s="2" t="s">
        <v>28</v>
      </c>
      <c r="H4" s="2" t="s">
        <v>41</v>
      </c>
      <c r="I4" s="2" t="s">
        <v>27</v>
      </c>
      <c r="J4" s="2" t="s">
        <v>29</v>
      </c>
      <c r="K4" s="12" t="s">
        <v>30</v>
      </c>
      <c r="L4" s="2" t="s">
        <v>42</v>
      </c>
      <c r="M4" s="2" t="s">
        <v>32</v>
      </c>
      <c r="N4" s="2" t="s">
        <v>43</v>
      </c>
      <c r="O4" s="2" t="s">
        <v>44</v>
      </c>
      <c r="P4" s="3">
        <v>9450000</v>
      </c>
      <c r="Q4" s="3">
        <v>9450000</v>
      </c>
      <c r="R4" s="2" t="s">
        <v>45</v>
      </c>
      <c r="S4" s="2" t="s">
        <v>46</v>
      </c>
      <c r="T4" s="2" t="s">
        <v>47</v>
      </c>
      <c r="U4" s="2"/>
      <c r="V4" s="2"/>
      <c r="W4" s="2"/>
      <c r="X4" s="7" t="s">
        <v>40</v>
      </c>
    </row>
    <row r="5" spans="1:24" ht="15" thickBot="1">
      <c r="A5" s="2" t="s">
        <v>48</v>
      </c>
      <c r="B5" s="2" t="s">
        <v>49</v>
      </c>
      <c r="C5" s="2" t="s">
        <v>50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29</v>
      </c>
      <c r="K5" s="12" t="s">
        <v>30</v>
      </c>
      <c r="L5" s="2" t="s">
        <v>51</v>
      </c>
      <c r="M5" s="2" t="s">
        <v>32</v>
      </c>
      <c r="N5" s="2" t="s">
        <v>33</v>
      </c>
      <c r="O5" s="2" t="s">
        <v>52</v>
      </c>
      <c r="P5" s="4">
        <v>48139477.340000004</v>
      </c>
      <c r="Q5" s="4">
        <v>48139477.340000004</v>
      </c>
      <c r="R5" s="2" t="s">
        <v>53</v>
      </c>
      <c r="S5" s="2" t="s">
        <v>54</v>
      </c>
      <c r="T5" s="2" t="s">
        <v>37</v>
      </c>
      <c r="U5" s="2"/>
      <c r="V5" s="2"/>
      <c r="W5" s="2"/>
      <c r="X5" s="7" t="s">
        <v>50</v>
      </c>
    </row>
    <row r="6" spans="1:24" ht="15" thickBot="1">
      <c r="A6" s="2" t="s">
        <v>55</v>
      </c>
      <c r="B6" s="2" t="s">
        <v>56</v>
      </c>
      <c r="C6" s="2" t="s">
        <v>57</v>
      </c>
      <c r="D6" s="2"/>
      <c r="E6" s="2"/>
      <c r="F6" s="2" t="s">
        <v>27</v>
      </c>
      <c r="G6" s="2" t="s">
        <v>28</v>
      </c>
      <c r="H6" s="2" t="s">
        <v>41</v>
      </c>
      <c r="I6" s="2" t="s">
        <v>27</v>
      </c>
      <c r="J6" s="2" t="s">
        <v>29</v>
      </c>
      <c r="K6" s="2" t="s">
        <v>30</v>
      </c>
      <c r="L6" s="2" t="s">
        <v>58</v>
      </c>
      <c r="M6" s="2" t="s">
        <v>32</v>
      </c>
      <c r="N6" s="2" t="s">
        <v>33</v>
      </c>
      <c r="O6" s="2" t="s">
        <v>59</v>
      </c>
      <c r="P6" s="3">
        <v>246377800</v>
      </c>
      <c r="Q6" s="3">
        <v>246377800</v>
      </c>
      <c r="R6" s="2" t="s">
        <v>60</v>
      </c>
      <c r="S6" s="2" t="s">
        <v>61</v>
      </c>
      <c r="T6" s="2" t="s">
        <v>37</v>
      </c>
      <c r="U6" s="2"/>
      <c r="V6" s="2"/>
      <c r="W6" s="2"/>
      <c r="X6" s="7" t="s">
        <v>57</v>
      </c>
    </row>
    <row r="7" spans="1:24" ht="15" thickBot="1">
      <c r="A7" s="2" t="s">
        <v>62</v>
      </c>
      <c r="B7" s="2" t="s">
        <v>63</v>
      </c>
      <c r="C7" s="2" t="s">
        <v>64</v>
      </c>
      <c r="D7" s="2"/>
      <c r="E7" s="2"/>
      <c r="F7" s="2" t="s">
        <v>27</v>
      </c>
      <c r="G7" s="2" t="s">
        <v>28</v>
      </c>
      <c r="H7" s="2"/>
      <c r="I7" s="2" t="s">
        <v>27</v>
      </c>
      <c r="J7" s="2" t="s">
        <v>29</v>
      </c>
      <c r="K7" s="2" t="s">
        <v>30</v>
      </c>
      <c r="L7" s="2" t="s">
        <v>65</v>
      </c>
      <c r="M7" s="2" t="s">
        <v>32</v>
      </c>
      <c r="N7" s="2" t="s">
        <v>43</v>
      </c>
      <c r="O7" s="2" t="s">
        <v>43</v>
      </c>
      <c r="P7" s="3">
        <v>58600</v>
      </c>
      <c r="Q7" s="3">
        <v>58600</v>
      </c>
      <c r="R7" s="2" t="s">
        <v>66</v>
      </c>
      <c r="S7" s="2" t="s">
        <v>67</v>
      </c>
      <c r="T7" s="2" t="s">
        <v>37</v>
      </c>
      <c r="U7" s="2"/>
      <c r="V7" s="2"/>
      <c r="W7" s="2"/>
      <c r="X7" s="7" t="s">
        <v>64</v>
      </c>
    </row>
    <row r="8" spans="1:24" ht="15" thickBot="1">
      <c r="A8" s="2" t="s">
        <v>68</v>
      </c>
      <c r="B8" s="2" t="s">
        <v>69</v>
      </c>
      <c r="C8" s="2" t="s">
        <v>70</v>
      </c>
      <c r="D8" s="2"/>
      <c r="E8" s="2"/>
      <c r="F8" s="2" t="s">
        <v>27</v>
      </c>
      <c r="G8" s="2" t="s">
        <v>28</v>
      </c>
      <c r="H8" s="2" t="s">
        <v>41</v>
      </c>
      <c r="I8" s="2" t="s">
        <v>27</v>
      </c>
      <c r="J8" s="2" t="s">
        <v>29</v>
      </c>
      <c r="K8" s="2" t="s">
        <v>30</v>
      </c>
      <c r="L8" s="2" t="s">
        <v>71</v>
      </c>
      <c r="M8" s="2" t="s">
        <v>32</v>
      </c>
      <c r="N8" s="2" t="s">
        <v>72</v>
      </c>
      <c r="O8" s="2" t="s">
        <v>59</v>
      </c>
      <c r="P8" s="5">
        <v>0</v>
      </c>
      <c r="Q8" s="5">
        <v>0</v>
      </c>
      <c r="R8" s="2" t="s">
        <v>73</v>
      </c>
      <c r="S8" s="2" t="s">
        <v>74</v>
      </c>
      <c r="T8" s="2" t="s">
        <v>47</v>
      </c>
      <c r="U8" s="2"/>
      <c r="V8" s="2"/>
      <c r="W8" s="2"/>
      <c r="X8" s="7" t="s">
        <v>70</v>
      </c>
    </row>
    <row r="9" spans="1:24" ht="15" thickBot="1">
      <c r="A9" s="2" t="s">
        <v>68</v>
      </c>
      <c r="B9" s="2" t="s">
        <v>75</v>
      </c>
      <c r="C9" s="2" t="s">
        <v>76</v>
      </c>
      <c r="D9" s="2"/>
      <c r="E9" s="2"/>
      <c r="F9" s="2" t="s">
        <v>27</v>
      </c>
      <c r="G9" s="2" t="s">
        <v>28</v>
      </c>
      <c r="H9" s="2" t="s">
        <v>41</v>
      </c>
      <c r="I9" s="2" t="s">
        <v>27</v>
      </c>
      <c r="J9" s="2" t="s">
        <v>29</v>
      </c>
      <c r="K9" s="2" t="s">
        <v>30</v>
      </c>
      <c r="L9" s="2" t="s">
        <v>77</v>
      </c>
      <c r="M9" s="2" t="s">
        <v>32</v>
      </c>
      <c r="N9" s="2" t="s">
        <v>78</v>
      </c>
      <c r="O9" s="2" t="s">
        <v>79</v>
      </c>
      <c r="P9" s="3">
        <v>4750000</v>
      </c>
      <c r="Q9" s="3">
        <v>4750000</v>
      </c>
      <c r="R9" s="2" t="s">
        <v>73</v>
      </c>
      <c r="S9" s="2" t="s">
        <v>74</v>
      </c>
      <c r="T9" s="2" t="s">
        <v>47</v>
      </c>
      <c r="U9" s="2"/>
      <c r="V9" s="2"/>
      <c r="W9" s="2"/>
      <c r="X9" s="7" t="s">
        <v>76</v>
      </c>
    </row>
    <row r="10" spans="1:24" ht="15" thickBot="1">
      <c r="A10" s="2" t="s">
        <v>80</v>
      </c>
      <c r="B10" s="2" t="s">
        <v>81</v>
      </c>
      <c r="C10" s="2" t="s">
        <v>82</v>
      </c>
      <c r="D10" s="2"/>
      <c r="E10" s="2"/>
      <c r="F10" s="2" t="s">
        <v>27</v>
      </c>
      <c r="G10" s="2" t="s">
        <v>28</v>
      </c>
      <c r="H10" s="2"/>
      <c r="I10" s="2" t="s">
        <v>27</v>
      </c>
      <c r="J10" s="2" t="s">
        <v>29</v>
      </c>
      <c r="K10" s="2" t="s">
        <v>30</v>
      </c>
      <c r="L10" s="2" t="s">
        <v>83</v>
      </c>
      <c r="M10" s="2" t="s">
        <v>32</v>
      </c>
      <c r="N10" s="2" t="s">
        <v>43</v>
      </c>
      <c r="O10" s="2" t="s">
        <v>44</v>
      </c>
      <c r="P10" s="3">
        <v>2966000</v>
      </c>
      <c r="Q10" s="3">
        <v>2966000</v>
      </c>
      <c r="R10" s="2" t="s">
        <v>84</v>
      </c>
      <c r="S10" s="2" t="s">
        <v>85</v>
      </c>
      <c r="T10" s="2" t="s">
        <v>47</v>
      </c>
      <c r="U10" s="2"/>
      <c r="V10" s="2"/>
      <c r="W10" s="2"/>
      <c r="X10" s="7" t="s">
        <v>82</v>
      </c>
    </row>
    <row r="11" spans="1:24" ht="15" thickBot="1">
      <c r="A11" s="2" t="s">
        <v>86</v>
      </c>
      <c r="B11" s="2" t="s">
        <v>87</v>
      </c>
      <c r="C11" s="2" t="s">
        <v>88</v>
      </c>
      <c r="D11" s="2"/>
      <c r="E11" s="2"/>
      <c r="F11" s="2" t="s">
        <v>27</v>
      </c>
      <c r="G11" s="2" t="s">
        <v>28</v>
      </c>
      <c r="H11" s="2"/>
      <c r="I11" s="2" t="s">
        <v>27</v>
      </c>
      <c r="J11" s="2" t="s">
        <v>29</v>
      </c>
      <c r="K11" s="2" t="s">
        <v>30</v>
      </c>
      <c r="L11" s="2" t="s">
        <v>89</v>
      </c>
      <c r="M11" s="2" t="s">
        <v>32</v>
      </c>
      <c r="N11" s="2" t="s">
        <v>72</v>
      </c>
      <c r="O11" s="2" t="s">
        <v>59</v>
      </c>
      <c r="P11" s="3">
        <v>56500000</v>
      </c>
      <c r="Q11" s="3">
        <v>56500000</v>
      </c>
      <c r="R11" s="2"/>
      <c r="S11" s="2" t="s">
        <v>90</v>
      </c>
      <c r="T11" s="2" t="s">
        <v>37</v>
      </c>
      <c r="U11" s="2"/>
      <c r="V11" s="2"/>
      <c r="W11" s="2"/>
      <c r="X11" s="7" t="s">
        <v>88</v>
      </c>
    </row>
    <row r="12" spans="1:24" ht="15" thickBot="1">
      <c r="A12" s="2" t="s">
        <v>91</v>
      </c>
      <c r="B12" s="2" t="s">
        <v>92</v>
      </c>
      <c r="C12" s="2" t="s">
        <v>93</v>
      </c>
      <c r="D12" s="2"/>
      <c r="E12" s="2"/>
      <c r="F12" s="2" t="s">
        <v>27</v>
      </c>
      <c r="G12" s="2" t="s">
        <v>28</v>
      </c>
      <c r="H12" s="2"/>
      <c r="I12" s="2" t="s">
        <v>27</v>
      </c>
      <c r="J12" s="2" t="s">
        <v>29</v>
      </c>
      <c r="K12" s="2" t="s">
        <v>30</v>
      </c>
      <c r="L12" s="2" t="s">
        <v>94</v>
      </c>
      <c r="M12" s="2" t="s">
        <v>32</v>
      </c>
      <c r="N12" s="2" t="s">
        <v>72</v>
      </c>
      <c r="O12" s="2" t="s">
        <v>59</v>
      </c>
      <c r="P12" s="3">
        <v>3096000</v>
      </c>
      <c r="Q12" s="3">
        <v>3096000</v>
      </c>
      <c r="R12" s="2" t="s">
        <v>95</v>
      </c>
      <c r="S12" s="2" t="s">
        <v>96</v>
      </c>
      <c r="T12" s="2" t="s">
        <v>37</v>
      </c>
      <c r="U12" s="2"/>
      <c r="V12" s="2"/>
      <c r="W12" s="2"/>
      <c r="X12" s="7" t="s">
        <v>93</v>
      </c>
    </row>
    <row r="13" spans="1:24" ht="15" thickBot="1">
      <c r="A13" s="2" t="s">
        <v>91</v>
      </c>
      <c r="B13" s="2" t="s">
        <v>97</v>
      </c>
      <c r="C13" s="2" t="s">
        <v>98</v>
      </c>
      <c r="D13" s="2"/>
      <c r="E13" s="2"/>
      <c r="F13" s="2" t="s">
        <v>27</v>
      </c>
      <c r="G13" s="2" t="s">
        <v>28</v>
      </c>
      <c r="H13" s="2"/>
      <c r="I13" s="2" t="s">
        <v>27</v>
      </c>
      <c r="J13" s="2" t="s">
        <v>29</v>
      </c>
      <c r="K13" s="2" t="s">
        <v>30</v>
      </c>
      <c r="L13" s="2" t="s">
        <v>99</v>
      </c>
      <c r="M13" s="2" t="s">
        <v>32</v>
      </c>
      <c r="N13" s="2" t="s">
        <v>72</v>
      </c>
      <c r="O13" s="2" t="s">
        <v>59</v>
      </c>
      <c r="P13" s="3">
        <v>831400</v>
      </c>
      <c r="Q13" s="3">
        <v>831400</v>
      </c>
      <c r="R13" s="2" t="s">
        <v>95</v>
      </c>
      <c r="S13" s="2" t="s">
        <v>96</v>
      </c>
      <c r="T13" s="2" t="s">
        <v>37</v>
      </c>
      <c r="U13" s="2"/>
      <c r="V13" s="2"/>
      <c r="W13" s="2"/>
      <c r="X13" s="7" t="s">
        <v>98</v>
      </c>
    </row>
    <row r="14" spans="1:24" ht="15" thickBot="1">
      <c r="A14" s="2" t="s">
        <v>91</v>
      </c>
      <c r="B14" s="2" t="s">
        <v>100</v>
      </c>
      <c r="C14" s="2" t="s">
        <v>101</v>
      </c>
      <c r="D14" s="2"/>
      <c r="E14" s="2"/>
      <c r="F14" s="2" t="s">
        <v>27</v>
      </c>
      <c r="G14" s="2" t="s">
        <v>28</v>
      </c>
      <c r="H14" s="2"/>
      <c r="I14" s="2" t="s">
        <v>27</v>
      </c>
      <c r="J14" s="2" t="s">
        <v>29</v>
      </c>
      <c r="K14" s="2" t="s">
        <v>30</v>
      </c>
      <c r="L14" s="2" t="s">
        <v>102</v>
      </c>
      <c r="M14" s="2" t="s">
        <v>32</v>
      </c>
      <c r="N14" s="2" t="s">
        <v>72</v>
      </c>
      <c r="O14" s="2" t="s">
        <v>59</v>
      </c>
      <c r="P14" s="3">
        <v>1445000</v>
      </c>
      <c r="Q14" s="3">
        <v>1445000</v>
      </c>
      <c r="R14" s="2" t="s">
        <v>95</v>
      </c>
      <c r="S14" s="2" t="s">
        <v>96</v>
      </c>
      <c r="T14" s="2" t="s">
        <v>37</v>
      </c>
      <c r="U14" s="2"/>
      <c r="V14" s="2"/>
      <c r="W14" s="2"/>
      <c r="X14" s="7" t="s">
        <v>101</v>
      </c>
    </row>
    <row r="15" spans="1:24" ht="15" thickBot="1">
      <c r="A15" s="2" t="s">
        <v>80</v>
      </c>
      <c r="B15" s="2" t="s">
        <v>103</v>
      </c>
      <c r="C15" s="2" t="s">
        <v>104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29</v>
      </c>
      <c r="K15" s="2" t="s">
        <v>30</v>
      </c>
      <c r="L15" s="2" t="s">
        <v>105</v>
      </c>
      <c r="M15" s="2" t="s">
        <v>32</v>
      </c>
      <c r="N15" s="2" t="s">
        <v>106</v>
      </c>
      <c r="O15" s="2" t="s">
        <v>107</v>
      </c>
      <c r="P15" s="3">
        <v>5400000</v>
      </c>
      <c r="Q15" s="3">
        <v>5400000</v>
      </c>
      <c r="R15" s="2" t="s">
        <v>84</v>
      </c>
      <c r="S15" s="2" t="s">
        <v>85</v>
      </c>
      <c r="T15" s="2" t="s">
        <v>47</v>
      </c>
      <c r="U15" s="2"/>
      <c r="V15" s="2"/>
      <c r="W15" s="2"/>
      <c r="X15" s="7" t="s">
        <v>104</v>
      </c>
    </row>
    <row r="16" spans="1:24" ht="15" thickBot="1">
      <c r="A16" s="2" t="s">
        <v>108</v>
      </c>
      <c r="B16" s="2" t="s">
        <v>109</v>
      </c>
      <c r="C16" s="2" t="s">
        <v>110</v>
      </c>
      <c r="D16" s="2"/>
      <c r="E16" s="2"/>
      <c r="F16" s="2" t="s">
        <v>27</v>
      </c>
      <c r="G16" s="2" t="s">
        <v>28</v>
      </c>
      <c r="H16" s="2" t="s">
        <v>111</v>
      </c>
      <c r="I16" s="2" t="s">
        <v>27</v>
      </c>
      <c r="J16" s="2" t="s">
        <v>29</v>
      </c>
      <c r="K16" s="2" t="s">
        <v>30</v>
      </c>
      <c r="L16" s="2" t="s">
        <v>112</v>
      </c>
      <c r="M16" s="2" t="s">
        <v>32</v>
      </c>
      <c r="N16" s="2" t="s">
        <v>44</v>
      </c>
      <c r="O16" s="2" t="s">
        <v>52</v>
      </c>
      <c r="P16" s="3">
        <v>324500</v>
      </c>
      <c r="Q16" s="3">
        <v>324500</v>
      </c>
      <c r="R16" s="2" t="s">
        <v>113</v>
      </c>
      <c r="S16" s="2" t="s">
        <v>114</v>
      </c>
      <c r="T16" s="2" t="s">
        <v>115</v>
      </c>
      <c r="U16" s="2"/>
      <c r="V16" s="2"/>
      <c r="W16" s="2"/>
      <c r="X16" s="7" t="s">
        <v>110</v>
      </c>
    </row>
    <row r="17" spans="1:24" ht="15" thickBot="1">
      <c r="A17" s="2" t="s">
        <v>116</v>
      </c>
      <c r="B17" s="2" t="s">
        <v>117</v>
      </c>
      <c r="C17" s="2" t="s">
        <v>118</v>
      </c>
      <c r="D17" s="2"/>
      <c r="E17" s="2"/>
      <c r="F17" s="2" t="s">
        <v>27</v>
      </c>
      <c r="G17" s="2" t="s">
        <v>28</v>
      </c>
      <c r="H17" s="2" t="s">
        <v>41</v>
      </c>
      <c r="I17" s="2" t="s">
        <v>27</v>
      </c>
      <c r="J17" s="2" t="s">
        <v>29</v>
      </c>
      <c r="K17" s="2" t="s">
        <v>30</v>
      </c>
      <c r="L17" s="2" t="s">
        <v>119</v>
      </c>
      <c r="M17" s="2" t="s">
        <v>32</v>
      </c>
      <c r="N17" s="2" t="s">
        <v>44</v>
      </c>
      <c r="O17" s="2" t="s">
        <v>52</v>
      </c>
      <c r="P17" s="3">
        <v>10663100</v>
      </c>
      <c r="Q17" s="3">
        <v>10663100</v>
      </c>
      <c r="R17" s="2" t="s">
        <v>120</v>
      </c>
      <c r="S17" s="2" t="s">
        <v>96</v>
      </c>
      <c r="T17" s="2" t="s">
        <v>37</v>
      </c>
      <c r="U17" s="2"/>
      <c r="V17" s="2"/>
      <c r="W17" s="2"/>
      <c r="X17" s="7" t="s">
        <v>118</v>
      </c>
    </row>
    <row r="18" spans="1:24" ht="15" thickBot="1">
      <c r="A18" s="2" t="s">
        <v>86</v>
      </c>
      <c r="B18" s="2" t="s">
        <v>121</v>
      </c>
      <c r="C18" s="2" t="s">
        <v>88</v>
      </c>
      <c r="D18" s="2"/>
      <c r="E18" s="2"/>
      <c r="F18" s="2" t="s">
        <v>27</v>
      </c>
      <c r="G18" s="2" t="s">
        <v>28</v>
      </c>
      <c r="H18" s="2"/>
      <c r="I18" s="2" t="s">
        <v>27</v>
      </c>
      <c r="J18" s="2" t="s">
        <v>29</v>
      </c>
      <c r="K18" s="2" t="s">
        <v>30</v>
      </c>
      <c r="L18" s="2" t="s">
        <v>122</v>
      </c>
      <c r="M18" s="2" t="s">
        <v>32</v>
      </c>
      <c r="N18" s="2" t="s">
        <v>44</v>
      </c>
      <c r="O18" s="2" t="s">
        <v>52</v>
      </c>
      <c r="P18" s="3">
        <v>3097200</v>
      </c>
      <c r="Q18" s="3">
        <v>3097200</v>
      </c>
      <c r="R18" s="2"/>
      <c r="S18" s="2" t="s">
        <v>90</v>
      </c>
      <c r="T18" s="2" t="s">
        <v>37</v>
      </c>
      <c r="U18" s="2"/>
      <c r="V18" s="2"/>
      <c r="W18" s="2"/>
      <c r="X18" s="7" t="s">
        <v>88</v>
      </c>
    </row>
    <row r="19" spans="1:24" ht="15" thickBot="1">
      <c r="A19" s="2" t="s">
        <v>123</v>
      </c>
      <c r="B19" s="2" t="s">
        <v>124</v>
      </c>
      <c r="C19" s="2" t="s">
        <v>125</v>
      </c>
      <c r="D19" s="2"/>
      <c r="E19" s="2"/>
      <c r="F19" s="2" t="s">
        <v>27</v>
      </c>
      <c r="G19" s="2" t="s">
        <v>28</v>
      </c>
      <c r="H19" s="2" t="s">
        <v>41</v>
      </c>
      <c r="I19" s="2" t="s">
        <v>27</v>
      </c>
      <c r="J19" s="2" t="s">
        <v>29</v>
      </c>
      <c r="K19" s="2" t="s">
        <v>30</v>
      </c>
      <c r="L19" s="2" t="s">
        <v>126</v>
      </c>
      <c r="M19" s="2" t="s">
        <v>32</v>
      </c>
      <c r="N19" s="2" t="s">
        <v>127</v>
      </c>
      <c r="O19" s="2" t="s">
        <v>52</v>
      </c>
      <c r="P19" s="3">
        <v>13696000</v>
      </c>
      <c r="Q19" s="3">
        <v>13696000</v>
      </c>
      <c r="R19" s="2" t="s">
        <v>128</v>
      </c>
      <c r="S19" s="2" t="s">
        <v>129</v>
      </c>
      <c r="T19" s="2" t="s">
        <v>130</v>
      </c>
      <c r="U19" s="2"/>
      <c r="V19" s="2"/>
      <c r="W19" s="2"/>
      <c r="X19" s="7" t="s">
        <v>125</v>
      </c>
    </row>
    <row r="20" spans="1:24" ht="15" thickBot="1">
      <c r="A20" s="2" t="s">
        <v>131</v>
      </c>
      <c r="B20" s="2" t="s">
        <v>132</v>
      </c>
      <c r="C20" s="2" t="s">
        <v>133</v>
      </c>
      <c r="D20" s="2"/>
      <c r="E20" s="2"/>
      <c r="F20" s="2" t="s">
        <v>27</v>
      </c>
      <c r="G20" s="2" t="s">
        <v>28</v>
      </c>
      <c r="H20" s="2" t="s">
        <v>41</v>
      </c>
      <c r="I20" s="2" t="s">
        <v>27</v>
      </c>
      <c r="J20" s="2" t="s">
        <v>29</v>
      </c>
      <c r="K20" s="2" t="s">
        <v>30</v>
      </c>
      <c r="L20" s="2" t="s">
        <v>134</v>
      </c>
      <c r="M20" s="2" t="s">
        <v>32</v>
      </c>
      <c r="N20" s="2" t="s">
        <v>44</v>
      </c>
      <c r="O20" s="2" t="s">
        <v>135</v>
      </c>
      <c r="P20" s="3">
        <v>9574700</v>
      </c>
      <c r="Q20" s="3">
        <v>9574700</v>
      </c>
      <c r="R20" s="2" t="s">
        <v>136</v>
      </c>
      <c r="S20" s="2" t="s">
        <v>137</v>
      </c>
      <c r="T20" s="2" t="s">
        <v>37</v>
      </c>
      <c r="U20" s="2"/>
      <c r="V20" s="2"/>
      <c r="W20" s="2"/>
      <c r="X20" s="7" t="s">
        <v>133</v>
      </c>
    </row>
    <row r="21" spans="1:24" ht="15" thickBot="1">
      <c r="A21" s="2" t="s">
        <v>138</v>
      </c>
      <c r="B21" s="2" t="s">
        <v>139</v>
      </c>
      <c r="C21" s="2" t="s">
        <v>140</v>
      </c>
      <c r="D21" s="2"/>
      <c r="E21" s="2"/>
      <c r="F21" s="2" t="s">
        <v>27</v>
      </c>
      <c r="G21" s="2" t="s">
        <v>28</v>
      </c>
      <c r="H21" s="2"/>
      <c r="I21" s="2" t="s">
        <v>27</v>
      </c>
      <c r="J21" s="2" t="s">
        <v>29</v>
      </c>
      <c r="K21" s="2" t="s">
        <v>30</v>
      </c>
      <c r="L21" s="2" t="s">
        <v>141</v>
      </c>
      <c r="M21" s="2" t="s">
        <v>32</v>
      </c>
      <c r="N21" s="2" t="s">
        <v>72</v>
      </c>
      <c r="O21" s="2" t="s">
        <v>59</v>
      </c>
      <c r="P21" s="5">
        <v>0</v>
      </c>
      <c r="Q21" s="5">
        <v>0</v>
      </c>
      <c r="R21" s="2" t="s">
        <v>142</v>
      </c>
      <c r="S21" s="2" t="s">
        <v>143</v>
      </c>
      <c r="T21" s="2" t="s">
        <v>37</v>
      </c>
      <c r="U21" s="2"/>
      <c r="V21" s="2"/>
      <c r="W21" s="2"/>
      <c r="X21" s="7" t="s">
        <v>140</v>
      </c>
    </row>
    <row r="22" spans="1:24" ht="15" thickBot="1">
      <c r="A22" s="2" t="s">
        <v>38</v>
      </c>
      <c r="B22" s="2" t="s">
        <v>144</v>
      </c>
      <c r="C22" s="2" t="s">
        <v>145</v>
      </c>
      <c r="D22" s="2"/>
      <c r="E22" s="2"/>
      <c r="F22" s="2" t="s">
        <v>27</v>
      </c>
      <c r="G22" s="2" t="s">
        <v>28</v>
      </c>
      <c r="H22" s="2" t="s">
        <v>41</v>
      </c>
      <c r="I22" s="2" t="s">
        <v>27</v>
      </c>
      <c r="J22" s="2" t="s">
        <v>29</v>
      </c>
      <c r="K22" s="2" t="s">
        <v>30</v>
      </c>
      <c r="L22" s="2" t="s">
        <v>146</v>
      </c>
      <c r="M22" s="2" t="s">
        <v>32</v>
      </c>
      <c r="N22" s="2" t="s">
        <v>127</v>
      </c>
      <c r="O22" s="2" t="s">
        <v>147</v>
      </c>
      <c r="P22" s="3">
        <v>9250000</v>
      </c>
      <c r="Q22" s="3">
        <v>9250000</v>
      </c>
      <c r="R22" s="2" t="s">
        <v>45</v>
      </c>
      <c r="S22" s="2" t="s">
        <v>46</v>
      </c>
      <c r="T22" s="2" t="s">
        <v>47</v>
      </c>
      <c r="U22" s="2"/>
      <c r="V22" s="2"/>
      <c r="W22" s="2"/>
      <c r="X22" s="7" t="s">
        <v>145</v>
      </c>
    </row>
    <row r="23" spans="1:24" ht="15" thickBot="1">
      <c r="A23" s="2" t="s">
        <v>148</v>
      </c>
      <c r="B23" s="2" t="s">
        <v>149</v>
      </c>
      <c r="C23" s="2" t="s">
        <v>150</v>
      </c>
      <c r="D23" s="2"/>
      <c r="E23" s="2"/>
      <c r="F23" s="2" t="s">
        <v>27</v>
      </c>
      <c r="G23" s="2" t="s">
        <v>28</v>
      </c>
      <c r="H23" s="2"/>
      <c r="I23" s="2" t="s">
        <v>27</v>
      </c>
      <c r="J23" s="2" t="s">
        <v>29</v>
      </c>
      <c r="K23" s="2" t="s">
        <v>30</v>
      </c>
      <c r="L23" s="2" t="s">
        <v>151</v>
      </c>
      <c r="M23" s="2" t="s">
        <v>32</v>
      </c>
      <c r="N23" s="2" t="s">
        <v>152</v>
      </c>
      <c r="O23" s="2" t="s">
        <v>153</v>
      </c>
      <c r="P23" s="3">
        <v>1000000</v>
      </c>
      <c r="Q23" s="3">
        <v>1000000</v>
      </c>
      <c r="R23" s="2" t="s">
        <v>154</v>
      </c>
      <c r="S23" s="2" t="s">
        <v>155</v>
      </c>
      <c r="T23" s="2" t="s">
        <v>47</v>
      </c>
      <c r="U23" s="2"/>
      <c r="V23" s="2"/>
      <c r="W23" s="2"/>
      <c r="X23" s="7" t="s">
        <v>150</v>
      </c>
    </row>
    <row r="24" spans="1:24" ht="15" thickBot="1">
      <c r="A24" s="2" t="s">
        <v>156</v>
      </c>
      <c r="B24" s="2" t="s">
        <v>157</v>
      </c>
      <c r="C24" s="2" t="s">
        <v>158</v>
      </c>
      <c r="D24" s="2"/>
      <c r="E24" s="2"/>
      <c r="F24" s="2" t="s">
        <v>27</v>
      </c>
      <c r="G24" s="2" t="s">
        <v>28</v>
      </c>
      <c r="H24" s="2"/>
      <c r="I24" s="2" t="s">
        <v>27</v>
      </c>
      <c r="J24" s="2" t="s">
        <v>29</v>
      </c>
      <c r="K24" s="2" t="s">
        <v>30</v>
      </c>
      <c r="L24" s="2" t="s">
        <v>159</v>
      </c>
      <c r="M24" s="2" t="s">
        <v>32</v>
      </c>
      <c r="N24" s="2" t="s">
        <v>106</v>
      </c>
      <c r="O24" s="2" t="s">
        <v>160</v>
      </c>
      <c r="P24" s="3">
        <v>8245000</v>
      </c>
      <c r="Q24" s="3">
        <v>8245000</v>
      </c>
      <c r="R24" s="2" t="s">
        <v>161</v>
      </c>
      <c r="S24" s="2" t="s">
        <v>162</v>
      </c>
      <c r="T24" s="2" t="s">
        <v>47</v>
      </c>
      <c r="U24" s="2"/>
      <c r="V24" s="2"/>
      <c r="W24" s="2"/>
      <c r="X24" s="7" t="s">
        <v>158</v>
      </c>
    </row>
    <row r="25" spans="1:24" ht="15" thickBot="1">
      <c r="A25" s="2" t="s">
        <v>163</v>
      </c>
      <c r="B25" s="2" t="s">
        <v>164</v>
      </c>
      <c r="C25" s="2" t="s">
        <v>165</v>
      </c>
      <c r="D25" s="2"/>
      <c r="E25" s="2"/>
      <c r="F25" s="2" t="s">
        <v>27</v>
      </c>
      <c r="G25" s="2" t="s">
        <v>28</v>
      </c>
      <c r="H25" s="2"/>
      <c r="I25" s="2" t="s">
        <v>27</v>
      </c>
      <c r="J25" s="2" t="s">
        <v>29</v>
      </c>
      <c r="K25" s="2" t="s">
        <v>30</v>
      </c>
      <c r="L25" s="2" t="s">
        <v>166</v>
      </c>
      <c r="M25" s="2" t="s">
        <v>32</v>
      </c>
      <c r="N25" s="2" t="s">
        <v>167</v>
      </c>
      <c r="O25" s="2" t="s">
        <v>168</v>
      </c>
      <c r="P25" s="3">
        <v>10000000</v>
      </c>
      <c r="Q25" s="3">
        <v>10000000</v>
      </c>
      <c r="R25" s="2" t="s">
        <v>169</v>
      </c>
      <c r="S25" s="2" t="s">
        <v>74</v>
      </c>
      <c r="T25" s="2" t="s">
        <v>47</v>
      </c>
      <c r="U25" s="2" t="s">
        <v>170</v>
      </c>
      <c r="V25" s="2" t="s">
        <v>171</v>
      </c>
      <c r="W25" s="2" t="s">
        <v>172</v>
      </c>
      <c r="X25" s="7" t="s">
        <v>165</v>
      </c>
    </row>
    <row r="26" spans="1:24" ht="15" thickBot="1">
      <c r="A26" s="2" t="s">
        <v>163</v>
      </c>
      <c r="B26" s="2" t="s">
        <v>173</v>
      </c>
      <c r="C26" s="2" t="s">
        <v>174</v>
      </c>
      <c r="D26" s="2"/>
      <c r="E26" s="2"/>
      <c r="F26" s="2" t="s">
        <v>27</v>
      </c>
      <c r="G26" s="2" t="s">
        <v>28</v>
      </c>
      <c r="H26" s="2"/>
      <c r="I26" s="2" t="s">
        <v>27</v>
      </c>
      <c r="J26" s="2" t="s">
        <v>29</v>
      </c>
      <c r="K26" s="2" t="s">
        <v>30</v>
      </c>
      <c r="L26" s="2" t="s">
        <v>175</v>
      </c>
      <c r="M26" s="2" t="s">
        <v>32</v>
      </c>
      <c r="N26" s="2" t="s">
        <v>167</v>
      </c>
      <c r="O26" s="2" t="s">
        <v>168</v>
      </c>
      <c r="P26" s="3">
        <v>45000000</v>
      </c>
      <c r="Q26" s="3">
        <v>45000000</v>
      </c>
      <c r="R26" s="2" t="s">
        <v>169</v>
      </c>
      <c r="S26" s="2" t="s">
        <v>74</v>
      </c>
      <c r="T26" s="2" t="s">
        <v>47</v>
      </c>
      <c r="U26" s="2" t="s">
        <v>170</v>
      </c>
      <c r="V26" s="2" t="s">
        <v>176</v>
      </c>
      <c r="W26" s="2" t="s">
        <v>177</v>
      </c>
      <c r="X26" s="7" t="s">
        <v>174</v>
      </c>
    </row>
    <row r="27" spans="1:24" ht="15" thickBot="1">
      <c r="A27" s="2" t="s">
        <v>55</v>
      </c>
      <c r="B27" s="2" t="s">
        <v>178</v>
      </c>
      <c r="C27" s="2" t="s">
        <v>179</v>
      </c>
      <c r="D27" s="2"/>
      <c r="E27" s="2"/>
      <c r="F27" s="2" t="s">
        <v>27</v>
      </c>
      <c r="G27" s="2" t="s">
        <v>28</v>
      </c>
      <c r="H27" s="2"/>
      <c r="I27" s="2" t="s">
        <v>27</v>
      </c>
      <c r="J27" s="2" t="s">
        <v>29</v>
      </c>
      <c r="K27" s="2" t="s">
        <v>30</v>
      </c>
      <c r="L27" s="2" t="s">
        <v>180</v>
      </c>
      <c r="M27" s="2" t="s">
        <v>32</v>
      </c>
      <c r="N27" s="2" t="s">
        <v>181</v>
      </c>
      <c r="O27" s="2" t="s">
        <v>168</v>
      </c>
      <c r="P27" s="3">
        <v>80000000</v>
      </c>
      <c r="Q27" s="3">
        <v>80000000</v>
      </c>
      <c r="R27" s="2" t="s">
        <v>60</v>
      </c>
      <c r="S27" s="2" t="s">
        <v>61</v>
      </c>
      <c r="T27" s="2" t="s">
        <v>37</v>
      </c>
      <c r="U27" s="2" t="s">
        <v>170</v>
      </c>
      <c r="V27" s="2" t="s">
        <v>176</v>
      </c>
      <c r="W27" s="2" t="s">
        <v>182</v>
      </c>
      <c r="X27" s="7" t="s">
        <v>179</v>
      </c>
    </row>
    <row r="28" spans="1:24" ht="15" thickBot="1">
      <c r="A28" s="2" t="s">
        <v>183</v>
      </c>
      <c r="B28" s="2" t="s">
        <v>184</v>
      </c>
      <c r="C28" s="2" t="s">
        <v>185</v>
      </c>
      <c r="D28" s="2"/>
      <c r="E28" s="2"/>
      <c r="F28" s="2" t="s">
        <v>27</v>
      </c>
      <c r="G28" s="2" t="s">
        <v>28</v>
      </c>
      <c r="H28" s="2"/>
      <c r="I28" s="2" t="s">
        <v>27</v>
      </c>
      <c r="J28" s="2" t="s">
        <v>29</v>
      </c>
      <c r="K28" s="2" t="s">
        <v>30</v>
      </c>
      <c r="L28" s="2" t="s">
        <v>186</v>
      </c>
      <c r="M28" s="2" t="s">
        <v>32</v>
      </c>
      <c r="N28" s="2" t="s">
        <v>181</v>
      </c>
      <c r="O28" s="2" t="s">
        <v>168</v>
      </c>
      <c r="P28" s="3">
        <v>6550000</v>
      </c>
      <c r="Q28" s="3">
        <v>6550000</v>
      </c>
      <c r="R28" s="2" t="s">
        <v>187</v>
      </c>
      <c r="S28" s="2" t="s">
        <v>114</v>
      </c>
      <c r="T28" s="2" t="s">
        <v>115</v>
      </c>
      <c r="U28" s="2" t="s">
        <v>188</v>
      </c>
      <c r="V28" s="2" t="s">
        <v>176</v>
      </c>
      <c r="W28" s="2" t="s">
        <v>189</v>
      </c>
      <c r="X28" s="7" t="s">
        <v>185</v>
      </c>
    </row>
    <row r="29" spans="1:24" ht="15" thickBot="1">
      <c r="A29" s="2" t="s">
        <v>190</v>
      </c>
      <c r="B29" s="2" t="s">
        <v>191</v>
      </c>
      <c r="C29" s="2" t="s">
        <v>192</v>
      </c>
      <c r="D29" s="2"/>
      <c r="E29" s="2"/>
      <c r="F29" s="2" t="s">
        <v>27</v>
      </c>
      <c r="G29" s="2" t="s">
        <v>28</v>
      </c>
      <c r="H29" s="2"/>
      <c r="I29" s="2" t="s">
        <v>27</v>
      </c>
      <c r="J29" s="2" t="s">
        <v>29</v>
      </c>
      <c r="K29" s="2" t="s">
        <v>30</v>
      </c>
      <c r="L29" s="2" t="s">
        <v>193</v>
      </c>
      <c r="M29" s="2" t="s">
        <v>32</v>
      </c>
      <c r="N29" s="2" t="s">
        <v>181</v>
      </c>
      <c r="O29" s="2" t="s">
        <v>168</v>
      </c>
      <c r="P29" s="3">
        <v>150000000</v>
      </c>
      <c r="Q29" s="3">
        <v>150000000</v>
      </c>
      <c r="R29" s="2"/>
      <c r="S29" s="2" t="s">
        <v>194</v>
      </c>
      <c r="T29" s="2" t="s">
        <v>47</v>
      </c>
      <c r="U29" s="2" t="s">
        <v>170</v>
      </c>
      <c r="V29" s="2" t="s">
        <v>171</v>
      </c>
      <c r="W29" s="2" t="s">
        <v>195</v>
      </c>
      <c r="X29" s="7" t="s">
        <v>192</v>
      </c>
    </row>
    <row r="30" spans="1:24" ht="15" thickBot="1">
      <c r="A30" s="2" t="s">
        <v>196</v>
      </c>
      <c r="B30" s="2" t="s">
        <v>197</v>
      </c>
      <c r="C30" s="2" t="s">
        <v>198</v>
      </c>
      <c r="D30" s="2"/>
      <c r="E30" s="2"/>
      <c r="F30" s="2" t="s">
        <v>27</v>
      </c>
      <c r="G30" s="2" t="s">
        <v>28</v>
      </c>
      <c r="H30" s="2"/>
      <c r="I30" s="2" t="s">
        <v>27</v>
      </c>
      <c r="J30" s="2" t="s">
        <v>29</v>
      </c>
      <c r="K30" s="2" t="s">
        <v>30</v>
      </c>
      <c r="L30" s="2" t="s">
        <v>199</v>
      </c>
      <c r="M30" s="2" t="s">
        <v>32</v>
      </c>
      <c r="N30" s="2" t="s">
        <v>181</v>
      </c>
      <c r="O30" s="2" t="s">
        <v>168</v>
      </c>
      <c r="P30" s="3">
        <v>490500000</v>
      </c>
      <c r="Q30" s="3">
        <v>490500000</v>
      </c>
      <c r="R30" s="2" t="s">
        <v>200</v>
      </c>
      <c r="S30" s="2" t="s">
        <v>162</v>
      </c>
      <c r="T30" s="2" t="s">
        <v>47</v>
      </c>
      <c r="U30" s="2" t="s">
        <v>170</v>
      </c>
      <c r="V30" s="2" t="s">
        <v>176</v>
      </c>
      <c r="W30" s="2" t="s">
        <v>189</v>
      </c>
      <c r="X30" s="7" t="s">
        <v>198</v>
      </c>
    </row>
    <row r="31" spans="1:24" ht="15" thickBot="1">
      <c r="A31" s="2" t="s">
        <v>201</v>
      </c>
      <c r="B31" s="2" t="s">
        <v>202</v>
      </c>
      <c r="C31" s="2" t="s">
        <v>203</v>
      </c>
      <c r="D31" s="2"/>
      <c r="E31" s="2"/>
      <c r="F31" s="2" t="s">
        <v>27</v>
      </c>
      <c r="G31" s="2" t="s">
        <v>28</v>
      </c>
      <c r="H31" s="2"/>
      <c r="I31" s="2" t="s">
        <v>27</v>
      </c>
      <c r="J31" s="2" t="s">
        <v>29</v>
      </c>
      <c r="K31" s="2" t="s">
        <v>30</v>
      </c>
      <c r="L31" s="2" t="s">
        <v>204</v>
      </c>
      <c r="M31" s="2" t="s">
        <v>32</v>
      </c>
      <c r="N31" s="2" t="s">
        <v>181</v>
      </c>
      <c r="O31" s="2" t="s">
        <v>205</v>
      </c>
      <c r="P31" s="3">
        <v>35000000</v>
      </c>
      <c r="Q31" s="5">
        <v>0</v>
      </c>
      <c r="R31" s="2" t="s">
        <v>206</v>
      </c>
      <c r="S31" s="2" t="s">
        <v>207</v>
      </c>
      <c r="T31" s="2" t="s">
        <v>37</v>
      </c>
      <c r="U31" s="2" t="s">
        <v>170</v>
      </c>
      <c r="V31" s="2" t="s">
        <v>176</v>
      </c>
      <c r="W31" s="2" t="s">
        <v>189</v>
      </c>
      <c r="X31" s="7" t="s">
        <v>203</v>
      </c>
    </row>
    <row r="32" spans="1:24" ht="15" thickBot="1">
      <c r="A32" s="2" t="s">
        <v>208</v>
      </c>
      <c r="B32" s="2" t="s">
        <v>209</v>
      </c>
      <c r="C32" s="2" t="s">
        <v>210</v>
      </c>
      <c r="D32" s="2"/>
      <c r="E32" s="2"/>
      <c r="F32" s="2" t="s">
        <v>27</v>
      </c>
      <c r="G32" s="2" t="s">
        <v>28</v>
      </c>
      <c r="H32" s="2"/>
      <c r="I32" s="2" t="s">
        <v>27</v>
      </c>
      <c r="J32" s="2" t="s">
        <v>29</v>
      </c>
      <c r="K32" s="2" t="s">
        <v>30</v>
      </c>
      <c r="L32" s="2" t="s">
        <v>211</v>
      </c>
      <c r="M32" s="2" t="s">
        <v>32</v>
      </c>
      <c r="N32" s="2" t="s">
        <v>147</v>
      </c>
      <c r="O32" s="2" t="s">
        <v>135</v>
      </c>
      <c r="P32" s="3">
        <v>26555000</v>
      </c>
      <c r="Q32" s="3">
        <v>26555000</v>
      </c>
      <c r="R32" s="2" t="s">
        <v>206</v>
      </c>
      <c r="S32" s="2" t="s">
        <v>212</v>
      </c>
      <c r="T32" s="2" t="s">
        <v>37</v>
      </c>
      <c r="U32" s="2"/>
      <c r="V32" s="2" t="s">
        <v>176</v>
      </c>
      <c r="W32" s="2" t="s">
        <v>213</v>
      </c>
      <c r="X32" s="7" t="s">
        <v>210</v>
      </c>
    </row>
    <row r="33" spans="1:24" ht="15" thickBot="1">
      <c r="A33" s="2" t="s">
        <v>208</v>
      </c>
      <c r="B33" s="2" t="s">
        <v>214</v>
      </c>
      <c r="C33" s="2" t="s">
        <v>215</v>
      </c>
      <c r="D33" s="2"/>
      <c r="E33" s="2"/>
      <c r="F33" s="2" t="s">
        <v>27</v>
      </c>
      <c r="G33" s="2" t="s">
        <v>28</v>
      </c>
      <c r="H33" s="2"/>
      <c r="I33" s="2" t="s">
        <v>27</v>
      </c>
      <c r="J33" s="2" t="s">
        <v>29</v>
      </c>
      <c r="K33" s="2" t="s">
        <v>30</v>
      </c>
      <c r="L33" s="2" t="s">
        <v>216</v>
      </c>
      <c r="M33" s="2" t="s">
        <v>32</v>
      </c>
      <c r="N33" s="2" t="s">
        <v>181</v>
      </c>
      <c r="O33" s="2" t="s">
        <v>168</v>
      </c>
      <c r="P33" s="3">
        <v>7500000</v>
      </c>
      <c r="Q33" s="3">
        <v>7500000</v>
      </c>
      <c r="R33" s="2" t="s">
        <v>206</v>
      </c>
      <c r="S33" s="2" t="s">
        <v>212</v>
      </c>
      <c r="T33" s="2" t="s">
        <v>37</v>
      </c>
      <c r="U33" s="2"/>
      <c r="V33" s="2" t="s">
        <v>176</v>
      </c>
      <c r="W33" s="2" t="s">
        <v>189</v>
      </c>
      <c r="X33" s="7" t="s">
        <v>215</v>
      </c>
    </row>
    <row r="34" spans="1:24" ht="15" thickBot="1">
      <c r="A34" s="2" t="s">
        <v>55</v>
      </c>
      <c r="B34" s="2" t="s">
        <v>217</v>
      </c>
      <c r="C34" s="2" t="s">
        <v>218</v>
      </c>
      <c r="D34" s="2"/>
      <c r="E34" s="2"/>
      <c r="F34" s="2" t="s">
        <v>27</v>
      </c>
      <c r="G34" s="2" t="s">
        <v>28</v>
      </c>
      <c r="H34" s="2"/>
      <c r="I34" s="2" t="s">
        <v>27</v>
      </c>
      <c r="J34" s="2" t="s">
        <v>29</v>
      </c>
      <c r="K34" s="2" t="s">
        <v>30</v>
      </c>
      <c r="L34" s="2" t="s">
        <v>219</v>
      </c>
      <c r="M34" s="2" t="s">
        <v>32</v>
      </c>
      <c r="N34" s="2" t="s">
        <v>181</v>
      </c>
      <c r="O34" s="2" t="s">
        <v>168</v>
      </c>
      <c r="P34" s="3">
        <v>50000000</v>
      </c>
      <c r="Q34" s="3">
        <v>50000000</v>
      </c>
      <c r="R34" s="2" t="s">
        <v>60</v>
      </c>
      <c r="S34" s="2" t="s">
        <v>61</v>
      </c>
      <c r="T34" s="2" t="s">
        <v>37</v>
      </c>
      <c r="U34" s="2" t="s">
        <v>188</v>
      </c>
      <c r="V34" s="2" t="s">
        <v>176</v>
      </c>
      <c r="W34" s="2" t="s">
        <v>189</v>
      </c>
      <c r="X34" s="7" t="s">
        <v>218</v>
      </c>
    </row>
    <row r="35" spans="1:24" ht="15" thickBot="1">
      <c r="A35" s="2" t="s">
        <v>123</v>
      </c>
      <c r="B35" s="2" t="s">
        <v>220</v>
      </c>
      <c r="C35" s="2" t="s">
        <v>221</v>
      </c>
      <c r="D35" s="2"/>
      <c r="E35" s="2"/>
      <c r="F35" s="2" t="s">
        <v>27</v>
      </c>
      <c r="G35" s="2" t="s">
        <v>28</v>
      </c>
      <c r="H35" s="2"/>
      <c r="I35" s="2" t="s">
        <v>27</v>
      </c>
      <c r="J35" s="2" t="s">
        <v>29</v>
      </c>
      <c r="K35" s="2" t="s">
        <v>30</v>
      </c>
      <c r="L35" s="2" t="s">
        <v>222</v>
      </c>
      <c r="M35" s="2" t="s">
        <v>32</v>
      </c>
      <c r="N35" s="2" t="s">
        <v>181</v>
      </c>
      <c r="O35" s="2" t="s">
        <v>168</v>
      </c>
      <c r="P35" s="3">
        <v>2350000</v>
      </c>
      <c r="Q35" s="3">
        <v>2350000</v>
      </c>
      <c r="R35" s="2" t="s">
        <v>128</v>
      </c>
      <c r="S35" s="2" t="s">
        <v>129</v>
      </c>
      <c r="T35" s="2" t="s">
        <v>130</v>
      </c>
      <c r="U35" s="2" t="s">
        <v>170</v>
      </c>
      <c r="V35" s="2" t="s">
        <v>176</v>
      </c>
      <c r="W35" s="2" t="s">
        <v>177</v>
      </c>
      <c r="X35" s="7" t="s">
        <v>221</v>
      </c>
    </row>
    <row r="36" spans="1:24" ht="15" thickBot="1">
      <c r="A36" s="2" t="s">
        <v>223</v>
      </c>
      <c r="B36" s="2" t="s">
        <v>224</v>
      </c>
      <c r="C36" s="2" t="s">
        <v>225</v>
      </c>
      <c r="D36" s="2"/>
      <c r="E36" s="2"/>
      <c r="F36" s="2" t="s">
        <v>27</v>
      </c>
      <c r="G36" s="2" t="s">
        <v>28</v>
      </c>
      <c r="H36" s="2"/>
      <c r="I36" s="2" t="s">
        <v>27</v>
      </c>
      <c r="J36" s="2" t="s">
        <v>29</v>
      </c>
      <c r="K36" s="2" t="s">
        <v>30</v>
      </c>
      <c r="L36" s="2" t="s">
        <v>226</v>
      </c>
      <c r="M36" s="2" t="s">
        <v>32</v>
      </c>
      <c r="N36" s="2" t="s">
        <v>181</v>
      </c>
      <c r="O36" s="2" t="s">
        <v>168</v>
      </c>
      <c r="P36" s="3">
        <v>74000000</v>
      </c>
      <c r="Q36" s="3">
        <v>74000000</v>
      </c>
      <c r="R36" s="2" t="s">
        <v>200</v>
      </c>
      <c r="S36" s="2" t="s">
        <v>46</v>
      </c>
      <c r="T36" s="2" t="s">
        <v>47</v>
      </c>
      <c r="U36" s="2" t="s">
        <v>170</v>
      </c>
      <c r="V36" s="2" t="s">
        <v>171</v>
      </c>
      <c r="W36" s="2" t="s">
        <v>227</v>
      </c>
      <c r="X36" s="7" t="s">
        <v>225</v>
      </c>
    </row>
    <row r="37" spans="1:24" ht="15" thickBot="1">
      <c r="A37" s="2" t="s">
        <v>223</v>
      </c>
      <c r="B37" s="2" t="s">
        <v>228</v>
      </c>
      <c r="C37" s="2" t="s">
        <v>229</v>
      </c>
      <c r="D37" s="2"/>
      <c r="E37" s="2"/>
      <c r="F37" s="2" t="s">
        <v>27</v>
      </c>
      <c r="G37" s="2" t="s">
        <v>28</v>
      </c>
      <c r="H37" s="2"/>
      <c r="I37" s="2" t="s">
        <v>27</v>
      </c>
      <c r="J37" s="2" t="s">
        <v>29</v>
      </c>
      <c r="K37" s="2" t="s">
        <v>30</v>
      </c>
      <c r="L37" s="2" t="s">
        <v>230</v>
      </c>
      <c r="M37" s="2" t="s">
        <v>32</v>
      </c>
      <c r="N37" s="2" t="s">
        <v>181</v>
      </c>
      <c r="O37" s="2" t="s">
        <v>168</v>
      </c>
      <c r="P37" s="3">
        <v>3300000</v>
      </c>
      <c r="Q37" s="3">
        <v>3300000</v>
      </c>
      <c r="R37" s="2" t="s">
        <v>200</v>
      </c>
      <c r="S37" s="2" t="s">
        <v>46</v>
      </c>
      <c r="T37" s="2" t="s">
        <v>47</v>
      </c>
      <c r="U37" s="2" t="s">
        <v>188</v>
      </c>
      <c r="V37" s="2" t="s">
        <v>176</v>
      </c>
      <c r="W37" s="2" t="s">
        <v>231</v>
      </c>
      <c r="X37" s="7" t="s">
        <v>229</v>
      </c>
    </row>
    <row r="38" spans="1:24" ht="15" thickBot="1">
      <c r="A38" s="2" t="s">
        <v>223</v>
      </c>
      <c r="B38" s="2" t="s">
        <v>232</v>
      </c>
      <c r="C38" s="2" t="s">
        <v>233</v>
      </c>
      <c r="D38" s="2"/>
      <c r="E38" s="2"/>
      <c r="F38" s="2" t="s">
        <v>27</v>
      </c>
      <c r="G38" s="2" t="s">
        <v>28</v>
      </c>
      <c r="H38" s="2"/>
      <c r="I38" s="2" t="s">
        <v>27</v>
      </c>
      <c r="J38" s="2" t="s">
        <v>29</v>
      </c>
      <c r="K38" s="2" t="s">
        <v>30</v>
      </c>
      <c r="L38" s="2" t="s">
        <v>234</v>
      </c>
      <c r="M38" s="2" t="s">
        <v>32</v>
      </c>
      <c r="N38" s="2" t="s">
        <v>181</v>
      </c>
      <c r="O38" s="2" t="s">
        <v>168</v>
      </c>
      <c r="P38" s="3">
        <v>35000000</v>
      </c>
      <c r="Q38" s="3">
        <v>35000000</v>
      </c>
      <c r="R38" s="2" t="s">
        <v>200</v>
      </c>
      <c r="S38" s="2" t="s">
        <v>46</v>
      </c>
      <c r="T38" s="2" t="s">
        <v>47</v>
      </c>
      <c r="U38" s="2"/>
      <c r="V38" s="2" t="s">
        <v>176</v>
      </c>
      <c r="W38" s="2" t="s">
        <v>189</v>
      </c>
      <c r="X38" s="7" t="s">
        <v>233</v>
      </c>
    </row>
    <row r="39" spans="1:24" ht="15" thickBot="1">
      <c r="A39" s="2" t="s">
        <v>223</v>
      </c>
      <c r="B39" s="2" t="s">
        <v>235</v>
      </c>
      <c r="C39" s="2" t="s">
        <v>236</v>
      </c>
      <c r="D39" s="2"/>
      <c r="E39" s="2"/>
      <c r="F39" s="2" t="s">
        <v>27</v>
      </c>
      <c r="G39" s="2" t="s">
        <v>28</v>
      </c>
      <c r="H39" s="2"/>
      <c r="I39" s="2" t="s">
        <v>27</v>
      </c>
      <c r="J39" s="2" t="s">
        <v>29</v>
      </c>
      <c r="K39" s="2" t="s">
        <v>30</v>
      </c>
      <c r="L39" s="2" t="s">
        <v>237</v>
      </c>
      <c r="M39" s="2" t="s">
        <v>32</v>
      </c>
      <c r="N39" s="2" t="s">
        <v>181</v>
      </c>
      <c r="O39" s="2" t="s">
        <v>168</v>
      </c>
      <c r="P39" s="3">
        <v>9000000</v>
      </c>
      <c r="Q39" s="3">
        <v>9000000</v>
      </c>
      <c r="R39" s="2" t="s">
        <v>200</v>
      </c>
      <c r="S39" s="2" t="s">
        <v>46</v>
      </c>
      <c r="T39" s="2" t="s">
        <v>47</v>
      </c>
      <c r="U39" s="2"/>
      <c r="V39" s="2" t="s">
        <v>176</v>
      </c>
      <c r="W39" s="2" t="s">
        <v>189</v>
      </c>
      <c r="X39" s="7" t="s">
        <v>236</v>
      </c>
    </row>
    <row r="40" spans="1:24" ht="15" thickBot="1">
      <c r="A40" s="2" t="s">
        <v>223</v>
      </c>
      <c r="B40" s="2" t="s">
        <v>238</v>
      </c>
      <c r="C40" s="2" t="s">
        <v>239</v>
      </c>
      <c r="D40" s="2"/>
      <c r="E40" s="2"/>
      <c r="F40" s="2" t="s">
        <v>27</v>
      </c>
      <c r="G40" s="2" t="s">
        <v>28</v>
      </c>
      <c r="H40" s="2"/>
      <c r="I40" s="2" t="s">
        <v>27</v>
      </c>
      <c r="J40" s="2" t="s">
        <v>29</v>
      </c>
      <c r="K40" s="2" t="s">
        <v>30</v>
      </c>
      <c r="L40" s="2" t="s">
        <v>240</v>
      </c>
      <c r="M40" s="2" t="s">
        <v>32</v>
      </c>
      <c r="N40" s="2" t="s">
        <v>181</v>
      </c>
      <c r="O40" s="2" t="s">
        <v>168</v>
      </c>
      <c r="P40" s="3">
        <v>7500000</v>
      </c>
      <c r="Q40" s="3">
        <v>7000000</v>
      </c>
      <c r="R40" s="2" t="s">
        <v>200</v>
      </c>
      <c r="S40" s="2" t="s">
        <v>46</v>
      </c>
      <c r="T40" s="2" t="s">
        <v>47</v>
      </c>
      <c r="U40" s="2"/>
      <c r="V40" s="2" t="s">
        <v>176</v>
      </c>
      <c r="W40" s="2" t="s">
        <v>189</v>
      </c>
      <c r="X40" s="7" t="s">
        <v>239</v>
      </c>
    </row>
    <row r="41" spans="1:24" ht="15" thickBot="1">
      <c r="A41" s="2" t="s">
        <v>68</v>
      </c>
      <c r="B41" s="2" t="s">
        <v>241</v>
      </c>
      <c r="C41" s="2" t="s">
        <v>242</v>
      </c>
      <c r="D41" s="2"/>
      <c r="E41" s="2"/>
      <c r="F41" s="2" t="s">
        <v>27</v>
      </c>
      <c r="G41" s="2" t="s">
        <v>28</v>
      </c>
      <c r="H41" s="2" t="s">
        <v>41</v>
      </c>
      <c r="I41" s="2" t="s">
        <v>27</v>
      </c>
      <c r="J41" s="2" t="s">
        <v>29</v>
      </c>
      <c r="K41" s="2" t="s">
        <v>30</v>
      </c>
      <c r="L41" s="2" t="s">
        <v>243</v>
      </c>
      <c r="M41" s="2" t="s">
        <v>32</v>
      </c>
      <c r="N41" s="2" t="s">
        <v>244</v>
      </c>
      <c r="O41" s="2" t="s">
        <v>245</v>
      </c>
      <c r="P41" s="3">
        <v>3000000</v>
      </c>
      <c r="Q41" s="3">
        <v>3000000</v>
      </c>
      <c r="R41" s="2" t="s">
        <v>73</v>
      </c>
      <c r="S41" s="2" t="s">
        <v>74</v>
      </c>
      <c r="T41" s="2" t="s">
        <v>47</v>
      </c>
      <c r="U41" s="2"/>
      <c r="V41" s="2" t="s">
        <v>176</v>
      </c>
      <c r="W41" s="2" t="s">
        <v>246</v>
      </c>
      <c r="X41" s="7" t="s">
        <v>242</v>
      </c>
    </row>
    <row r="42" spans="1:24" ht="15" thickBot="1">
      <c r="A42" s="2" t="s">
        <v>247</v>
      </c>
      <c r="B42" s="2" t="s">
        <v>248</v>
      </c>
      <c r="C42" s="2" t="s">
        <v>249</v>
      </c>
      <c r="D42" s="2"/>
      <c r="E42" s="2"/>
      <c r="F42" s="2" t="s">
        <v>27</v>
      </c>
      <c r="G42" s="2" t="s">
        <v>28</v>
      </c>
      <c r="H42" s="2" t="s">
        <v>41</v>
      </c>
      <c r="I42" s="2" t="s">
        <v>27</v>
      </c>
      <c r="J42" s="2" t="s">
        <v>29</v>
      </c>
      <c r="K42" s="2" t="s">
        <v>30</v>
      </c>
      <c r="L42" s="2" t="s">
        <v>250</v>
      </c>
      <c r="M42" s="2" t="s">
        <v>32</v>
      </c>
      <c r="N42" s="2" t="s">
        <v>147</v>
      </c>
      <c r="O42" s="2" t="s">
        <v>135</v>
      </c>
      <c r="P42" s="3">
        <v>19942480</v>
      </c>
      <c r="Q42" s="3">
        <v>19942480</v>
      </c>
      <c r="R42" s="2" t="s">
        <v>251</v>
      </c>
      <c r="S42" s="2" t="s">
        <v>252</v>
      </c>
      <c r="T42" s="2" t="s">
        <v>37</v>
      </c>
      <c r="U42" s="2"/>
      <c r="V42" s="2" t="s">
        <v>176</v>
      </c>
      <c r="W42" s="2" t="s">
        <v>213</v>
      </c>
      <c r="X42" s="7" t="s">
        <v>249</v>
      </c>
    </row>
    <row r="43" spans="1:24" ht="15" thickBot="1">
      <c r="A43" s="2" t="s">
        <v>253</v>
      </c>
      <c r="B43" s="2" t="s">
        <v>254</v>
      </c>
      <c r="C43" s="2" t="s">
        <v>255</v>
      </c>
      <c r="D43" s="2"/>
      <c r="E43" s="2"/>
      <c r="F43" s="2" t="s">
        <v>27</v>
      </c>
      <c r="G43" s="2" t="s">
        <v>28</v>
      </c>
      <c r="H43" s="2" t="s">
        <v>41</v>
      </c>
      <c r="I43" s="2" t="s">
        <v>27</v>
      </c>
      <c r="J43" s="2" t="s">
        <v>29</v>
      </c>
      <c r="K43" s="2" t="s">
        <v>30</v>
      </c>
      <c r="L43" s="2" t="s">
        <v>256</v>
      </c>
      <c r="M43" s="2" t="s">
        <v>32</v>
      </c>
      <c r="N43" s="2" t="s">
        <v>147</v>
      </c>
      <c r="O43" s="2" t="s">
        <v>135</v>
      </c>
      <c r="P43" s="3">
        <v>2772900</v>
      </c>
      <c r="Q43" s="3">
        <v>2772900</v>
      </c>
      <c r="R43" s="2" t="s">
        <v>257</v>
      </c>
      <c r="S43" s="2" t="s">
        <v>96</v>
      </c>
      <c r="T43" s="2" t="s">
        <v>37</v>
      </c>
      <c r="U43" s="2"/>
      <c r="V43" s="2" t="s">
        <v>176</v>
      </c>
      <c r="W43" s="2" t="s">
        <v>213</v>
      </c>
      <c r="X43" s="7" t="s">
        <v>255</v>
      </c>
    </row>
    <row r="44" spans="1:24" ht="15" thickBot="1">
      <c r="A44" s="2" t="s">
        <v>131</v>
      </c>
      <c r="B44" s="2" t="s">
        <v>258</v>
      </c>
      <c r="C44" s="2" t="s">
        <v>259</v>
      </c>
      <c r="D44" s="2"/>
      <c r="E44" s="2"/>
      <c r="F44" s="2" t="s">
        <v>27</v>
      </c>
      <c r="G44" s="2" t="s">
        <v>28</v>
      </c>
      <c r="H44" s="2"/>
      <c r="I44" s="2" t="s">
        <v>27</v>
      </c>
      <c r="J44" s="2" t="s">
        <v>29</v>
      </c>
      <c r="K44" s="2" t="s">
        <v>30</v>
      </c>
      <c r="L44" s="2" t="s">
        <v>260</v>
      </c>
      <c r="M44" s="2" t="s">
        <v>32</v>
      </c>
      <c r="N44" s="2" t="s">
        <v>261</v>
      </c>
      <c r="O44" s="2" t="s">
        <v>135</v>
      </c>
      <c r="P44" s="3">
        <v>8693200</v>
      </c>
      <c r="Q44" s="3">
        <v>8693200</v>
      </c>
      <c r="R44" s="2" t="s">
        <v>136</v>
      </c>
      <c r="S44" s="2" t="s">
        <v>137</v>
      </c>
      <c r="T44" s="2" t="s">
        <v>37</v>
      </c>
      <c r="U44" s="2"/>
      <c r="V44" s="2" t="s">
        <v>171</v>
      </c>
      <c r="W44" s="2" t="s">
        <v>227</v>
      </c>
      <c r="X44" s="7" t="s">
        <v>259</v>
      </c>
    </row>
    <row r="45" spans="1:24" ht="15" thickBot="1">
      <c r="A45" s="2" t="s">
        <v>68</v>
      </c>
      <c r="B45" s="2" t="s">
        <v>262</v>
      </c>
      <c r="C45" s="2" t="s">
        <v>263</v>
      </c>
      <c r="D45" s="2"/>
      <c r="E45" s="2"/>
      <c r="F45" s="2" t="s">
        <v>27</v>
      </c>
      <c r="G45" s="2" t="s">
        <v>28</v>
      </c>
      <c r="H45" s="2" t="s">
        <v>41</v>
      </c>
      <c r="I45" s="2" t="s">
        <v>27</v>
      </c>
      <c r="J45" s="2" t="s">
        <v>29</v>
      </c>
      <c r="K45" s="2" t="s">
        <v>30</v>
      </c>
      <c r="L45" s="2" t="s">
        <v>264</v>
      </c>
      <c r="M45" s="2" t="s">
        <v>32</v>
      </c>
      <c r="N45" s="2" t="s">
        <v>244</v>
      </c>
      <c r="O45" s="2" t="s">
        <v>135</v>
      </c>
      <c r="P45" s="3">
        <v>13020000</v>
      </c>
      <c r="Q45" s="3">
        <v>13020000</v>
      </c>
      <c r="R45" s="2" t="s">
        <v>73</v>
      </c>
      <c r="S45" s="2" t="s">
        <v>74</v>
      </c>
      <c r="T45" s="2" t="s">
        <v>47</v>
      </c>
      <c r="U45" s="2"/>
      <c r="V45" s="2" t="s">
        <v>176</v>
      </c>
      <c r="W45" s="2" t="s">
        <v>213</v>
      </c>
      <c r="X45" s="7" t="s">
        <v>263</v>
      </c>
    </row>
    <row r="46" spans="1:24" ht="15" thickBot="1">
      <c r="A46" s="2" t="s">
        <v>163</v>
      </c>
      <c r="B46" s="2" t="s">
        <v>265</v>
      </c>
      <c r="C46" s="2" t="s">
        <v>266</v>
      </c>
      <c r="D46" s="2"/>
      <c r="E46" s="2"/>
      <c r="F46" s="2" t="s">
        <v>27</v>
      </c>
      <c r="G46" s="2" t="s">
        <v>28</v>
      </c>
      <c r="H46" s="2"/>
      <c r="I46" s="2" t="s">
        <v>27</v>
      </c>
      <c r="J46" s="2" t="s">
        <v>29</v>
      </c>
      <c r="K46" s="2" t="s">
        <v>30</v>
      </c>
      <c r="L46" s="2" t="s">
        <v>267</v>
      </c>
      <c r="M46" s="2" t="s">
        <v>32</v>
      </c>
      <c r="N46" s="2" t="s">
        <v>244</v>
      </c>
      <c r="O46" s="2" t="s">
        <v>245</v>
      </c>
      <c r="P46" s="3">
        <v>3078500</v>
      </c>
      <c r="Q46" s="3">
        <v>3078500</v>
      </c>
      <c r="R46" s="2" t="s">
        <v>169</v>
      </c>
      <c r="S46" s="2" t="s">
        <v>74</v>
      </c>
      <c r="T46" s="2" t="s">
        <v>47</v>
      </c>
      <c r="U46" s="2"/>
      <c r="V46" s="2" t="s">
        <v>176</v>
      </c>
      <c r="W46" s="2" t="s">
        <v>182</v>
      </c>
      <c r="X46" s="7" t="s">
        <v>266</v>
      </c>
    </row>
    <row r="47" spans="1:24" ht="15" thickBot="1">
      <c r="A47" s="2" t="s">
        <v>163</v>
      </c>
      <c r="B47" s="2" t="s">
        <v>268</v>
      </c>
      <c r="C47" s="2" t="s">
        <v>269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29</v>
      </c>
      <c r="K47" s="2" t="s">
        <v>30</v>
      </c>
      <c r="L47" s="2" t="s">
        <v>270</v>
      </c>
      <c r="M47" s="2" t="s">
        <v>32</v>
      </c>
      <c r="N47" s="2" t="s">
        <v>244</v>
      </c>
      <c r="O47" s="2" t="s">
        <v>245</v>
      </c>
      <c r="P47" s="3">
        <v>7000000</v>
      </c>
      <c r="Q47" s="3">
        <v>7000000</v>
      </c>
      <c r="R47" s="2" t="s">
        <v>169</v>
      </c>
      <c r="S47" s="2" t="s">
        <v>74</v>
      </c>
      <c r="T47" s="2" t="s">
        <v>47</v>
      </c>
      <c r="U47" s="2"/>
      <c r="V47" s="2" t="s">
        <v>176</v>
      </c>
      <c r="W47" s="2" t="s">
        <v>231</v>
      </c>
      <c r="X47" s="7" t="s">
        <v>269</v>
      </c>
    </row>
    <row r="48" spans="1:24" ht="15" thickBot="1">
      <c r="A48" s="2" t="s">
        <v>55</v>
      </c>
      <c r="B48" s="2" t="s">
        <v>271</v>
      </c>
      <c r="C48" s="2" t="s">
        <v>259</v>
      </c>
      <c r="D48" s="2"/>
      <c r="E48" s="2"/>
      <c r="F48" s="2" t="s">
        <v>27</v>
      </c>
      <c r="G48" s="2" t="s">
        <v>28</v>
      </c>
      <c r="H48" s="2" t="s">
        <v>41</v>
      </c>
      <c r="I48" s="2" t="s">
        <v>27</v>
      </c>
      <c r="J48" s="2" t="s">
        <v>29</v>
      </c>
      <c r="K48" s="2" t="s">
        <v>30</v>
      </c>
      <c r="L48" s="2" t="s">
        <v>272</v>
      </c>
      <c r="M48" s="2" t="s">
        <v>32</v>
      </c>
      <c r="N48" s="2" t="s">
        <v>147</v>
      </c>
      <c r="O48" s="2" t="s">
        <v>135</v>
      </c>
      <c r="P48" s="3">
        <v>75369000</v>
      </c>
      <c r="Q48" s="3">
        <v>75369000</v>
      </c>
      <c r="R48" s="2" t="s">
        <v>60</v>
      </c>
      <c r="S48" s="2" t="s">
        <v>61</v>
      </c>
      <c r="T48" s="2" t="s">
        <v>37</v>
      </c>
      <c r="U48" s="2"/>
      <c r="V48" s="2" t="s">
        <v>176</v>
      </c>
      <c r="W48" s="2" t="s">
        <v>189</v>
      </c>
      <c r="X48" s="7" t="s">
        <v>259</v>
      </c>
    </row>
    <row r="49" spans="1:24" ht="15" thickBot="1">
      <c r="A49" s="2" t="s">
        <v>163</v>
      </c>
      <c r="B49" s="2" t="s">
        <v>273</v>
      </c>
      <c r="C49" s="2" t="s">
        <v>274</v>
      </c>
      <c r="D49" s="2"/>
      <c r="E49" s="2"/>
      <c r="F49" s="2" t="s">
        <v>27</v>
      </c>
      <c r="G49" s="2" t="s">
        <v>28</v>
      </c>
      <c r="H49" s="2"/>
      <c r="I49" s="2" t="s">
        <v>27</v>
      </c>
      <c r="J49" s="2" t="s">
        <v>29</v>
      </c>
      <c r="K49" s="2" t="s">
        <v>30</v>
      </c>
      <c r="L49" s="2" t="s">
        <v>275</v>
      </c>
      <c r="M49" s="2" t="s">
        <v>32</v>
      </c>
      <c r="N49" s="2" t="s">
        <v>244</v>
      </c>
      <c r="O49" s="2" t="s">
        <v>245</v>
      </c>
      <c r="P49" s="3">
        <v>4200000</v>
      </c>
      <c r="Q49" s="3">
        <v>4200000</v>
      </c>
      <c r="R49" s="2" t="s">
        <v>169</v>
      </c>
      <c r="S49" s="2" t="s">
        <v>74</v>
      </c>
      <c r="T49" s="2" t="s">
        <v>47</v>
      </c>
      <c r="U49" s="2"/>
      <c r="V49" s="2" t="s">
        <v>176</v>
      </c>
      <c r="W49" s="2" t="s">
        <v>177</v>
      </c>
      <c r="X49" s="7" t="s">
        <v>274</v>
      </c>
    </row>
    <row r="50" spans="1:24" ht="15" thickBot="1">
      <c r="A50" s="2" t="s">
        <v>276</v>
      </c>
      <c r="B50" s="2" t="s">
        <v>277</v>
      </c>
      <c r="C50" s="2" t="s">
        <v>278</v>
      </c>
      <c r="D50" s="2"/>
      <c r="E50" s="2"/>
      <c r="F50" s="2" t="s">
        <v>27</v>
      </c>
      <c r="G50" s="2" t="s">
        <v>28</v>
      </c>
      <c r="H50" s="2" t="s">
        <v>41</v>
      </c>
      <c r="I50" s="2" t="s">
        <v>27</v>
      </c>
      <c r="J50" s="2" t="s">
        <v>29</v>
      </c>
      <c r="K50" s="2" t="s">
        <v>30</v>
      </c>
      <c r="L50" s="2" t="s">
        <v>279</v>
      </c>
      <c r="M50" s="2" t="s">
        <v>32</v>
      </c>
      <c r="N50" s="2" t="s">
        <v>147</v>
      </c>
      <c r="O50" s="2" t="s">
        <v>135</v>
      </c>
      <c r="P50" s="3">
        <v>4140200</v>
      </c>
      <c r="Q50" s="3">
        <v>4140200</v>
      </c>
      <c r="R50" s="2" t="s">
        <v>280</v>
      </c>
      <c r="S50" s="2" t="s">
        <v>281</v>
      </c>
      <c r="T50" s="2" t="s">
        <v>115</v>
      </c>
      <c r="U50" s="2"/>
      <c r="V50" s="2" t="s">
        <v>176</v>
      </c>
      <c r="W50" s="2" t="s">
        <v>177</v>
      </c>
      <c r="X50" s="7" t="s">
        <v>278</v>
      </c>
    </row>
    <row r="51" spans="1:24" ht="15" thickBot="1">
      <c r="A51" s="2" t="s">
        <v>148</v>
      </c>
      <c r="B51" s="2" t="s">
        <v>282</v>
      </c>
      <c r="C51" s="2" t="s">
        <v>283</v>
      </c>
      <c r="D51" s="2"/>
      <c r="E51" s="2"/>
      <c r="F51" s="2" t="s">
        <v>27</v>
      </c>
      <c r="G51" s="2" t="s">
        <v>28</v>
      </c>
      <c r="H51" s="2"/>
      <c r="I51" s="2" t="s">
        <v>27</v>
      </c>
      <c r="J51" s="2" t="s">
        <v>29</v>
      </c>
      <c r="K51" s="2" t="s">
        <v>30</v>
      </c>
      <c r="L51" s="2" t="s">
        <v>284</v>
      </c>
      <c r="M51" s="2" t="s">
        <v>32</v>
      </c>
      <c r="N51" s="2" t="s">
        <v>147</v>
      </c>
      <c r="O51" s="2" t="s">
        <v>135</v>
      </c>
      <c r="P51" s="3">
        <v>5250000</v>
      </c>
      <c r="Q51" s="3">
        <v>5250000</v>
      </c>
      <c r="R51" s="2" t="s">
        <v>154</v>
      </c>
      <c r="S51" s="2" t="s">
        <v>155</v>
      </c>
      <c r="T51" s="2" t="s">
        <v>47</v>
      </c>
      <c r="U51" s="2"/>
      <c r="V51" s="2" t="s">
        <v>176</v>
      </c>
      <c r="W51" s="2" t="s">
        <v>177</v>
      </c>
      <c r="X51" s="7" t="s">
        <v>283</v>
      </c>
    </row>
    <row r="52" spans="1:24" ht="15" thickBot="1">
      <c r="A52" s="2" t="s">
        <v>285</v>
      </c>
      <c r="B52" s="2" t="s">
        <v>286</v>
      </c>
      <c r="C52" s="2" t="s">
        <v>287</v>
      </c>
      <c r="D52" s="2"/>
      <c r="E52" s="2"/>
      <c r="F52" s="2" t="s">
        <v>27</v>
      </c>
      <c r="G52" s="2" t="s">
        <v>28</v>
      </c>
      <c r="H52" s="2"/>
      <c r="I52" s="2" t="s">
        <v>27</v>
      </c>
      <c r="J52" s="2" t="s">
        <v>29</v>
      </c>
      <c r="K52" s="2" t="s">
        <v>30</v>
      </c>
      <c r="L52" s="2" t="s">
        <v>288</v>
      </c>
      <c r="M52" s="2" t="s">
        <v>32</v>
      </c>
      <c r="N52" s="2" t="s">
        <v>147</v>
      </c>
      <c r="O52" s="2" t="s">
        <v>135</v>
      </c>
      <c r="P52" s="3">
        <v>26323700</v>
      </c>
      <c r="Q52" s="3">
        <v>26323700</v>
      </c>
      <c r="R52" s="2" t="s">
        <v>289</v>
      </c>
      <c r="S52" s="2" t="s">
        <v>290</v>
      </c>
      <c r="T52" s="2" t="s">
        <v>37</v>
      </c>
      <c r="U52" s="2"/>
      <c r="V52" s="2" t="s">
        <v>171</v>
      </c>
      <c r="W52" s="2" t="s">
        <v>172</v>
      </c>
      <c r="X52" s="7" t="s">
        <v>287</v>
      </c>
    </row>
    <row r="53" spans="1:24" ht="15" thickBot="1">
      <c r="A53" s="2" t="s">
        <v>291</v>
      </c>
      <c r="B53" s="2" t="s">
        <v>292</v>
      </c>
      <c r="C53" s="2" t="s">
        <v>293</v>
      </c>
      <c r="D53" s="2"/>
      <c r="E53" s="2"/>
      <c r="F53" s="2" t="s">
        <v>27</v>
      </c>
      <c r="G53" s="2" t="s">
        <v>28</v>
      </c>
      <c r="H53" s="2"/>
      <c r="I53" s="2" t="s">
        <v>27</v>
      </c>
      <c r="J53" s="2" t="s">
        <v>29</v>
      </c>
      <c r="K53" s="2" t="s">
        <v>30</v>
      </c>
      <c r="L53" s="2" t="s">
        <v>294</v>
      </c>
      <c r="M53" s="2" t="s">
        <v>32</v>
      </c>
      <c r="N53" s="2" t="s">
        <v>147</v>
      </c>
      <c r="O53" s="2" t="s">
        <v>135</v>
      </c>
      <c r="P53" s="3">
        <v>40000000</v>
      </c>
      <c r="Q53" s="3">
        <v>40000000</v>
      </c>
      <c r="R53" s="2" t="s">
        <v>295</v>
      </c>
      <c r="S53" s="2" t="s">
        <v>296</v>
      </c>
      <c r="T53" s="2" t="s">
        <v>37</v>
      </c>
      <c r="U53" s="2"/>
      <c r="V53" s="2" t="s">
        <v>176</v>
      </c>
      <c r="W53" s="2" t="s">
        <v>213</v>
      </c>
      <c r="X53" s="7" t="s">
        <v>293</v>
      </c>
    </row>
    <row r="54" spans="1:24" ht="15" thickBot="1">
      <c r="A54" s="2" t="s">
        <v>223</v>
      </c>
      <c r="B54" s="2" t="s">
        <v>297</v>
      </c>
      <c r="C54" s="2" t="s">
        <v>298</v>
      </c>
      <c r="D54" s="2"/>
      <c r="E54" s="2"/>
      <c r="F54" s="2" t="s">
        <v>27</v>
      </c>
      <c r="G54" s="2" t="s">
        <v>28</v>
      </c>
      <c r="H54" s="2"/>
      <c r="I54" s="2" t="s">
        <v>27</v>
      </c>
      <c r="J54" s="2" t="s">
        <v>29</v>
      </c>
      <c r="K54" s="2" t="s">
        <v>30</v>
      </c>
      <c r="L54" s="2" t="s">
        <v>299</v>
      </c>
      <c r="M54" s="2" t="s">
        <v>32</v>
      </c>
      <c r="N54" s="2" t="s">
        <v>147</v>
      </c>
      <c r="O54" s="2" t="s">
        <v>135</v>
      </c>
      <c r="P54" s="3">
        <v>67481000</v>
      </c>
      <c r="Q54" s="3">
        <v>6748100</v>
      </c>
      <c r="R54" s="2" t="s">
        <v>200</v>
      </c>
      <c r="S54" s="2" t="s">
        <v>46</v>
      </c>
      <c r="T54" s="2" t="s">
        <v>47</v>
      </c>
      <c r="U54" s="2"/>
      <c r="V54" s="2" t="s">
        <v>176</v>
      </c>
      <c r="W54" s="2" t="s">
        <v>177</v>
      </c>
      <c r="X54" s="7" t="s">
        <v>298</v>
      </c>
    </row>
    <row r="55" spans="1:24" ht="15" thickBot="1">
      <c r="A55" s="2" t="s">
        <v>223</v>
      </c>
      <c r="B55" s="2" t="s">
        <v>300</v>
      </c>
      <c r="C55" s="2" t="s">
        <v>229</v>
      </c>
      <c r="D55" s="2"/>
      <c r="E55" s="2"/>
      <c r="F55" s="2" t="s">
        <v>27</v>
      </c>
      <c r="G55" s="2" t="s">
        <v>28</v>
      </c>
      <c r="H55" s="2"/>
      <c r="I55" s="2" t="s">
        <v>27</v>
      </c>
      <c r="J55" s="2" t="s">
        <v>29</v>
      </c>
      <c r="K55" s="2" t="s">
        <v>30</v>
      </c>
      <c r="L55" s="2" t="s">
        <v>301</v>
      </c>
      <c r="M55" s="2" t="s">
        <v>32</v>
      </c>
      <c r="N55" s="2" t="s">
        <v>181</v>
      </c>
      <c r="O55" s="2" t="s">
        <v>168</v>
      </c>
      <c r="P55" s="3">
        <v>3300000</v>
      </c>
      <c r="Q55" s="3">
        <v>3300000</v>
      </c>
      <c r="R55" s="2" t="s">
        <v>200</v>
      </c>
      <c r="S55" s="2" t="s">
        <v>46</v>
      </c>
      <c r="T55" s="2" t="s">
        <v>47</v>
      </c>
      <c r="U55" s="2" t="s">
        <v>302</v>
      </c>
      <c r="V55" s="2" t="s">
        <v>176</v>
      </c>
      <c r="W55" s="2" t="s">
        <v>231</v>
      </c>
      <c r="X55" s="7" t="s">
        <v>229</v>
      </c>
    </row>
    <row r="56" spans="1:24" ht="15" thickBot="1">
      <c r="A56" s="2" t="s">
        <v>303</v>
      </c>
      <c r="B56" s="2" t="s">
        <v>304</v>
      </c>
      <c r="C56" s="2" t="s">
        <v>185</v>
      </c>
      <c r="D56" s="2"/>
      <c r="E56" s="2"/>
      <c r="F56" s="2" t="s">
        <v>27</v>
      </c>
      <c r="G56" s="2" t="s">
        <v>28</v>
      </c>
      <c r="H56" s="2"/>
      <c r="I56" s="2" t="s">
        <v>27</v>
      </c>
      <c r="J56" s="2" t="s">
        <v>29</v>
      </c>
      <c r="K56" s="2" t="s">
        <v>30</v>
      </c>
      <c r="L56" s="2" t="s">
        <v>305</v>
      </c>
      <c r="M56" s="2" t="s">
        <v>32</v>
      </c>
      <c r="N56" s="2" t="s">
        <v>181</v>
      </c>
      <c r="O56" s="2" t="s">
        <v>168</v>
      </c>
      <c r="P56" s="3">
        <v>10000000</v>
      </c>
      <c r="Q56" s="3">
        <v>10000000</v>
      </c>
      <c r="R56" s="2" t="s">
        <v>306</v>
      </c>
      <c r="S56" s="2" t="s">
        <v>114</v>
      </c>
      <c r="T56" s="2" t="s">
        <v>115</v>
      </c>
      <c r="U56" s="2" t="s">
        <v>302</v>
      </c>
      <c r="V56" s="2" t="s">
        <v>176</v>
      </c>
      <c r="W56" s="2" t="s">
        <v>189</v>
      </c>
      <c r="X56" s="7" t="s">
        <v>185</v>
      </c>
    </row>
    <row r="57" spans="1:24" ht="15" thickBot="1">
      <c r="A57" s="2" t="s">
        <v>48</v>
      </c>
      <c r="B57" s="2" t="s">
        <v>307</v>
      </c>
      <c r="C57" s="2" t="s">
        <v>308</v>
      </c>
      <c r="D57" s="2"/>
      <c r="E57" s="2"/>
      <c r="F57" s="2" t="s">
        <v>27</v>
      </c>
      <c r="G57" s="2" t="s">
        <v>28</v>
      </c>
      <c r="H57" s="2"/>
      <c r="I57" s="2" t="s">
        <v>27</v>
      </c>
      <c r="J57" s="2" t="s">
        <v>29</v>
      </c>
      <c r="K57" s="2" t="s">
        <v>30</v>
      </c>
      <c r="L57" s="2" t="s">
        <v>309</v>
      </c>
      <c r="M57" s="2" t="s">
        <v>32</v>
      </c>
      <c r="N57" s="2" t="s">
        <v>147</v>
      </c>
      <c r="O57" s="2" t="s">
        <v>135</v>
      </c>
      <c r="P57" s="3">
        <v>22967632</v>
      </c>
      <c r="Q57" s="3">
        <v>22967632</v>
      </c>
      <c r="R57" s="2" t="s">
        <v>53</v>
      </c>
      <c r="S57" s="2" t="s">
        <v>54</v>
      </c>
      <c r="T57" s="2" t="s">
        <v>37</v>
      </c>
      <c r="U57" s="2"/>
      <c r="V57" s="2" t="s">
        <v>176</v>
      </c>
      <c r="W57" s="2" t="s">
        <v>189</v>
      </c>
      <c r="X57" s="7" t="s">
        <v>308</v>
      </c>
    </row>
    <row r="58" spans="1:24" ht="15" thickBot="1">
      <c r="A58" s="2" t="s">
        <v>310</v>
      </c>
      <c r="B58" s="2" t="s">
        <v>311</v>
      </c>
      <c r="C58" s="2" t="s">
        <v>312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29</v>
      </c>
      <c r="K58" s="2" t="s">
        <v>30</v>
      </c>
      <c r="L58" s="2" t="s">
        <v>313</v>
      </c>
      <c r="M58" s="2" t="s">
        <v>32</v>
      </c>
      <c r="N58" s="2" t="s">
        <v>147</v>
      </c>
      <c r="O58" s="2" t="s">
        <v>135</v>
      </c>
      <c r="P58" s="3">
        <v>67500</v>
      </c>
      <c r="Q58" s="3">
        <v>67500</v>
      </c>
      <c r="R58" s="2" t="s">
        <v>66</v>
      </c>
      <c r="S58" s="2" t="s">
        <v>314</v>
      </c>
      <c r="T58" s="2" t="s">
        <v>37</v>
      </c>
      <c r="U58" s="2"/>
      <c r="V58" s="2" t="s">
        <v>176</v>
      </c>
      <c r="W58" s="2" t="s">
        <v>189</v>
      </c>
      <c r="X58" s="7" t="s">
        <v>312</v>
      </c>
    </row>
    <row r="59" spans="1:24" ht="15" thickBot="1">
      <c r="A59" s="2" t="s">
        <v>315</v>
      </c>
      <c r="B59" s="2" t="s">
        <v>316</v>
      </c>
      <c r="C59" s="2" t="s">
        <v>317</v>
      </c>
      <c r="D59" s="2"/>
      <c r="E59" s="2"/>
      <c r="F59" s="2" t="s">
        <v>27</v>
      </c>
      <c r="G59" s="2" t="s">
        <v>28</v>
      </c>
      <c r="H59" s="2" t="s">
        <v>41</v>
      </c>
      <c r="I59" s="2" t="s">
        <v>27</v>
      </c>
      <c r="J59" s="2" t="s">
        <v>29</v>
      </c>
      <c r="K59" s="2" t="s">
        <v>30</v>
      </c>
      <c r="L59" s="2" t="s">
        <v>318</v>
      </c>
      <c r="M59" s="2" t="s">
        <v>32</v>
      </c>
      <c r="N59" s="2" t="s">
        <v>319</v>
      </c>
      <c r="O59" s="2" t="s">
        <v>320</v>
      </c>
      <c r="P59" s="5">
        <v>0</v>
      </c>
      <c r="Q59" s="5">
        <v>0</v>
      </c>
      <c r="R59" s="2" t="s">
        <v>200</v>
      </c>
      <c r="S59" s="2" t="s">
        <v>321</v>
      </c>
      <c r="T59" s="2" t="s">
        <v>130</v>
      </c>
      <c r="U59" s="2" t="s">
        <v>322</v>
      </c>
      <c r="V59" s="2" t="s">
        <v>323</v>
      </c>
      <c r="W59" s="2" t="s">
        <v>324</v>
      </c>
      <c r="X59" s="7" t="s">
        <v>317</v>
      </c>
    </row>
    <row r="60" spans="1:24" ht="15" thickBot="1">
      <c r="A60" s="2" t="s">
        <v>315</v>
      </c>
      <c r="B60" s="2" t="s">
        <v>325</v>
      </c>
      <c r="C60" s="2" t="s">
        <v>326</v>
      </c>
      <c r="D60" s="2"/>
      <c r="E60" s="2"/>
      <c r="F60" s="2" t="s">
        <v>27</v>
      </c>
      <c r="G60" s="2" t="s">
        <v>28</v>
      </c>
      <c r="H60" s="2" t="s">
        <v>41</v>
      </c>
      <c r="I60" s="2" t="s">
        <v>27</v>
      </c>
      <c r="J60" s="2" t="s">
        <v>29</v>
      </c>
      <c r="K60" s="2" t="s">
        <v>30</v>
      </c>
      <c r="L60" s="2" t="s">
        <v>327</v>
      </c>
      <c r="M60" s="2" t="s">
        <v>32</v>
      </c>
      <c r="N60" s="2" t="s">
        <v>319</v>
      </c>
      <c r="O60" s="2" t="s">
        <v>328</v>
      </c>
      <c r="P60" s="5">
        <v>0</v>
      </c>
      <c r="Q60" s="5">
        <v>0</v>
      </c>
      <c r="R60" s="2" t="s">
        <v>200</v>
      </c>
      <c r="S60" s="2" t="s">
        <v>321</v>
      </c>
      <c r="T60" s="2" t="s">
        <v>130</v>
      </c>
      <c r="U60" s="2" t="s">
        <v>322</v>
      </c>
      <c r="V60" s="2" t="s">
        <v>323</v>
      </c>
      <c r="W60" s="2" t="s">
        <v>324</v>
      </c>
      <c r="X60" s="7" t="s">
        <v>326</v>
      </c>
    </row>
    <row r="61" spans="1:24" ht="15" thickBot="1">
      <c r="A61" s="2" t="s">
        <v>329</v>
      </c>
      <c r="B61" s="2" t="s">
        <v>330</v>
      </c>
      <c r="C61" s="2" t="s">
        <v>331</v>
      </c>
      <c r="D61" s="2"/>
      <c r="E61" s="2"/>
      <c r="F61" s="2" t="s">
        <v>27</v>
      </c>
      <c r="G61" s="2" t="s">
        <v>28</v>
      </c>
      <c r="H61" s="2"/>
      <c r="I61" s="2" t="s">
        <v>27</v>
      </c>
      <c r="J61" s="2" t="s">
        <v>29</v>
      </c>
      <c r="K61" s="2" t="s">
        <v>30</v>
      </c>
      <c r="L61" s="2" t="s">
        <v>332</v>
      </c>
      <c r="M61" s="2" t="s">
        <v>32</v>
      </c>
      <c r="N61" s="2" t="s">
        <v>333</v>
      </c>
      <c r="O61" s="2" t="s">
        <v>334</v>
      </c>
      <c r="P61" s="5">
        <v>0</v>
      </c>
      <c r="Q61" s="5">
        <v>0</v>
      </c>
      <c r="R61" s="2"/>
      <c r="S61" s="2" t="s">
        <v>335</v>
      </c>
      <c r="T61" s="2" t="s">
        <v>336</v>
      </c>
      <c r="U61" s="2" t="s">
        <v>337</v>
      </c>
      <c r="V61" s="2" t="s">
        <v>338</v>
      </c>
      <c r="W61" s="2" t="s">
        <v>339</v>
      </c>
      <c r="X61" s="7" t="s">
        <v>331</v>
      </c>
    </row>
    <row r="62" spans="1:24" ht="15" thickBot="1">
      <c r="A62" s="2" t="s">
        <v>38</v>
      </c>
      <c r="B62" s="2" t="s">
        <v>340</v>
      </c>
      <c r="C62" s="2" t="s">
        <v>341</v>
      </c>
      <c r="D62" s="2"/>
      <c r="E62" s="2"/>
      <c r="F62" s="2" t="s">
        <v>27</v>
      </c>
      <c r="G62" s="2" t="s">
        <v>28</v>
      </c>
      <c r="H62" s="2"/>
      <c r="I62" s="2" t="s">
        <v>27</v>
      </c>
      <c r="J62" s="2" t="s">
        <v>29</v>
      </c>
      <c r="K62" s="2" t="s">
        <v>30</v>
      </c>
      <c r="L62" s="2" t="s">
        <v>342</v>
      </c>
      <c r="M62" s="2" t="s">
        <v>32</v>
      </c>
      <c r="N62" s="2" t="s">
        <v>343</v>
      </c>
      <c r="O62" s="2" t="s">
        <v>344</v>
      </c>
      <c r="P62" s="3">
        <v>5400000</v>
      </c>
      <c r="Q62" s="3">
        <v>5400000</v>
      </c>
      <c r="R62" s="2" t="s">
        <v>45</v>
      </c>
      <c r="S62" s="2" t="s">
        <v>46</v>
      </c>
      <c r="T62" s="2" t="s">
        <v>47</v>
      </c>
      <c r="U62" s="2" t="s">
        <v>345</v>
      </c>
      <c r="V62" s="2" t="s">
        <v>346</v>
      </c>
      <c r="W62" s="2" t="s">
        <v>347</v>
      </c>
      <c r="X62" s="7" t="s">
        <v>341</v>
      </c>
    </row>
    <row r="63" spans="1:24" ht="15" thickBot="1">
      <c r="A63" s="2" t="s">
        <v>38</v>
      </c>
      <c r="B63" s="2" t="s">
        <v>348</v>
      </c>
      <c r="C63" s="2" t="s">
        <v>349</v>
      </c>
      <c r="D63" s="2"/>
      <c r="E63" s="2"/>
      <c r="F63" s="2" t="s">
        <v>27</v>
      </c>
      <c r="G63" s="2" t="s">
        <v>28</v>
      </c>
      <c r="H63" s="2"/>
      <c r="I63" s="2" t="s">
        <v>27</v>
      </c>
      <c r="J63" s="2" t="s">
        <v>29</v>
      </c>
      <c r="K63" s="2" t="s">
        <v>30</v>
      </c>
      <c r="L63" s="2" t="s">
        <v>350</v>
      </c>
      <c r="M63" s="2" t="s">
        <v>32</v>
      </c>
      <c r="N63" s="2" t="s">
        <v>343</v>
      </c>
      <c r="O63" s="2" t="s">
        <v>344</v>
      </c>
      <c r="P63" s="3">
        <v>10000000</v>
      </c>
      <c r="Q63" s="3">
        <v>10000000</v>
      </c>
      <c r="R63" s="2" t="s">
        <v>45</v>
      </c>
      <c r="S63" s="2" t="s">
        <v>46</v>
      </c>
      <c r="T63" s="2" t="s">
        <v>47</v>
      </c>
      <c r="U63" s="2" t="s">
        <v>337</v>
      </c>
      <c r="V63" s="2" t="s">
        <v>346</v>
      </c>
      <c r="W63" s="2" t="s">
        <v>347</v>
      </c>
      <c r="X63" s="7" t="s">
        <v>349</v>
      </c>
    </row>
    <row r="64" spans="1:24" ht="15" thickBot="1">
      <c r="A64" s="2" t="s">
        <v>38</v>
      </c>
      <c r="B64" s="2" t="s">
        <v>351</v>
      </c>
      <c r="C64" s="2" t="s">
        <v>352</v>
      </c>
      <c r="D64" s="2"/>
      <c r="E64" s="2"/>
      <c r="F64" s="2" t="s">
        <v>27</v>
      </c>
      <c r="G64" s="2" t="s">
        <v>28</v>
      </c>
      <c r="H64" s="2"/>
      <c r="I64" s="2" t="s">
        <v>27</v>
      </c>
      <c r="J64" s="2" t="s">
        <v>29</v>
      </c>
      <c r="K64" s="2" t="s">
        <v>30</v>
      </c>
      <c r="L64" s="2" t="s">
        <v>353</v>
      </c>
      <c r="M64" s="2" t="s">
        <v>32</v>
      </c>
      <c r="N64" s="2" t="s">
        <v>343</v>
      </c>
      <c r="O64" s="2" t="s">
        <v>344</v>
      </c>
      <c r="P64" s="3">
        <v>4500000</v>
      </c>
      <c r="Q64" s="3">
        <v>4500000</v>
      </c>
      <c r="R64" s="2" t="s">
        <v>45</v>
      </c>
      <c r="S64" s="2" t="s">
        <v>46</v>
      </c>
      <c r="T64" s="2" t="s">
        <v>47</v>
      </c>
      <c r="U64" s="2" t="s">
        <v>337</v>
      </c>
      <c r="V64" s="2" t="s">
        <v>346</v>
      </c>
      <c r="W64" s="2" t="s">
        <v>347</v>
      </c>
      <c r="X64" s="7" t="s">
        <v>352</v>
      </c>
    </row>
    <row r="65" spans="1:24" ht="15" thickBot="1">
      <c r="A65" s="2" t="s">
        <v>38</v>
      </c>
      <c r="B65" s="2" t="s">
        <v>354</v>
      </c>
      <c r="C65" s="2" t="s">
        <v>355</v>
      </c>
      <c r="D65" s="2"/>
      <c r="E65" s="2"/>
      <c r="F65" s="2" t="s">
        <v>27</v>
      </c>
      <c r="G65" s="2" t="s">
        <v>28</v>
      </c>
      <c r="H65" s="2"/>
      <c r="I65" s="2" t="s">
        <v>27</v>
      </c>
      <c r="J65" s="2" t="s">
        <v>29</v>
      </c>
      <c r="K65" s="2" t="s">
        <v>30</v>
      </c>
      <c r="L65" s="2" t="s">
        <v>356</v>
      </c>
      <c r="M65" s="2" t="s">
        <v>32</v>
      </c>
      <c r="N65" s="2" t="s">
        <v>343</v>
      </c>
      <c r="O65" s="2" t="s">
        <v>344</v>
      </c>
      <c r="P65" s="3">
        <v>14000000</v>
      </c>
      <c r="Q65" s="3">
        <v>14000000</v>
      </c>
      <c r="R65" s="2" t="s">
        <v>45</v>
      </c>
      <c r="S65" s="2" t="s">
        <v>46</v>
      </c>
      <c r="T65" s="2" t="s">
        <v>47</v>
      </c>
      <c r="U65" s="2" t="s">
        <v>337</v>
      </c>
      <c r="V65" s="2" t="s">
        <v>346</v>
      </c>
      <c r="W65" s="2" t="s">
        <v>357</v>
      </c>
      <c r="X65" s="7" t="s">
        <v>355</v>
      </c>
    </row>
    <row r="66" spans="1:24" ht="15" thickBot="1">
      <c r="A66" s="2" t="s">
        <v>358</v>
      </c>
      <c r="B66" s="2" t="s">
        <v>359</v>
      </c>
      <c r="C66" s="2" t="s">
        <v>360</v>
      </c>
      <c r="D66" s="2"/>
      <c r="E66" s="2"/>
      <c r="F66" s="2" t="s">
        <v>27</v>
      </c>
      <c r="G66" s="2" t="s">
        <v>28</v>
      </c>
      <c r="H66" s="2" t="s">
        <v>41</v>
      </c>
      <c r="I66" s="2" t="s">
        <v>27</v>
      </c>
      <c r="J66" s="2" t="s">
        <v>29</v>
      </c>
      <c r="K66" s="2" t="s">
        <v>30</v>
      </c>
      <c r="L66" s="2" t="s">
        <v>361</v>
      </c>
      <c r="M66" s="2" t="s">
        <v>32</v>
      </c>
      <c r="N66" s="2" t="s">
        <v>343</v>
      </c>
      <c r="O66" s="2" t="s">
        <v>344</v>
      </c>
      <c r="P66" s="3">
        <v>6000000</v>
      </c>
      <c r="Q66" s="3">
        <v>6000000</v>
      </c>
      <c r="R66" s="2" t="s">
        <v>200</v>
      </c>
      <c r="S66" s="2" t="s">
        <v>85</v>
      </c>
      <c r="T66" s="2" t="s">
        <v>47</v>
      </c>
      <c r="U66" s="2" t="s">
        <v>337</v>
      </c>
      <c r="V66" s="2" t="s">
        <v>346</v>
      </c>
      <c r="W66" s="2" t="s">
        <v>357</v>
      </c>
      <c r="X66" s="7" t="s">
        <v>360</v>
      </c>
    </row>
    <row r="67" spans="1:24" ht="15" thickBot="1">
      <c r="A67" s="2" t="s">
        <v>55</v>
      </c>
      <c r="B67" s="2" t="s">
        <v>362</v>
      </c>
      <c r="C67" s="2" t="s">
        <v>363</v>
      </c>
      <c r="D67" s="2"/>
      <c r="E67" s="2"/>
      <c r="F67" s="2" t="s">
        <v>27</v>
      </c>
      <c r="G67" s="2" t="s">
        <v>28</v>
      </c>
      <c r="H67" s="2"/>
      <c r="I67" s="2" t="s">
        <v>27</v>
      </c>
      <c r="J67" s="2" t="s">
        <v>29</v>
      </c>
      <c r="K67" s="2" t="s">
        <v>30</v>
      </c>
      <c r="L67" s="2" t="s">
        <v>364</v>
      </c>
      <c r="M67" s="2" t="s">
        <v>32</v>
      </c>
      <c r="N67" s="2" t="s">
        <v>343</v>
      </c>
      <c r="O67" s="2" t="s">
        <v>344</v>
      </c>
      <c r="P67" s="3">
        <v>30000000</v>
      </c>
      <c r="Q67" s="3">
        <v>30000000</v>
      </c>
      <c r="R67" s="2" t="s">
        <v>60</v>
      </c>
      <c r="S67" s="2" t="s">
        <v>61</v>
      </c>
      <c r="T67" s="2" t="s">
        <v>37</v>
      </c>
      <c r="U67" s="2" t="s">
        <v>345</v>
      </c>
      <c r="V67" s="2" t="s">
        <v>365</v>
      </c>
      <c r="W67" s="2" t="s">
        <v>366</v>
      </c>
      <c r="X67" s="7" t="s">
        <v>363</v>
      </c>
    </row>
    <row r="68" spans="1:24" ht="15" thickBot="1">
      <c r="A68" s="2" t="s">
        <v>55</v>
      </c>
      <c r="B68" s="2" t="s">
        <v>367</v>
      </c>
      <c r="C68" s="2" t="s">
        <v>368</v>
      </c>
      <c r="D68" s="2"/>
      <c r="E68" s="2"/>
      <c r="F68" s="2" t="s">
        <v>27</v>
      </c>
      <c r="G68" s="2" t="s">
        <v>28</v>
      </c>
      <c r="H68" s="2"/>
      <c r="I68" s="2" t="s">
        <v>27</v>
      </c>
      <c r="J68" s="2" t="s">
        <v>29</v>
      </c>
      <c r="K68" s="2" t="s">
        <v>30</v>
      </c>
      <c r="L68" s="2" t="s">
        <v>369</v>
      </c>
      <c r="M68" s="2" t="s">
        <v>32</v>
      </c>
      <c r="N68" s="2" t="s">
        <v>343</v>
      </c>
      <c r="O68" s="2" t="s">
        <v>205</v>
      </c>
      <c r="P68" s="3">
        <v>136600000</v>
      </c>
      <c r="Q68" s="3">
        <v>136600000</v>
      </c>
      <c r="R68" s="2" t="s">
        <v>60</v>
      </c>
      <c r="S68" s="2" t="s">
        <v>61</v>
      </c>
      <c r="T68" s="2" t="s">
        <v>37</v>
      </c>
      <c r="U68" s="2" t="s">
        <v>345</v>
      </c>
      <c r="V68" s="2" t="s">
        <v>365</v>
      </c>
      <c r="W68" s="2" t="s">
        <v>366</v>
      </c>
      <c r="X68" s="7" t="s">
        <v>368</v>
      </c>
    </row>
    <row r="69" spans="1:24" ht="15" thickBot="1">
      <c r="A69" s="2" t="s">
        <v>55</v>
      </c>
      <c r="B69" s="2" t="s">
        <v>370</v>
      </c>
      <c r="C69" s="2" t="s">
        <v>371</v>
      </c>
      <c r="D69" s="2"/>
      <c r="E69" s="2"/>
      <c r="F69" s="2" t="s">
        <v>27</v>
      </c>
      <c r="G69" s="2" t="s">
        <v>28</v>
      </c>
      <c r="H69" s="2"/>
      <c r="I69" s="2" t="s">
        <v>27</v>
      </c>
      <c r="J69" s="2" t="s">
        <v>29</v>
      </c>
      <c r="K69" s="2" t="s">
        <v>30</v>
      </c>
      <c r="L69" s="2" t="s">
        <v>372</v>
      </c>
      <c r="M69" s="2" t="s">
        <v>32</v>
      </c>
      <c r="N69" s="2" t="s">
        <v>343</v>
      </c>
      <c r="O69" s="2" t="s">
        <v>205</v>
      </c>
      <c r="P69" s="3">
        <v>150100000</v>
      </c>
      <c r="Q69" s="3">
        <v>150100000</v>
      </c>
      <c r="R69" s="2" t="s">
        <v>60</v>
      </c>
      <c r="S69" s="2" t="s">
        <v>61</v>
      </c>
      <c r="T69" s="2" t="s">
        <v>37</v>
      </c>
      <c r="U69" s="2" t="s">
        <v>345</v>
      </c>
      <c r="V69" s="2" t="s">
        <v>346</v>
      </c>
      <c r="W69" s="2" t="s">
        <v>373</v>
      </c>
      <c r="X69" s="7" t="s">
        <v>371</v>
      </c>
    </row>
    <row r="70" spans="1:24" ht="15" thickBot="1">
      <c r="A70" s="2" t="s">
        <v>374</v>
      </c>
      <c r="B70" s="2" t="s">
        <v>375</v>
      </c>
      <c r="C70" s="2" t="s">
        <v>376</v>
      </c>
      <c r="D70" s="2"/>
      <c r="E70" s="2"/>
      <c r="F70" s="2" t="s">
        <v>27</v>
      </c>
      <c r="G70" s="2" t="s">
        <v>28</v>
      </c>
      <c r="H70" s="2"/>
      <c r="I70" s="2" t="s">
        <v>27</v>
      </c>
      <c r="J70" s="2" t="s">
        <v>29</v>
      </c>
      <c r="K70" s="2" t="s">
        <v>30</v>
      </c>
      <c r="L70" s="2" t="s">
        <v>377</v>
      </c>
      <c r="M70" s="2" t="s">
        <v>32</v>
      </c>
      <c r="N70" s="2" t="s">
        <v>343</v>
      </c>
      <c r="O70" s="2" t="s">
        <v>344</v>
      </c>
      <c r="P70" s="3">
        <v>10000000</v>
      </c>
      <c r="Q70" s="3">
        <v>10000000</v>
      </c>
      <c r="R70" s="2" t="s">
        <v>378</v>
      </c>
      <c r="S70" s="2" t="s">
        <v>379</v>
      </c>
      <c r="T70" s="2" t="s">
        <v>37</v>
      </c>
      <c r="U70" s="2" t="s">
        <v>337</v>
      </c>
      <c r="V70" s="2" t="s">
        <v>380</v>
      </c>
      <c r="W70" s="2" t="s">
        <v>381</v>
      </c>
      <c r="X70" s="7" t="s">
        <v>376</v>
      </c>
    </row>
    <row r="71" spans="1:24" ht="15" thickBot="1">
      <c r="A71" s="2" t="s">
        <v>55</v>
      </c>
      <c r="B71" s="2" t="s">
        <v>382</v>
      </c>
      <c r="C71" s="2" t="s">
        <v>383</v>
      </c>
      <c r="D71" s="2"/>
      <c r="E71" s="2"/>
      <c r="F71" s="2" t="s">
        <v>27</v>
      </c>
      <c r="G71" s="2" t="s">
        <v>28</v>
      </c>
      <c r="H71" s="2"/>
      <c r="I71" s="2" t="s">
        <v>27</v>
      </c>
      <c r="J71" s="2" t="s">
        <v>29</v>
      </c>
      <c r="K71" s="2" t="s">
        <v>30</v>
      </c>
      <c r="L71" s="2" t="s">
        <v>384</v>
      </c>
      <c r="M71" s="2" t="s">
        <v>32</v>
      </c>
      <c r="N71" s="2" t="s">
        <v>343</v>
      </c>
      <c r="O71" s="2" t="s">
        <v>385</v>
      </c>
      <c r="P71" s="3">
        <v>70690000</v>
      </c>
      <c r="Q71" s="3">
        <v>70690000</v>
      </c>
      <c r="R71" s="2" t="s">
        <v>60</v>
      </c>
      <c r="S71" s="2" t="s">
        <v>61</v>
      </c>
      <c r="T71" s="2" t="s">
        <v>37</v>
      </c>
      <c r="U71" s="2" t="s">
        <v>345</v>
      </c>
      <c r="V71" s="2" t="s">
        <v>346</v>
      </c>
      <c r="W71" s="2" t="s">
        <v>347</v>
      </c>
      <c r="X71" s="7" t="s">
        <v>383</v>
      </c>
    </row>
    <row r="72" spans="1:24" ht="15" thickBot="1">
      <c r="A72" s="2" t="s">
        <v>55</v>
      </c>
      <c r="B72" s="2" t="s">
        <v>386</v>
      </c>
      <c r="C72" s="2" t="s">
        <v>387</v>
      </c>
      <c r="D72" s="2"/>
      <c r="E72" s="2"/>
      <c r="F72" s="2" t="s">
        <v>27</v>
      </c>
      <c r="G72" s="2" t="s">
        <v>28</v>
      </c>
      <c r="H72" s="2"/>
      <c r="I72" s="2" t="s">
        <v>27</v>
      </c>
      <c r="J72" s="2" t="s">
        <v>29</v>
      </c>
      <c r="K72" s="2" t="s">
        <v>30</v>
      </c>
      <c r="L72" s="2" t="s">
        <v>388</v>
      </c>
      <c r="M72" s="2" t="s">
        <v>32</v>
      </c>
      <c r="N72" s="2" t="s">
        <v>343</v>
      </c>
      <c r="O72" s="2" t="s">
        <v>344</v>
      </c>
      <c r="P72" s="3">
        <v>80000000</v>
      </c>
      <c r="Q72" s="3">
        <v>80000000</v>
      </c>
      <c r="R72" s="2" t="s">
        <v>60</v>
      </c>
      <c r="S72" s="2" t="s">
        <v>61</v>
      </c>
      <c r="T72" s="2" t="s">
        <v>37</v>
      </c>
      <c r="U72" s="2" t="s">
        <v>345</v>
      </c>
      <c r="V72" s="2" t="s">
        <v>346</v>
      </c>
      <c r="W72" s="2" t="s">
        <v>357</v>
      </c>
      <c r="X72" s="7" t="s">
        <v>387</v>
      </c>
    </row>
    <row r="73" spans="1:24" ht="15" thickBot="1">
      <c r="A73" s="2" t="s">
        <v>55</v>
      </c>
      <c r="B73" s="2" t="s">
        <v>389</v>
      </c>
      <c r="C73" s="2" t="s">
        <v>390</v>
      </c>
      <c r="D73" s="2"/>
      <c r="E73" s="2"/>
      <c r="F73" s="2" t="s">
        <v>27</v>
      </c>
      <c r="G73" s="2" t="s">
        <v>28</v>
      </c>
      <c r="H73" s="2"/>
      <c r="I73" s="2" t="s">
        <v>27</v>
      </c>
      <c r="J73" s="2" t="s">
        <v>29</v>
      </c>
      <c r="K73" s="2" t="s">
        <v>30</v>
      </c>
      <c r="L73" s="2" t="s">
        <v>391</v>
      </c>
      <c r="M73" s="2" t="s">
        <v>32</v>
      </c>
      <c r="N73" s="2" t="s">
        <v>343</v>
      </c>
      <c r="O73" s="2" t="s">
        <v>344</v>
      </c>
      <c r="P73" s="3">
        <v>45000000</v>
      </c>
      <c r="Q73" s="3">
        <v>45000000</v>
      </c>
      <c r="R73" s="2" t="s">
        <v>60</v>
      </c>
      <c r="S73" s="2" t="s">
        <v>61</v>
      </c>
      <c r="T73" s="2" t="s">
        <v>37</v>
      </c>
      <c r="U73" s="2" t="s">
        <v>337</v>
      </c>
      <c r="V73" s="2" t="s">
        <v>346</v>
      </c>
      <c r="W73" s="2" t="s">
        <v>347</v>
      </c>
      <c r="X73" s="7" t="s">
        <v>390</v>
      </c>
    </row>
    <row r="74" spans="1:24" ht="15" thickBot="1">
      <c r="A74" s="2" t="s">
        <v>55</v>
      </c>
      <c r="B74" s="2" t="s">
        <v>392</v>
      </c>
      <c r="C74" s="2" t="s">
        <v>393</v>
      </c>
      <c r="D74" s="2"/>
      <c r="E74" s="2"/>
      <c r="F74" s="2" t="s">
        <v>27</v>
      </c>
      <c r="G74" s="2" t="s">
        <v>28</v>
      </c>
      <c r="H74" s="2"/>
      <c r="I74" s="2" t="s">
        <v>27</v>
      </c>
      <c r="J74" s="2" t="s">
        <v>29</v>
      </c>
      <c r="K74" s="2" t="s">
        <v>30</v>
      </c>
      <c r="L74" s="2" t="s">
        <v>394</v>
      </c>
      <c r="M74" s="2" t="s">
        <v>32</v>
      </c>
      <c r="N74" s="2" t="s">
        <v>343</v>
      </c>
      <c r="O74" s="2" t="s">
        <v>205</v>
      </c>
      <c r="P74" s="3">
        <v>30000000</v>
      </c>
      <c r="Q74" s="3">
        <v>30000000</v>
      </c>
      <c r="R74" s="2" t="s">
        <v>60</v>
      </c>
      <c r="S74" s="2" t="s">
        <v>61</v>
      </c>
      <c r="T74" s="2" t="s">
        <v>37</v>
      </c>
      <c r="U74" s="2" t="s">
        <v>345</v>
      </c>
      <c r="V74" s="2" t="s">
        <v>338</v>
      </c>
      <c r="W74" s="2" t="s">
        <v>339</v>
      </c>
      <c r="X74" s="7" t="s">
        <v>393</v>
      </c>
    </row>
    <row r="75" spans="1:24" ht="15" thickBot="1">
      <c r="A75" s="2" t="s">
        <v>55</v>
      </c>
      <c r="B75" s="2" t="s">
        <v>395</v>
      </c>
      <c r="C75" s="2" t="s">
        <v>396</v>
      </c>
      <c r="D75" s="2"/>
      <c r="E75" s="2"/>
      <c r="F75" s="2" t="s">
        <v>27</v>
      </c>
      <c r="G75" s="2" t="s">
        <v>28</v>
      </c>
      <c r="H75" s="2"/>
      <c r="I75" s="2" t="s">
        <v>27</v>
      </c>
      <c r="J75" s="2" t="s">
        <v>29</v>
      </c>
      <c r="K75" s="2" t="s">
        <v>30</v>
      </c>
      <c r="L75" s="2" t="s">
        <v>397</v>
      </c>
      <c r="M75" s="2" t="s">
        <v>32</v>
      </c>
      <c r="N75" s="2" t="s">
        <v>343</v>
      </c>
      <c r="O75" s="2" t="s">
        <v>205</v>
      </c>
      <c r="P75" s="3">
        <v>20000000</v>
      </c>
      <c r="Q75" s="3">
        <v>20000000</v>
      </c>
      <c r="R75" s="2" t="s">
        <v>60</v>
      </c>
      <c r="S75" s="2" t="s">
        <v>61</v>
      </c>
      <c r="T75" s="2" t="s">
        <v>37</v>
      </c>
      <c r="U75" s="2" t="s">
        <v>345</v>
      </c>
      <c r="V75" s="2" t="s">
        <v>346</v>
      </c>
      <c r="W75" s="2" t="s">
        <v>373</v>
      </c>
      <c r="X75" s="7" t="s">
        <v>396</v>
      </c>
    </row>
    <row r="76" spans="1:24" ht="15" thickBot="1">
      <c r="A76" s="2" t="s">
        <v>55</v>
      </c>
      <c r="B76" s="2" t="s">
        <v>398</v>
      </c>
      <c r="C76" s="2" t="s">
        <v>399</v>
      </c>
      <c r="D76" s="2"/>
      <c r="E76" s="2"/>
      <c r="F76" s="2" t="s">
        <v>27</v>
      </c>
      <c r="G76" s="2" t="s">
        <v>28</v>
      </c>
      <c r="H76" s="2"/>
      <c r="I76" s="2" t="s">
        <v>27</v>
      </c>
      <c r="J76" s="2" t="s">
        <v>29</v>
      </c>
      <c r="K76" s="2" t="s">
        <v>30</v>
      </c>
      <c r="L76" s="2" t="s">
        <v>400</v>
      </c>
      <c r="M76" s="2" t="s">
        <v>32</v>
      </c>
      <c r="N76" s="2" t="s">
        <v>343</v>
      </c>
      <c r="O76" s="2" t="s">
        <v>385</v>
      </c>
      <c r="P76" s="3">
        <v>120000000</v>
      </c>
      <c r="Q76" s="3">
        <v>120000000</v>
      </c>
      <c r="R76" s="2" t="s">
        <v>60</v>
      </c>
      <c r="S76" s="2" t="s">
        <v>61</v>
      </c>
      <c r="T76" s="2" t="s">
        <v>37</v>
      </c>
      <c r="U76" s="2" t="s">
        <v>345</v>
      </c>
      <c r="V76" s="2" t="s">
        <v>346</v>
      </c>
      <c r="W76" s="2" t="s">
        <v>357</v>
      </c>
      <c r="X76" s="7" t="s">
        <v>399</v>
      </c>
    </row>
    <row r="77" spans="1:24" ht="15" thickBot="1">
      <c r="A77" s="2" t="s">
        <v>401</v>
      </c>
      <c r="B77" s="2" t="s">
        <v>402</v>
      </c>
      <c r="C77" s="2" t="s">
        <v>403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29</v>
      </c>
      <c r="K77" s="2" t="s">
        <v>30</v>
      </c>
      <c r="L77" s="2" t="s">
        <v>404</v>
      </c>
      <c r="M77" s="2" t="s">
        <v>32</v>
      </c>
      <c r="N77" s="2" t="s">
        <v>343</v>
      </c>
      <c r="O77" s="2" t="s">
        <v>344</v>
      </c>
      <c r="P77" s="3">
        <v>26500000</v>
      </c>
      <c r="Q77" s="3">
        <v>26500000</v>
      </c>
      <c r="R77" s="2" t="s">
        <v>405</v>
      </c>
      <c r="S77" s="2" t="s">
        <v>405</v>
      </c>
      <c r="T77" s="2" t="s">
        <v>37</v>
      </c>
      <c r="U77" s="2" t="s">
        <v>345</v>
      </c>
      <c r="V77" s="2" t="s">
        <v>346</v>
      </c>
      <c r="W77" s="2" t="s">
        <v>357</v>
      </c>
      <c r="X77" s="7" t="s">
        <v>403</v>
      </c>
    </row>
    <row r="78" spans="1:24" ht="15" thickBot="1">
      <c r="A78" s="2" t="s">
        <v>401</v>
      </c>
      <c r="B78" s="2" t="s">
        <v>406</v>
      </c>
      <c r="C78" s="2" t="s">
        <v>407</v>
      </c>
      <c r="D78" s="2"/>
      <c r="E78" s="2"/>
      <c r="F78" s="2" t="s">
        <v>27</v>
      </c>
      <c r="G78" s="2" t="s">
        <v>28</v>
      </c>
      <c r="H78" s="2"/>
      <c r="I78" s="2" t="s">
        <v>27</v>
      </c>
      <c r="J78" s="2" t="s">
        <v>29</v>
      </c>
      <c r="K78" s="2" t="s">
        <v>30</v>
      </c>
      <c r="L78" s="2" t="s">
        <v>408</v>
      </c>
      <c r="M78" s="2" t="s">
        <v>32</v>
      </c>
      <c r="N78" s="2" t="s">
        <v>343</v>
      </c>
      <c r="O78" s="2" t="s">
        <v>344</v>
      </c>
      <c r="P78" s="3">
        <v>144000000</v>
      </c>
      <c r="Q78" s="3">
        <v>144000000</v>
      </c>
      <c r="R78" s="2" t="s">
        <v>405</v>
      </c>
      <c r="S78" s="2" t="s">
        <v>405</v>
      </c>
      <c r="T78" s="2" t="s">
        <v>37</v>
      </c>
      <c r="U78" s="2" t="s">
        <v>337</v>
      </c>
      <c r="V78" s="2" t="s">
        <v>346</v>
      </c>
      <c r="W78" s="2" t="s">
        <v>357</v>
      </c>
      <c r="X78" s="7" t="s">
        <v>407</v>
      </c>
    </row>
    <row r="79" spans="1:24" ht="15" thickBot="1">
      <c r="A79" s="2" t="s">
        <v>409</v>
      </c>
      <c r="B79" s="2" t="s">
        <v>410</v>
      </c>
      <c r="C79" s="2" t="s">
        <v>411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29</v>
      </c>
      <c r="K79" s="2" t="s">
        <v>30</v>
      </c>
      <c r="L79" s="2" t="s">
        <v>412</v>
      </c>
      <c r="M79" s="2" t="s">
        <v>32</v>
      </c>
      <c r="N79" s="2" t="s">
        <v>343</v>
      </c>
      <c r="O79" s="2" t="s">
        <v>344</v>
      </c>
      <c r="P79" s="3">
        <v>241800000</v>
      </c>
      <c r="Q79" s="3">
        <v>241800000</v>
      </c>
      <c r="R79" s="2" t="s">
        <v>413</v>
      </c>
      <c r="S79" s="2" t="s">
        <v>414</v>
      </c>
      <c r="T79" s="2" t="s">
        <v>37</v>
      </c>
      <c r="U79" s="2" t="s">
        <v>337</v>
      </c>
      <c r="V79" s="2" t="s">
        <v>346</v>
      </c>
      <c r="W79" s="2" t="s">
        <v>347</v>
      </c>
      <c r="X79" s="7" t="s">
        <v>411</v>
      </c>
    </row>
    <row r="80" spans="1:24" ht="15" thickBot="1">
      <c r="A80" s="2" t="s">
        <v>409</v>
      </c>
      <c r="B80" s="2" t="s">
        <v>415</v>
      </c>
      <c r="C80" s="2" t="s">
        <v>416</v>
      </c>
      <c r="D80" s="2"/>
      <c r="E80" s="2"/>
      <c r="F80" s="2" t="s">
        <v>27</v>
      </c>
      <c r="G80" s="2" t="s">
        <v>28</v>
      </c>
      <c r="H80" s="2"/>
      <c r="I80" s="2" t="s">
        <v>27</v>
      </c>
      <c r="J80" s="2" t="s">
        <v>29</v>
      </c>
      <c r="K80" s="2" t="s">
        <v>30</v>
      </c>
      <c r="L80" s="2" t="s">
        <v>417</v>
      </c>
      <c r="M80" s="2" t="s">
        <v>32</v>
      </c>
      <c r="N80" s="2" t="s">
        <v>343</v>
      </c>
      <c r="O80" s="2" t="s">
        <v>344</v>
      </c>
      <c r="P80" s="3">
        <v>22000000</v>
      </c>
      <c r="Q80" s="3">
        <v>22000000</v>
      </c>
      <c r="R80" s="2" t="s">
        <v>413</v>
      </c>
      <c r="S80" s="2" t="s">
        <v>414</v>
      </c>
      <c r="T80" s="2" t="s">
        <v>37</v>
      </c>
      <c r="U80" s="2" t="s">
        <v>337</v>
      </c>
      <c r="V80" s="2" t="s">
        <v>365</v>
      </c>
      <c r="W80" s="2" t="s">
        <v>366</v>
      </c>
      <c r="X80" s="7" t="s">
        <v>416</v>
      </c>
    </row>
    <row r="81" spans="1:24" ht="15" thickBot="1">
      <c r="A81" s="2" t="s">
        <v>418</v>
      </c>
      <c r="B81" s="2" t="s">
        <v>419</v>
      </c>
      <c r="C81" s="2" t="s">
        <v>420</v>
      </c>
      <c r="D81" s="2"/>
      <c r="E81" s="2"/>
      <c r="F81" s="2" t="s">
        <v>27</v>
      </c>
      <c r="G81" s="2" t="s">
        <v>28</v>
      </c>
      <c r="H81" s="2"/>
      <c r="I81" s="2" t="s">
        <v>27</v>
      </c>
      <c r="J81" s="2" t="s">
        <v>29</v>
      </c>
      <c r="K81" s="2" t="s">
        <v>30</v>
      </c>
      <c r="L81" s="2" t="s">
        <v>421</v>
      </c>
      <c r="M81" s="2" t="s">
        <v>32</v>
      </c>
      <c r="N81" s="2" t="s">
        <v>343</v>
      </c>
      <c r="O81" s="2" t="s">
        <v>344</v>
      </c>
      <c r="P81" s="3">
        <v>3244200</v>
      </c>
      <c r="Q81" s="3">
        <v>3244200</v>
      </c>
      <c r="R81" s="2" t="s">
        <v>422</v>
      </c>
      <c r="S81" s="2" t="s">
        <v>423</v>
      </c>
      <c r="T81" s="2" t="s">
        <v>37</v>
      </c>
      <c r="U81" s="2" t="s">
        <v>337</v>
      </c>
      <c r="V81" s="2" t="s">
        <v>346</v>
      </c>
      <c r="W81" s="2" t="s">
        <v>347</v>
      </c>
      <c r="X81" s="7" t="s">
        <v>420</v>
      </c>
    </row>
    <row r="82" spans="1:24" ht="15" thickBot="1">
      <c r="A82" s="2" t="s">
        <v>424</v>
      </c>
      <c r="B82" s="2" t="s">
        <v>425</v>
      </c>
      <c r="C82" s="2" t="s">
        <v>426</v>
      </c>
      <c r="D82" s="2"/>
      <c r="E82" s="2"/>
      <c r="F82" s="2" t="s">
        <v>27</v>
      </c>
      <c r="G82" s="2" t="s">
        <v>28</v>
      </c>
      <c r="H82" s="2"/>
      <c r="I82" s="2" t="s">
        <v>27</v>
      </c>
      <c r="J82" s="2" t="s">
        <v>29</v>
      </c>
      <c r="K82" s="2" t="s">
        <v>30</v>
      </c>
      <c r="L82" s="2" t="s">
        <v>427</v>
      </c>
      <c r="M82" s="2" t="s">
        <v>32</v>
      </c>
      <c r="N82" s="2" t="s">
        <v>343</v>
      </c>
      <c r="O82" s="2" t="s">
        <v>385</v>
      </c>
      <c r="P82" s="3">
        <v>24000000</v>
      </c>
      <c r="Q82" s="3">
        <v>24000000</v>
      </c>
      <c r="R82" s="2" t="s">
        <v>428</v>
      </c>
      <c r="S82" s="2" t="s">
        <v>429</v>
      </c>
      <c r="T82" s="2" t="s">
        <v>37</v>
      </c>
      <c r="U82" s="2" t="s">
        <v>337</v>
      </c>
      <c r="V82" s="2" t="s">
        <v>346</v>
      </c>
      <c r="W82" s="2" t="s">
        <v>430</v>
      </c>
      <c r="X82" s="7" t="s">
        <v>426</v>
      </c>
    </row>
    <row r="83" spans="1:24" ht="15" thickBot="1">
      <c r="A83" s="2" t="s">
        <v>156</v>
      </c>
      <c r="B83" s="2" t="s">
        <v>431</v>
      </c>
      <c r="C83" s="2" t="s">
        <v>432</v>
      </c>
      <c r="D83" s="2"/>
      <c r="E83" s="2"/>
      <c r="F83" s="2" t="s">
        <v>27</v>
      </c>
      <c r="G83" s="2" t="s">
        <v>28</v>
      </c>
      <c r="H83" s="2"/>
      <c r="I83" s="2" t="s">
        <v>27</v>
      </c>
      <c r="J83" s="2" t="s">
        <v>29</v>
      </c>
      <c r="K83" s="2" t="s">
        <v>30</v>
      </c>
      <c r="L83" s="2" t="s">
        <v>433</v>
      </c>
      <c r="M83" s="2" t="s">
        <v>32</v>
      </c>
      <c r="N83" s="2" t="s">
        <v>181</v>
      </c>
      <c r="O83" s="2" t="s">
        <v>168</v>
      </c>
      <c r="P83" s="3">
        <v>12350000</v>
      </c>
      <c r="Q83" s="3">
        <v>12350000</v>
      </c>
      <c r="R83" s="2" t="s">
        <v>161</v>
      </c>
      <c r="S83" s="2" t="s">
        <v>162</v>
      </c>
      <c r="T83" s="2" t="s">
        <v>47</v>
      </c>
      <c r="U83" s="2"/>
      <c r="V83" s="2" t="s">
        <v>176</v>
      </c>
      <c r="W83" s="2" t="s">
        <v>189</v>
      </c>
      <c r="X83" s="7" t="s">
        <v>432</v>
      </c>
    </row>
    <row r="84" spans="1:24" ht="15" thickBot="1">
      <c r="A84" s="2" t="s">
        <v>148</v>
      </c>
      <c r="B84" s="2" t="s">
        <v>434</v>
      </c>
      <c r="C84" s="2" t="s">
        <v>435</v>
      </c>
      <c r="D84" s="2"/>
      <c r="E84" s="2"/>
      <c r="F84" s="2" t="s">
        <v>27</v>
      </c>
      <c r="G84" s="2" t="s">
        <v>28</v>
      </c>
      <c r="H84" s="2"/>
      <c r="I84" s="2" t="s">
        <v>27</v>
      </c>
      <c r="J84" s="2" t="s">
        <v>29</v>
      </c>
      <c r="K84" s="2" t="s">
        <v>30</v>
      </c>
      <c r="L84" s="2" t="s">
        <v>436</v>
      </c>
      <c r="M84" s="2" t="s">
        <v>32</v>
      </c>
      <c r="N84" s="2" t="s">
        <v>181</v>
      </c>
      <c r="O84" s="2" t="s">
        <v>168</v>
      </c>
      <c r="P84" s="3">
        <v>3691100</v>
      </c>
      <c r="Q84" s="5">
        <v>0</v>
      </c>
      <c r="R84" s="2" t="s">
        <v>154</v>
      </c>
      <c r="S84" s="2" t="s">
        <v>155</v>
      </c>
      <c r="T84" s="2" t="s">
        <v>47</v>
      </c>
      <c r="U84" s="2"/>
      <c r="V84" s="2" t="s">
        <v>176</v>
      </c>
      <c r="W84" s="2" t="s">
        <v>177</v>
      </c>
      <c r="X84" s="7" t="s">
        <v>435</v>
      </c>
    </row>
    <row r="85" spans="1:24" ht="15" thickBot="1">
      <c r="A85" s="2" t="s">
        <v>285</v>
      </c>
      <c r="B85" s="2" t="s">
        <v>437</v>
      </c>
      <c r="C85" s="2" t="s">
        <v>438</v>
      </c>
      <c r="D85" s="2"/>
      <c r="E85" s="2"/>
      <c r="F85" s="2" t="s">
        <v>27</v>
      </c>
      <c r="G85" s="2" t="s">
        <v>28</v>
      </c>
      <c r="H85" s="2"/>
      <c r="I85" s="2" t="s">
        <v>27</v>
      </c>
      <c r="J85" s="2" t="s">
        <v>29</v>
      </c>
      <c r="K85" s="2" t="s">
        <v>30</v>
      </c>
      <c r="L85" s="2" t="s">
        <v>439</v>
      </c>
      <c r="M85" s="2" t="s">
        <v>32</v>
      </c>
      <c r="N85" s="2" t="s">
        <v>181</v>
      </c>
      <c r="O85" s="2" t="s">
        <v>168</v>
      </c>
      <c r="P85" s="3">
        <v>88000</v>
      </c>
      <c r="Q85" s="3">
        <v>88000</v>
      </c>
      <c r="R85" s="2" t="s">
        <v>289</v>
      </c>
      <c r="S85" s="2" t="s">
        <v>290</v>
      </c>
      <c r="T85" s="2" t="s">
        <v>37</v>
      </c>
      <c r="U85" s="2"/>
      <c r="V85" s="2" t="s">
        <v>176</v>
      </c>
      <c r="W85" s="2" t="s">
        <v>213</v>
      </c>
      <c r="X85" s="7" t="s">
        <v>438</v>
      </c>
    </row>
    <row r="86" spans="1:24" ht="15" thickBot="1">
      <c r="A86" s="2" t="s">
        <v>285</v>
      </c>
      <c r="B86" s="2" t="s">
        <v>440</v>
      </c>
      <c r="C86" s="2" t="s">
        <v>441</v>
      </c>
      <c r="D86" s="2"/>
      <c r="E86" s="2"/>
      <c r="F86" s="2" t="s">
        <v>27</v>
      </c>
      <c r="G86" s="2" t="s">
        <v>28</v>
      </c>
      <c r="H86" s="2"/>
      <c r="I86" s="2" t="s">
        <v>27</v>
      </c>
      <c r="J86" s="2" t="s">
        <v>29</v>
      </c>
      <c r="K86" s="2" t="s">
        <v>30</v>
      </c>
      <c r="L86" s="2" t="s">
        <v>442</v>
      </c>
      <c r="M86" s="2" t="s">
        <v>32</v>
      </c>
      <c r="N86" s="2" t="s">
        <v>181</v>
      </c>
      <c r="O86" s="2" t="s">
        <v>168</v>
      </c>
      <c r="P86" s="3">
        <v>7320000</v>
      </c>
      <c r="Q86" s="3">
        <v>7320000</v>
      </c>
      <c r="R86" s="2" t="s">
        <v>289</v>
      </c>
      <c r="S86" s="2" t="s">
        <v>290</v>
      </c>
      <c r="T86" s="2" t="s">
        <v>37</v>
      </c>
      <c r="U86" s="2"/>
      <c r="V86" s="2" t="s">
        <v>176</v>
      </c>
      <c r="W86" s="2" t="s">
        <v>213</v>
      </c>
      <c r="X86" s="7" t="s">
        <v>441</v>
      </c>
    </row>
    <row r="87" spans="1:24" ht="15" thickBot="1">
      <c r="A87" s="2" t="s">
        <v>443</v>
      </c>
      <c r="B87" s="2" t="s">
        <v>444</v>
      </c>
      <c r="C87" s="2" t="s">
        <v>445</v>
      </c>
      <c r="D87" s="2"/>
      <c r="E87" s="2"/>
      <c r="F87" s="2" t="s">
        <v>27</v>
      </c>
      <c r="G87" s="2" t="s">
        <v>28</v>
      </c>
      <c r="H87" s="2"/>
      <c r="I87" s="2" t="s">
        <v>27</v>
      </c>
      <c r="J87" s="2" t="s">
        <v>29</v>
      </c>
      <c r="K87" s="2" t="s">
        <v>30</v>
      </c>
      <c r="L87" s="2" t="s">
        <v>446</v>
      </c>
      <c r="M87" s="2" t="s">
        <v>32</v>
      </c>
      <c r="N87" s="2" t="s">
        <v>181</v>
      </c>
      <c r="O87" s="2" t="s">
        <v>168</v>
      </c>
      <c r="P87" s="3">
        <v>286000</v>
      </c>
      <c r="Q87" s="3">
        <v>286000</v>
      </c>
      <c r="R87" s="2" t="s">
        <v>447</v>
      </c>
      <c r="S87" s="2" t="s">
        <v>448</v>
      </c>
      <c r="T87" s="2" t="s">
        <v>449</v>
      </c>
      <c r="U87" s="2"/>
      <c r="V87" s="2" t="s">
        <v>450</v>
      </c>
      <c r="W87" s="2" t="s">
        <v>451</v>
      </c>
      <c r="X87" s="7" t="s">
        <v>445</v>
      </c>
    </row>
    <row r="88" spans="1:24" ht="15" thickBot="1">
      <c r="A88" s="2" t="s">
        <v>452</v>
      </c>
      <c r="B88" s="2" t="s">
        <v>453</v>
      </c>
      <c r="C88" s="2" t="s">
        <v>454</v>
      </c>
      <c r="D88" s="2"/>
      <c r="E88" s="2"/>
      <c r="F88" s="2" t="s">
        <v>27</v>
      </c>
      <c r="G88" s="2" t="s">
        <v>28</v>
      </c>
      <c r="H88" s="2" t="s">
        <v>41</v>
      </c>
      <c r="I88" s="2" t="s">
        <v>27</v>
      </c>
      <c r="J88" s="2" t="s">
        <v>29</v>
      </c>
      <c r="K88" s="2" t="s">
        <v>30</v>
      </c>
      <c r="L88" s="2" t="s">
        <v>455</v>
      </c>
      <c r="M88" s="2" t="s">
        <v>32</v>
      </c>
      <c r="N88" s="2" t="s">
        <v>320</v>
      </c>
      <c r="O88" s="2" t="s">
        <v>456</v>
      </c>
      <c r="P88" s="3">
        <v>6550600</v>
      </c>
      <c r="Q88" s="3">
        <v>6550600</v>
      </c>
      <c r="R88" s="2" t="s">
        <v>457</v>
      </c>
      <c r="S88" s="2" t="s">
        <v>85</v>
      </c>
      <c r="T88" s="2" t="s">
        <v>47</v>
      </c>
      <c r="U88" s="2"/>
      <c r="V88" s="2" t="s">
        <v>176</v>
      </c>
      <c r="W88" s="2" t="s">
        <v>177</v>
      </c>
      <c r="X88" s="7" t="s">
        <v>454</v>
      </c>
    </row>
    <row r="89" spans="1:24" ht="15" thickBot="1">
      <c r="A89" s="2" t="s">
        <v>409</v>
      </c>
      <c r="B89" s="2" t="s">
        <v>458</v>
      </c>
      <c r="C89" s="2" t="s">
        <v>459</v>
      </c>
      <c r="D89" s="2"/>
      <c r="E89" s="2"/>
      <c r="F89" s="2" t="s">
        <v>27</v>
      </c>
      <c r="G89" s="2" t="s">
        <v>28</v>
      </c>
      <c r="H89" s="2"/>
      <c r="I89" s="2" t="s">
        <v>27</v>
      </c>
      <c r="J89" s="2" t="s">
        <v>29</v>
      </c>
      <c r="K89" s="2" t="s">
        <v>30</v>
      </c>
      <c r="L89" s="2" t="s">
        <v>460</v>
      </c>
      <c r="M89" s="2" t="s">
        <v>32</v>
      </c>
      <c r="N89" s="2" t="s">
        <v>181</v>
      </c>
      <c r="O89" s="2" t="s">
        <v>168</v>
      </c>
      <c r="P89" s="3">
        <v>400000</v>
      </c>
      <c r="Q89" s="3">
        <v>400000</v>
      </c>
      <c r="R89" s="2" t="s">
        <v>413</v>
      </c>
      <c r="S89" s="2" t="s">
        <v>414</v>
      </c>
      <c r="T89" s="2" t="s">
        <v>37</v>
      </c>
      <c r="U89" s="2"/>
      <c r="V89" s="2" t="s">
        <v>176</v>
      </c>
      <c r="W89" s="2" t="s">
        <v>189</v>
      </c>
      <c r="X89" s="7" t="s">
        <v>459</v>
      </c>
    </row>
    <row r="90" spans="1:24" ht="15" thickBot="1">
      <c r="A90" s="2" t="s">
        <v>461</v>
      </c>
      <c r="B90" s="2" t="s">
        <v>462</v>
      </c>
      <c r="C90" s="2" t="s">
        <v>463</v>
      </c>
      <c r="D90" s="2"/>
      <c r="E90" s="2"/>
      <c r="F90" s="2" t="s">
        <v>27</v>
      </c>
      <c r="G90" s="2" t="s">
        <v>28</v>
      </c>
      <c r="H90" s="2"/>
      <c r="I90" s="2" t="s">
        <v>27</v>
      </c>
      <c r="J90" s="2" t="s">
        <v>29</v>
      </c>
      <c r="K90" s="2" t="s">
        <v>30</v>
      </c>
      <c r="L90" s="2" t="s">
        <v>464</v>
      </c>
      <c r="M90" s="2" t="s">
        <v>32</v>
      </c>
      <c r="N90" s="2" t="s">
        <v>181</v>
      </c>
      <c r="O90" s="2" t="s">
        <v>168</v>
      </c>
      <c r="P90" s="3">
        <v>1000000</v>
      </c>
      <c r="Q90" s="3">
        <v>1000000</v>
      </c>
      <c r="R90" s="2" t="s">
        <v>465</v>
      </c>
      <c r="S90" s="2" t="s">
        <v>466</v>
      </c>
      <c r="T90" s="2" t="s">
        <v>37</v>
      </c>
      <c r="U90" s="2"/>
      <c r="V90" s="2" t="s">
        <v>176</v>
      </c>
      <c r="W90" s="2" t="s">
        <v>177</v>
      </c>
      <c r="X90" s="7" t="s">
        <v>463</v>
      </c>
    </row>
    <row r="91" spans="1:24" ht="15" thickBot="1">
      <c r="A91" s="2" t="s">
        <v>55</v>
      </c>
      <c r="B91" s="2" t="s">
        <v>467</v>
      </c>
      <c r="C91" s="2" t="s">
        <v>259</v>
      </c>
      <c r="D91" s="2"/>
      <c r="E91" s="2"/>
      <c r="F91" s="2" t="s">
        <v>27</v>
      </c>
      <c r="G91" s="2" t="s">
        <v>28</v>
      </c>
      <c r="H91" s="2" t="s">
        <v>41</v>
      </c>
      <c r="I91" s="2" t="s">
        <v>27</v>
      </c>
      <c r="J91" s="2" t="s">
        <v>29</v>
      </c>
      <c r="K91" s="2" t="s">
        <v>30</v>
      </c>
      <c r="L91" s="2" t="s">
        <v>468</v>
      </c>
      <c r="M91" s="2" t="s">
        <v>32</v>
      </c>
      <c r="N91" s="2" t="s">
        <v>181</v>
      </c>
      <c r="O91" s="2" t="s">
        <v>168</v>
      </c>
      <c r="P91" s="3">
        <v>55669000</v>
      </c>
      <c r="Q91" s="3">
        <v>55669000</v>
      </c>
      <c r="R91" s="2" t="s">
        <v>60</v>
      </c>
      <c r="S91" s="2" t="s">
        <v>61</v>
      </c>
      <c r="T91" s="2" t="s">
        <v>37</v>
      </c>
      <c r="U91" s="2"/>
      <c r="V91" s="2" t="s">
        <v>176</v>
      </c>
      <c r="W91" s="2" t="s">
        <v>189</v>
      </c>
      <c r="X91" s="7" t="s">
        <v>259</v>
      </c>
    </row>
    <row r="92" spans="1:24" ht="15" thickBot="1">
      <c r="A92" s="2" t="s">
        <v>131</v>
      </c>
      <c r="B92" s="2" t="s">
        <v>469</v>
      </c>
      <c r="C92" s="2" t="s">
        <v>470</v>
      </c>
      <c r="D92" s="2"/>
      <c r="E92" s="2"/>
      <c r="F92" s="2" t="s">
        <v>27</v>
      </c>
      <c r="G92" s="2" t="s">
        <v>28</v>
      </c>
      <c r="H92" s="2"/>
      <c r="I92" s="2" t="s">
        <v>27</v>
      </c>
      <c r="J92" s="2" t="s">
        <v>29</v>
      </c>
      <c r="K92" s="2" t="s">
        <v>30</v>
      </c>
      <c r="L92" s="2" t="s">
        <v>471</v>
      </c>
      <c r="M92" s="2" t="s">
        <v>32</v>
      </c>
      <c r="N92" s="2" t="s">
        <v>181</v>
      </c>
      <c r="O92" s="2" t="s">
        <v>168</v>
      </c>
      <c r="P92" s="3">
        <v>3010000</v>
      </c>
      <c r="Q92" s="3">
        <v>3010000</v>
      </c>
      <c r="R92" s="2" t="s">
        <v>136</v>
      </c>
      <c r="S92" s="2" t="s">
        <v>137</v>
      </c>
      <c r="T92" s="2" t="s">
        <v>37</v>
      </c>
      <c r="U92" s="2"/>
      <c r="V92" s="2" t="s">
        <v>171</v>
      </c>
      <c r="W92" s="2" t="s">
        <v>227</v>
      </c>
      <c r="X92" s="7" t="s">
        <v>470</v>
      </c>
    </row>
    <row r="93" spans="1:24" ht="15" thickBot="1">
      <c r="A93" s="2" t="s">
        <v>452</v>
      </c>
      <c r="B93" s="2" t="s">
        <v>472</v>
      </c>
      <c r="C93" s="2" t="s">
        <v>473</v>
      </c>
      <c r="D93" s="2"/>
      <c r="E93" s="2"/>
      <c r="F93" s="2" t="s">
        <v>27</v>
      </c>
      <c r="G93" s="2" t="s">
        <v>28</v>
      </c>
      <c r="H93" s="2"/>
      <c r="I93" s="2" t="s">
        <v>27</v>
      </c>
      <c r="J93" s="2" t="s">
        <v>29</v>
      </c>
      <c r="K93" s="2" t="s">
        <v>30</v>
      </c>
      <c r="L93" s="2" t="s">
        <v>474</v>
      </c>
      <c r="M93" s="2" t="s">
        <v>32</v>
      </c>
      <c r="N93" s="2" t="s">
        <v>167</v>
      </c>
      <c r="O93" s="2" t="s">
        <v>456</v>
      </c>
      <c r="P93" s="3">
        <v>2754800</v>
      </c>
      <c r="Q93" s="3">
        <v>2754800</v>
      </c>
      <c r="R93" s="2" t="s">
        <v>457</v>
      </c>
      <c r="S93" s="2" t="s">
        <v>85</v>
      </c>
      <c r="T93" s="2" t="s">
        <v>47</v>
      </c>
      <c r="U93" s="2"/>
      <c r="V93" s="2" t="s">
        <v>323</v>
      </c>
      <c r="W93" s="2" t="s">
        <v>324</v>
      </c>
      <c r="X93" s="7" t="s">
        <v>473</v>
      </c>
    </row>
    <row r="94" spans="1:24" ht="15" thickBot="1">
      <c r="A94" s="2" t="s">
        <v>48</v>
      </c>
      <c r="B94" s="2" t="s">
        <v>475</v>
      </c>
      <c r="C94" s="2" t="s">
        <v>308</v>
      </c>
      <c r="D94" s="2"/>
      <c r="E94" s="2"/>
      <c r="F94" s="2" t="s">
        <v>27</v>
      </c>
      <c r="G94" s="2" t="s">
        <v>28</v>
      </c>
      <c r="H94" s="2"/>
      <c r="I94" s="2" t="s">
        <v>27</v>
      </c>
      <c r="J94" s="2" t="s">
        <v>29</v>
      </c>
      <c r="K94" s="2" t="s">
        <v>30</v>
      </c>
      <c r="L94" s="2" t="s">
        <v>476</v>
      </c>
      <c r="M94" s="2" t="s">
        <v>32</v>
      </c>
      <c r="N94" s="2" t="s">
        <v>181</v>
      </c>
      <c r="O94" s="2" t="s">
        <v>168</v>
      </c>
      <c r="P94" s="3">
        <v>3906500</v>
      </c>
      <c r="Q94" s="3">
        <v>3906500</v>
      </c>
      <c r="R94" s="2" t="s">
        <v>53</v>
      </c>
      <c r="S94" s="2" t="s">
        <v>54</v>
      </c>
      <c r="T94" s="2" t="s">
        <v>37</v>
      </c>
      <c r="U94" s="2"/>
      <c r="V94" s="2" t="s">
        <v>176</v>
      </c>
      <c r="W94" s="2" t="s">
        <v>189</v>
      </c>
      <c r="X94" s="7" t="s">
        <v>308</v>
      </c>
    </row>
    <row r="95" spans="1:24" ht="15" thickBot="1">
      <c r="A95" s="2" t="s">
        <v>223</v>
      </c>
      <c r="B95" s="2" t="s">
        <v>477</v>
      </c>
      <c r="C95" s="2" t="s">
        <v>478</v>
      </c>
      <c r="D95" s="2"/>
      <c r="E95" s="2"/>
      <c r="F95" s="2" t="s">
        <v>27</v>
      </c>
      <c r="G95" s="2" t="s">
        <v>28</v>
      </c>
      <c r="H95" s="2" t="s">
        <v>41</v>
      </c>
      <c r="I95" s="2" t="s">
        <v>27</v>
      </c>
      <c r="J95" s="2" t="s">
        <v>29</v>
      </c>
      <c r="K95" s="2" t="s">
        <v>30</v>
      </c>
      <c r="L95" s="2" t="s">
        <v>479</v>
      </c>
      <c r="M95" s="2" t="s">
        <v>32</v>
      </c>
      <c r="N95" s="2" t="s">
        <v>343</v>
      </c>
      <c r="O95" s="2" t="s">
        <v>480</v>
      </c>
      <c r="P95" s="5">
        <v>0</v>
      </c>
      <c r="Q95" s="5">
        <v>0</v>
      </c>
      <c r="R95" s="2" t="s">
        <v>200</v>
      </c>
      <c r="S95" s="2" t="s">
        <v>46</v>
      </c>
      <c r="T95" s="2" t="s">
        <v>47</v>
      </c>
      <c r="U95" s="2" t="s">
        <v>481</v>
      </c>
      <c r="V95" s="2" t="s">
        <v>346</v>
      </c>
      <c r="W95" s="2" t="s">
        <v>347</v>
      </c>
      <c r="X95" s="7" t="s">
        <v>478</v>
      </c>
    </row>
    <row r="96" spans="1:24" ht="15" thickBot="1">
      <c r="A96" s="2" t="s">
        <v>482</v>
      </c>
      <c r="B96" s="2" t="s">
        <v>483</v>
      </c>
      <c r="C96" s="2" t="s">
        <v>484</v>
      </c>
      <c r="D96" s="2"/>
      <c r="E96" s="2"/>
      <c r="F96" s="2" t="s">
        <v>27</v>
      </c>
      <c r="G96" s="2" t="s">
        <v>28</v>
      </c>
      <c r="H96" s="2"/>
      <c r="I96" s="2" t="s">
        <v>27</v>
      </c>
      <c r="J96" s="2" t="s">
        <v>29</v>
      </c>
      <c r="K96" s="2" t="s">
        <v>30</v>
      </c>
      <c r="L96" s="2" t="s">
        <v>485</v>
      </c>
      <c r="M96" s="2" t="s">
        <v>32</v>
      </c>
      <c r="N96" s="2" t="s">
        <v>343</v>
      </c>
      <c r="O96" s="2" t="s">
        <v>480</v>
      </c>
      <c r="P96" s="5">
        <v>0</v>
      </c>
      <c r="Q96" s="5">
        <v>0</v>
      </c>
      <c r="R96" s="2" t="s">
        <v>486</v>
      </c>
      <c r="S96" s="2" t="s">
        <v>487</v>
      </c>
      <c r="T96" s="2" t="s">
        <v>37</v>
      </c>
      <c r="U96" s="2" t="s">
        <v>481</v>
      </c>
      <c r="V96" s="2" t="s">
        <v>380</v>
      </c>
      <c r="W96" s="2" t="s">
        <v>488</v>
      </c>
      <c r="X96" s="8" t="s">
        <v>489</v>
      </c>
    </row>
  </sheetData>
  <mergeCells count="1">
    <mergeCell ref="A1:X1"/>
  </mergeCells>
  <hyperlinks>
    <hyperlink ref="X3" r:id="rId1" display="https://emenscr.nesdc.go.th/viewer/view.html?id=5b18f40b234e9c6a4b8c2147&amp;username=most6500031" xr:uid="{00000000-0004-0000-0000-000000000000}"/>
    <hyperlink ref="X4" r:id="rId2" display="https://emenscr.nesdc.go.th/viewer/view.html?id=5b1f70877587e67e2e720f64&amp;username=industry06051" xr:uid="{00000000-0004-0000-0000-000001000000}"/>
    <hyperlink ref="X5" r:id="rId3" display="https://emenscr.nesdc.go.th/viewer/view.html?id=5b20bfbe916f477e3991edb0&amp;username=mfu590131" xr:uid="{00000000-0004-0000-0000-000002000000}"/>
    <hyperlink ref="X6" r:id="rId4" display="https://emenscr.nesdc.go.th/viewer/view.html?id=5bd579a8ead9a205b323d691&amp;username=most54011" xr:uid="{00000000-0004-0000-0000-000003000000}"/>
    <hyperlink ref="X7" r:id="rId5" display="https://emenscr.nesdc.go.th/viewer/view.html?id=5c6295e637cd112ef0bee9f9&amp;username=rmutt0578081" xr:uid="{00000000-0004-0000-0000-000004000000}"/>
    <hyperlink ref="X8" r:id="rId6" display="https://emenscr.nesdc.go.th/viewer/view.html?id=5c88b38a648eef5b706ebbcc&amp;username=industry08041" xr:uid="{00000000-0004-0000-0000-000005000000}"/>
    <hyperlink ref="X9" r:id="rId7" display="https://emenscr.nesdc.go.th/viewer/view.html?id=5c88d272a6ce3a3febe8ceb5&amp;username=industry08041" xr:uid="{00000000-0004-0000-0000-000006000000}"/>
    <hyperlink ref="X10" r:id="rId8" display="https://emenscr.nesdc.go.th/viewer/view.html?id=5c98932c7a930d3fec26300e&amp;username=industry03121" xr:uid="{00000000-0004-0000-0000-000007000000}"/>
    <hyperlink ref="X11" r:id="rId9" display="https://emenscr.nesdc.go.th/viewer/view.html?id=5cfa19163d444c41747baa0b&amp;username=mostx0011" xr:uid="{00000000-0004-0000-0000-000008000000}"/>
    <hyperlink ref="X12" r:id="rId10" display="https://emenscr.nesdc.go.th/viewer/view.html?id=5d06fc5419ab880af769ff3f&amp;username=most51041" xr:uid="{00000000-0004-0000-0000-000009000000}"/>
    <hyperlink ref="X13" r:id="rId11" display="https://emenscr.nesdc.go.th/viewer/view.html?id=5d07006519ab880af769ff49&amp;username=most51041" xr:uid="{00000000-0004-0000-0000-00000A000000}"/>
    <hyperlink ref="X14" r:id="rId12" display="https://emenscr.nesdc.go.th/viewer/view.html?id=5d0703c3c72a7f0aeca53b86&amp;username=most51041" xr:uid="{00000000-0004-0000-0000-00000B000000}"/>
    <hyperlink ref="X15" r:id="rId13" display="https://emenscr.nesdc.go.th/viewer/view.html?id=5dc3e1d35e77a10312535cd6&amp;username=industry03121" xr:uid="{00000000-0004-0000-0000-00000C000000}"/>
    <hyperlink ref="X16" r:id="rId14" display="https://emenscr.nesdc.go.th/viewer/view.html?id=5df9e603ffccfe3f5905ef4a&amp;username=moph05041" xr:uid="{00000000-0004-0000-0000-00000D000000}"/>
    <hyperlink ref="X17" r:id="rId15" display="https://emenscr.nesdc.go.th/viewer/view.html?id=5e007aedb459dd49a9ac71cf&amp;username=most51111" xr:uid="{00000000-0004-0000-0000-00000E000000}"/>
    <hyperlink ref="X18" r:id="rId16" display="https://emenscr.nesdc.go.th/viewer/view.html?id=5e00a0e3ca0feb49b458bd80&amp;username=mostx0011" xr:uid="{00000000-0004-0000-0000-00000F000000}"/>
    <hyperlink ref="X19" r:id="rId17" display="https://emenscr.nesdc.go.th/viewer/view.html?id=5e033388ca0feb49b458c44f&amp;username=tpqi061" xr:uid="{00000000-0004-0000-0000-000010000000}"/>
    <hyperlink ref="X20" r:id="rId18" display="https://emenscr.nesdc.go.th/viewer/view.html?id=5e12e5bcfaf4456775e5a46d&amp;username=most03081" xr:uid="{00000000-0004-0000-0000-000011000000}"/>
    <hyperlink ref="X21" r:id="rId19" display="https://emenscr.nesdc.go.th/viewer/view.html?id=5e1eb05481874212d8de8ef1&amp;username=cmu659391" xr:uid="{00000000-0004-0000-0000-000012000000}"/>
    <hyperlink ref="X22" r:id="rId20" display="https://emenscr.nesdc.go.th/viewer/view.html?id=5e2a9d487d9b072f739d0920&amp;username=industry06051" xr:uid="{00000000-0004-0000-0000-000013000000}"/>
    <hyperlink ref="X23" r:id="rId21" display="https://emenscr.nesdc.go.th/viewer/view.html?id=5ece0b39e6085d12b087f2f6&amp;username=industry0033671" xr:uid="{00000000-0004-0000-0000-000014000000}"/>
    <hyperlink ref="X24" r:id="rId22" display="https://emenscr.nesdc.go.th/viewer/view.html?id=5ee1e3d88787cd253e8caebc&amp;username=industry04041" xr:uid="{00000000-0004-0000-0000-000015000000}"/>
    <hyperlink ref="X25" r:id="rId23" display="https://emenscr.nesdc.go.th/viewer/view.html?id=5f290b204ae89a0c1450de5a&amp;username=industry08021" xr:uid="{00000000-0004-0000-0000-000016000000}"/>
    <hyperlink ref="X26" r:id="rId24" display="https://emenscr.nesdc.go.th/viewer/view.html?id=5f290c4347ff240c0ef1309d&amp;username=industry08021" xr:uid="{00000000-0004-0000-0000-000017000000}"/>
    <hyperlink ref="X27" r:id="rId25" display="https://emenscr.nesdc.go.th/viewer/view.html?id=5f2a32b347ff240c0ef1325e&amp;username=most54011" xr:uid="{00000000-0004-0000-0000-000018000000}"/>
    <hyperlink ref="X28" r:id="rId26" display="https://emenscr.nesdc.go.th/viewer/view.html?id=5f2a647a4ae89a0c1450e0a7&amp;username=moph05051" xr:uid="{00000000-0004-0000-0000-000019000000}"/>
    <hyperlink ref="X29" r:id="rId27" display="https://emenscr.nesdc.go.th/viewer/view.html?id=5f2a85efc65fbf3fac320fd1&amp;username=industry031" xr:uid="{00000000-0004-0000-0000-00001A000000}"/>
    <hyperlink ref="X30" r:id="rId28" display="https://emenscr.nesdc.go.th/viewer/view.html?id=5f2b845f58f327252403c60f&amp;username=industry04071" xr:uid="{00000000-0004-0000-0000-00001B000000}"/>
    <hyperlink ref="X31" r:id="rId29" display="https://emenscr.nesdc.go.th/viewer/view.html?id=5f2b9541ab9aa9251e67f519&amp;username=uru0535011" xr:uid="{00000000-0004-0000-0000-00001C000000}"/>
    <hyperlink ref="X32" r:id="rId30" display="https://emenscr.nesdc.go.th/viewer/view.html?id=5f2bd56058f327252403c7ad&amp;username=psu05211" xr:uid="{00000000-0004-0000-0000-00001D000000}"/>
    <hyperlink ref="X33" r:id="rId31" display="https://emenscr.nesdc.go.th/viewer/view.html?id=5f2bd9d51bb712252cdabc6b&amp;username=psu05211" xr:uid="{00000000-0004-0000-0000-00001E000000}"/>
    <hyperlink ref="X34" r:id="rId32" display="https://emenscr.nesdc.go.th/viewer/view.html?id=5f2bdbc6ab9aa9251e67f6e6&amp;username=most54011" xr:uid="{00000000-0004-0000-0000-00001F000000}"/>
    <hyperlink ref="X35" r:id="rId33" display="https://emenscr.nesdc.go.th/viewer/view.html?id=5f2ccdc05d3d8c1b64cee131&amp;username=tpqi061" xr:uid="{00000000-0004-0000-0000-000020000000}"/>
    <hyperlink ref="X36" r:id="rId34" display="https://emenscr.nesdc.go.th/viewer/view.html?id=5f2cd94aab64071b723c6bfe&amp;username=industry06041" xr:uid="{00000000-0004-0000-0000-000021000000}"/>
    <hyperlink ref="X37" r:id="rId35" display="https://emenscr.nesdc.go.th/viewer/view.html?id=5f2cdef567a1a91b6c4af164&amp;username=industry06041" xr:uid="{00000000-0004-0000-0000-000022000000}"/>
    <hyperlink ref="X38" r:id="rId36" display="https://emenscr.nesdc.go.th/viewer/view.html?id=5f2d06c91e9bcf1b6a33676c&amp;username=industry06041" xr:uid="{00000000-0004-0000-0000-000023000000}"/>
    <hyperlink ref="X39" r:id="rId37" display="https://emenscr.nesdc.go.th/viewer/view.html?id=5f2d0aa367a1a91b6c4af2a6&amp;username=industry06041" xr:uid="{00000000-0004-0000-0000-000024000000}"/>
    <hyperlink ref="X40" r:id="rId38" display="https://emenscr.nesdc.go.th/viewer/view.html?id=5f2d0de91e9bcf1b6a3367c1&amp;username=industry06041" xr:uid="{00000000-0004-0000-0000-000025000000}"/>
    <hyperlink ref="X41" r:id="rId39" display="https://emenscr.nesdc.go.th/viewer/view.html?id=5f8e755a41426e3c114ab575&amp;username=industry08041" xr:uid="{00000000-0004-0000-0000-000026000000}"/>
    <hyperlink ref="X42" r:id="rId40" display="https://emenscr.nesdc.go.th/viewer/view.html?id=5f9131cd984185102c015570&amp;username=wu5704051" xr:uid="{00000000-0004-0000-0000-000027000000}"/>
    <hyperlink ref="X43" r:id="rId41" display="https://emenscr.nesdc.go.th/viewer/view.html?id=5fa37825e6c1d8313a2ffab3&amp;username=most51101" xr:uid="{00000000-0004-0000-0000-000028000000}"/>
    <hyperlink ref="X44" r:id="rId42" display="https://emenscr.nesdc.go.th/viewer/view.html?id=5fb33c643122ce2ce97471e7&amp;username=most03081" xr:uid="{00000000-0004-0000-0000-000029000000}"/>
    <hyperlink ref="X45" r:id="rId43" display="https://emenscr.nesdc.go.th/viewer/view.html?id=5fb4e9b0152e2542a428d0f9&amp;username=industry08041" xr:uid="{00000000-0004-0000-0000-00002A000000}"/>
    <hyperlink ref="X46" r:id="rId44" display="https://emenscr.nesdc.go.th/viewer/view.html?id=5fc0b88d9a014c2a732f76ee&amp;username=industry08021" xr:uid="{00000000-0004-0000-0000-00002B000000}"/>
    <hyperlink ref="X47" r:id="rId45" display="https://emenscr.nesdc.go.th/viewer/view.html?id=5fc0c55f9a014c2a732f7717&amp;username=industry08021" xr:uid="{00000000-0004-0000-0000-00002C000000}"/>
    <hyperlink ref="X48" r:id="rId46" display="https://emenscr.nesdc.go.th/viewer/view.html?id=5fc5cd2b6b0a9f661db8700e&amp;username=most54011" xr:uid="{00000000-0004-0000-0000-00002D000000}"/>
    <hyperlink ref="X49" r:id="rId47" display="https://emenscr.nesdc.go.th/viewer/view.html?id=5fc6163bda05356620e16f12&amp;username=industry08021" xr:uid="{00000000-0004-0000-0000-00002E000000}"/>
    <hyperlink ref="X50" r:id="rId48" display="https://emenscr.nesdc.go.th/viewer/view.html?id=5fd052ace4c2575912afde4c&amp;username=moph0032841" xr:uid="{00000000-0004-0000-0000-00002F000000}"/>
    <hyperlink ref="X51" r:id="rId49" display="https://emenscr.nesdc.go.th/viewer/view.html?id=5fe040510573ae1b28632269&amp;username=industry0033671" xr:uid="{00000000-0004-0000-0000-000030000000}"/>
    <hyperlink ref="X52" r:id="rId50" display="https://emenscr.nesdc.go.th/viewer/view.html?id=5fe2e2b7ea2eef1b27a278f6&amp;username=most61201" xr:uid="{00000000-0004-0000-0000-000031000000}"/>
    <hyperlink ref="X53" r:id="rId51" display="https://emenscr.nesdc.go.th/viewer/view.html?id=5fe992d18c931742b98019b5&amp;username=sut56027021" xr:uid="{00000000-0004-0000-0000-000032000000}"/>
    <hyperlink ref="X54" r:id="rId52" display="https://emenscr.nesdc.go.th/viewer/view.html?id=5feaea7e937fc042b84ca0a4&amp;username=industry06041" xr:uid="{00000000-0004-0000-0000-000033000000}"/>
    <hyperlink ref="X55" r:id="rId53" display="https://emenscr.nesdc.go.th/viewer/view.html?id=60010f1018c77a294c9195b4&amp;username=industry06041" xr:uid="{00000000-0004-0000-0000-000034000000}"/>
    <hyperlink ref="X56" r:id="rId54" display="https://emenscr.nesdc.go.th/viewer/view.html?id=601a693518b8722b6e8ec491&amp;username=moph05141" xr:uid="{00000000-0004-0000-0000-000035000000}"/>
    <hyperlink ref="X57" r:id="rId55" display="https://emenscr.nesdc.go.th/viewer/view.html?id=6020ec75c0248c15b754393f&amp;username=mfu590131" xr:uid="{00000000-0004-0000-0000-000036000000}"/>
    <hyperlink ref="X58" r:id="rId56" display="https://emenscr.nesdc.go.th/viewer/view.html?id=60934952523b121f36dbefa3&amp;username=msu053014021" xr:uid="{00000000-0004-0000-0000-000037000000}"/>
    <hyperlink ref="X59" r:id="rId57" display="https://emenscr.nesdc.go.th/viewer/view.html?id=60cb18e0cfde2746e853d302&amp;username=boi13101" xr:uid="{00000000-0004-0000-0000-000038000000}"/>
    <hyperlink ref="X60" r:id="rId58" display="https://emenscr.nesdc.go.th/viewer/view.html?id=60d032c02c2df536bfaa1fa0&amp;username=boi13101" xr:uid="{00000000-0004-0000-0000-000039000000}"/>
    <hyperlink ref="X61" r:id="rId59" display="https://emenscr.nesdc.go.th/viewer/view.html?id=610bc7bed9ddc16fa00689c1&amp;username=exim1" xr:uid="{00000000-0004-0000-0000-00003A000000}"/>
    <hyperlink ref="X62" r:id="rId60" display="https://emenscr.nesdc.go.th/viewer/view.html?id=610fc56777572f035a6e9f1e&amp;username=industry06051" xr:uid="{00000000-0004-0000-0000-00003B000000}"/>
    <hyperlink ref="X63" r:id="rId61" display="https://emenscr.nesdc.go.th/viewer/view.html?id=610fc9ac2482000361ae7da3&amp;username=industry06051" xr:uid="{00000000-0004-0000-0000-00003C000000}"/>
    <hyperlink ref="X64" r:id="rId62" display="https://emenscr.nesdc.go.th/viewer/view.html?id=610fcf1986ed660368a5ba18&amp;username=industry06051" xr:uid="{00000000-0004-0000-0000-00003D000000}"/>
    <hyperlink ref="X65" r:id="rId63" display="https://emenscr.nesdc.go.th/viewer/view.html?id=6110a06f77572f035a6e9f42&amp;username=industry06051" xr:uid="{00000000-0004-0000-0000-00003E000000}"/>
    <hyperlink ref="X66" r:id="rId64" display="https://emenscr.nesdc.go.th/viewer/view.html?id=611205e1ef40ea035b9d10b9&amp;username=industry03091" xr:uid="{00000000-0004-0000-0000-00003F000000}"/>
    <hyperlink ref="X67" r:id="rId65" display="https://emenscr.nesdc.go.th/viewer/view.html?id=611239a3ef40ea035b9d112f&amp;username=most54011" xr:uid="{00000000-0004-0000-0000-000040000000}"/>
    <hyperlink ref="X68" r:id="rId66" display="https://emenscr.nesdc.go.th/viewer/view.html?id=6112471377572f035a6ea118&amp;username=most54011" xr:uid="{00000000-0004-0000-0000-000041000000}"/>
    <hyperlink ref="X69" r:id="rId67" display="https://emenscr.nesdc.go.th/viewer/view.html?id=61124fd777572f035a6ea135&amp;username=most54011" xr:uid="{00000000-0004-0000-0000-000042000000}"/>
    <hyperlink ref="X70" r:id="rId68" display="https://emenscr.nesdc.go.th/viewer/view.html?id=611375a086ed660368a5bcf8&amp;username=udru20401" xr:uid="{00000000-0004-0000-0000-000043000000}"/>
    <hyperlink ref="X71" r:id="rId69" display="https://emenscr.nesdc.go.th/viewer/view.html?id=6113927b86ed660368a5bd53&amp;username=most54011" xr:uid="{00000000-0004-0000-0000-000044000000}"/>
    <hyperlink ref="X72" r:id="rId70" display="https://emenscr.nesdc.go.th/viewer/view.html?id=6113a4b15739d16ece9264dd&amp;username=most54011" xr:uid="{00000000-0004-0000-0000-000045000000}"/>
    <hyperlink ref="X73" r:id="rId71" display="https://emenscr.nesdc.go.th/viewer/view.html?id=6113d89e5739d16ece92650e&amp;username=most54011" xr:uid="{00000000-0004-0000-0000-000046000000}"/>
    <hyperlink ref="X74" r:id="rId72" display="https://emenscr.nesdc.go.th/viewer/view.html?id=6113e50aa330646ed4c197eb&amp;username=most54011" xr:uid="{00000000-0004-0000-0000-000047000000}"/>
    <hyperlink ref="X75" r:id="rId73" display="https://emenscr.nesdc.go.th/viewer/view.html?id=61150c31d956f703555f9f86&amp;username=most54011" xr:uid="{00000000-0004-0000-0000-000048000000}"/>
    <hyperlink ref="X76" r:id="rId74" display="https://emenscr.nesdc.go.th/viewer/view.html?id=61151705d956f703555f9f8e&amp;username=most54011" xr:uid="{00000000-0004-0000-0000-000049000000}"/>
    <hyperlink ref="X77" r:id="rId75" display="https://emenscr.nesdc.go.th/viewer/view.html?id=6117d83dee6abd1f9490285f&amp;username=ubu05291" xr:uid="{00000000-0004-0000-0000-00004A000000}"/>
    <hyperlink ref="X78" r:id="rId76" display="https://emenscr.nesdc.go.th/viewer/view.html?id=6117e861ee6abd1f9490286f&amp;username=ubu05291" xr:uid="{00000000-0004-0000-0000-00004B000000}"/>
    <hyperlink ref="X79" r:id="rId77" display="https://emenscr.nesdc.go.th/viewer/view.html?id=611996be4bf4461f93d6e75e&amp;username=most59101" xr:uid="{00000000-0004-0000-0000-00004C000000}"/>
    <hyperlink ref="X80" r:id="rId78" display="https://emenscr.nesdc.go.th/viewer/view.html?id=6119a2334bf4461f93d6e763&amp;username=most59101" xr:uid="{00000000-0004-0000-0000-00004D000000}"/>
    <hyperlink ref="X81" r:id="rId79" display="https://emenscr.nesdc.go.th/viewer/view.html?id=611a1ca083a6677074486238&amp;username=mju052314011" xr:uid="{00000000-0004-0000-0000-00004E000000}"/>
    <hyperlink ref="X82" r:id="rId80" display="https://emenscr.nesdc.go.th/viewer/view.html?id=611a2442b1eab9706bc85446&amp;username=cu05122381" xr:uid="{00000000-0004-0000-0000-00004F000000}"/>
    <hyperlink ref="X83" r:id="rId81" display="https://emenscr.nesdc.go.th/viewer/view.html?id=617fb802677d8565eae2dc7d&amp;username=industry04041" xr:uid="{00000000-0004-0000-0000-000050000000}"/>
    <hyperlink ref="X84" r:id="rId82" display="https://emenscr.nesdc.go.th/viewer/view.html?id=6180ea13677d8565eae2dd45&amp;username=industry0033671" xr:uid="{00000000-0004-0000-0000-000051000000}"/>
    <hyperlink ref="X85" r:id="rId83" display="https://emenscr.nesdc.go.th/viewer/view.html?id=6184e9faf1b02731a2313461&amp;username=most61201" xr:uid="{00000000-0004-0000-0000-000052000000}"/>
    <hyperlink ref="X86" r:id="rId84" display="https://emenscr.nesdc.go.th/viewer/view.html?id=618cd42ada880b328aef0f96&amp;username=most61201" xr:uid="{00000000-0004-0000-0000-000053000000}"/>
    <hyperlink ref="X87" r:id="rId85" display="https://emenscr.nesdc.go.th/viewer/view.html?id=61a73c73e55ef143eb1fcad6&amp;username=moac0008321" xr:uid="{00000000-0004-0000-0000-000054000000}"/>
    <hyperlink ref="X88" r:id="rId86" display="https://emenscr.nesdc.go.th/viewer/view.html?id=61b073ff9379e9271476997c&amp;username=industry03111" xr:uid="{00000000-0004-0000-0000-000055000000}"/>
    <hyperlink ref="X89" r:id="rId87" display="https://emenscr.nesdc.go.th/viewer/view.html?id=61b85f0f91f0f52e468da2a7&amp;username=most59101" xr:uid="{00000000-0004-0000-0000-000056000000}"/>
    <hyperlink ref="X90" r:id="rId88" display="https://emenscr.nesdc.go.th/viewer/view.html?id=61bc41271a10626236233cba&amp;username=nrct00041" xr:uid="{00000000-0004-0000-0000-000057000000}"/>
    <hyperlink ref="X91" r:id="rId89" display="https://emenscr.nesdc.go.th/viewer/view.html?id=61bc49591a10626236233cdd&amp;username=most54011" xr:uid="{00000000-0004-0000-0000-000058000000}"/>
    <hyperlink ref="X92" r:id="rId90" display="https://emenscr.nesdc.go.th/viewer/view.html?id=61c2982d5203dc33e5cb4e16&amp;username=most03081" xr:uid="{00000000-0004-0000-0000-000059000000}"/>
    <hyperlink ref="X93" r:id="rId91" display="https://emenscr.nesdc.go.th/viewer/view.html?id=61c2984dcf8d3033eb3ef4fc&amp;username=industry03111" xr:uid="{00000000-0004-0000-0000-00005A000000}"/>
    <hyperlink ref="X94" r:id="rId92" display="https://emenscr.nesdc.go.th/viewer/view.html?id=61c2b10ef54f5733e49b4375&amp;username=mfu590131" xr:uid="{00000000-0004-0000-0000-00005B000000}"/>
    <hyperlink ref="X95" r:id="rId93" display="https://emenscr.nesdc.go.th/viewer/view.html?id=61e0ef06bb999007f3f7fa23&amp;username=industry06041" xr:uid="{00000000-0004-0000-0000-00005C000000}"/>
    <hyperlink ref="X96" r:id="rId94" display="https://emenscr.nesdc.go.th/viewer/view.html?id=61e1687cfd7eaa7f04b30820&amp;username=ops02071" xr:uid="{00000000-0004-0000-0000-00005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96"/>
  <sheetViews>
    <sheetView workbookViewId="0">
      <selection sqref="A1:X1"/>
    </sheetView>
  </sheetViews>
  <sheetFormatPr defaultRowHeight="14.4"/>
  <cols>
    <col min="1" max="1" width="27" customWidth="1"/>
    <col min="2" max="3" width="54" customWidth="1"/>
    <col min="4" max="4" width="28.33203125" customWidth="1"/>
    <col min="5" max="5" width="27" customWidth="1"/>
    <col min="6" max="9" width="54" customWidth="1"/>
    <col min="10" max="10" width="16.109375" customWidth="1"/>
    <col min="11" max="11" width="20.33203125" customWidth="1"/>
    <col min="12" max="12" width="17.5546875" customWidth="1"/>
  </cols>
  <sheetData>
    <row r="1" spans="1:1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490</v>
      </c>
    </row>
    <row r="3" spans="1:12" ht="15" thickBot="1">
      <c r="A3" s="2" t="s">
        <v>25</v>
      </c>
      <c r="B3" s="2" t="s">
        <v>26</v>
      </c>
      <c r="C3" s="2" t="s">
        <v>28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/>
      <c r="J3" s="2"/>
      <c r="K3" s="2"/>
      <c r="L3" s="6" t="s">
        <v>26</v>
      </c>
    </row>
    <row r="4" spans="1:12" ht="15" thickBot="1">
      <c r="A4" s="2" t="s">
        <v>39</v>
      </c>
      <c r="B4" s="2" t="s">
        <v>40</v>
      </c>
      <c r="C4" s="2" t="s">
        <v>28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/>
      <c r="K4" s="2"/>
      <c r="L4" s="7" t="s">
        <v>40</v>
      </c>
    </row>
    <row r="5" spans="1:12" ht="15" thickBot="1">
      <c r="A5" s="2" t="s">
        <v>49</v>
      </c>
      <c r="B5" s="2" t="s">
        <v>50</v>
      </c>
      <c r="C5" s="2" t="s">
        <v>28</v>
      </c>
      <c r="D5" s="2" t="s">
        <v>33</v>
      </c>
      <c r="E5" s="2" t="s">
        <v>52</v>
      </c>
      <c r="F5" s="2" t="s">
        <v>53</v>
      </c>
      <c r="G5" s="2" t="s">
        <v>54</v>
      </c>
      <c r="H5" s="2" t="s">
        <v>37</v>
      </c>
      <c r="I5" s="2"/>
      <c r="J5" s="2"/>
      <c r="K5" s="2"/>
      <c r="L5" s="7" t="s">
        <v>50</v>
      </c>
    </row>
    <row r="6" spans="1:12" ht="15" thickBot="1">
      <c r="A6" s="2" t="s">
        <v>56</v>
      </c>
      <c r="B6" s="2" t="s">
        <v>57</v>
      </c>
      <c r="C6" s="2" t="s">
        <v>28</v>
      </c>
      <c r="D6" s="2" t="s">
        <v>33</v>
      </c>
      <c r="E6" s="2" t="s">
        <v>59</v>
      </c>
      <c r="F6" s="2" t="s">
        <v>60</v>
      </c>
      <c r="G6" s="2" t="s">
        <v>61</v>
      </c>
      <c r="H6" s="2" t="s">
        <v>37</v>
      </c>
      <c r="I6" s="2"/>
      <c r="J6" s="2"/>
      <c r="K6" s="2"/>
      <c r="L6" s="7" t="s">
        <v>57</v>
      </c>
    </row>
    <row r="7" spans="1:12" ht="15" thickBot="1">
      <c r="A7" s="2" t="s">
        <v>63</v>
      </c>
      <c r="B7" s="2" t="s">
        <v>64</v>
      </c>
      <c r="C7" s="2" t="s">
        <v>28</v>
      </c>
      <c r="D7" s="2" t="s">
        <v>43</v>
      </c>
      <c r="E7" s="2" t="s">
        <v>43</v>
      </c>
      <c r="F7" s="2" t="s">
        <v>66</v>
      </c>
      <c r="G7" s="2" t="s">
        <v>67</v>
      </c>
      <c r="H7" s="2" t="s">
        <v>37</v>
      </c>
      <c r="I7" s="2"/>
      <c r="J7" s="2"/>
      <c r="K7" s="2"/>
      <c r="L7" s="7" t="s">
        <v>64</v>
      </c>
    </row>
    <row r="8" spans="1:12" ht="15" thickBot="1">
      <c r="A8" s="2" t="s">
        <v>69</v>
      </c>
      <c r="B8" s="2" t="s">
        <v>70</v>
      </c>
      <c r="C8" s="2" t="s">
        <v>28</v>
      </c>
      <c r="D8" s="2" t="s">
        <v>72</v>
      </c>
      <c r="E8" s="2" t="s">
        <v>59</v>
      </c>
      <c r="F8" s="2" t="s">
        <v>73</v>
      </c>
      <c r="G8" s="2" t="s">
        <v>74</v>
      </c>
      <c r="H8" s="2" t="s">
        <v>47</v>
      </c>
      <c r="I8" s="2"/>
      <c r="J8" s="2"/>
      <c r="K8" s="2"/>
      <c r="L8" s="7" t="s">
        <v>70</v>
      </c>
    </row>
    <row r="9" spans="1:12" ht="15" thickBot="1">
      <c r="A9" s="2" t="s">
        <v>75</v>
      </c>
      <c r="B9" s="2" t="s">
        <v>76</v>
      </c>
      <c r="C9" s="2" t="s">
        <v>28</v>
      </c>
      <c r="D9" s="2" t="s">
        <v>78</v>
      </c>
      <c r="E9" s="2" t="s">
        <v>79</v>
      </c>
      <c r="F9" s="2" t="s">
        <v>73</v>
      </c>
      <c r="G9" s="2" t="s">
        <v>74</v>
      </c>
      <c r="H9" s="2" t="s">
        <v>47</v>
      </c>
      <c r="I9" s="2"/>
      <c r="J9" s="2"/>
      <c r="K9" s="2"/>
      <c r="L9" s="7" t="s">
        <v>76</v>
      </c>
    </row>
    <row r="10" spans="1:12" ht="15" thickBot="1">
      <c r="A10" s="2" t="s">
        <v>81</v>
      </c>
      <c r="B10" s="2" t="s">
        <v>82</v>
      </c>
      <c r="C10" s="2" t="s">
        <v>28</v>
      </c>
      <c r="D10" s="2" t="s">
        <v>43</v>
      </c>
      <c r="E10" s="2" t="s">
        <v>44</v>
      </c>
      <c r="F10" s="2" t="s">
        <v>84</v>
      </c>
      <c r="G10" s="2" t="s">
        <v>85</v>
      </c>
      <c r="H10" s="2" t="s">
        <v>47</v>
      </c>
      <c r="I10" s="2"/>
      <c r="J10" s="2"/>
      <c r="K10" s="2"/>
      <c r="L10" s="7" t="s">
        <v>82</v>
      </c>
    </row>
    <row r="11" spans="1:12" ht="15" thickBot="1">
      <c r="A11" s="2" t="s">
        <v>87</v>
      </c>
      <c r="B11" s="2" t="s">
        <v>88</v>
      </c>
      <c r="C11" s="2" t="s">
        <v>28</v>
      </c>
      <c r="D11" s="2" t="s">
        <v>72</v>
      </c>
      <c r="E11" s="2" t="s">
        <v>59</v>
      </c>
      <c r="F11" s="2"/>
      <c r="G11" s="2" t="s">
        <v>90</v>
      </c>
      <c r="H11" s="2" t="s">
        <v>37</v>
      </c>
      <c r="I11" s="2"/>
      <c r="J11" s="2"/>
      <c r="K11" s="2"/>
      <c r="L11" s="7" t="s">
        <v>88</v>
      </c>
    </row>
    <row r="12" spans="1:12" ht="15" thickBot="1">
      <c r="A12" s="2" t="s">
        <v>92</v>
      </c>
      <c r="B12" s="2" t="s">
        <v>93</v>
      </c>
      <c r="C12" s="2" t="s">
        <v>28</v>
      </c>
      <c r="D12" s="2" t="s">
        <v>72</v>
      </c>
      <c r="E12" s="2" t="s">
        <v>59</v>
      </c>
      <c r="F12" s="2" t="s">
        <v>95</v>
      </c>
      <c r="G12" s="2" t="s">
        <v>96</v>
      </c>
      <c r="H12" s="2" t="s">
        <v>37</v>
      </c>
      <c r="I12" s="2"/>
      <c r="J12" s="2"/>
      <c r="K12" s="2"/>
      <c r="L12" s="7" t="s">
        <v>93</v>
      </c>
    </row>
    <row r="13" spans="1:12" ht="15" thickBot="1">
      <c r="A13" s="2" t="s">
        <v>97</v>
      </c>
      <c r="B13" s="2" t="s">
        <v>98</v>
      </c>
      <c r="C13" s="2" t="s">
        <v>28</v>
      </c>
      <c r="D13" s="2" t="s">
        <v>72</v>
      </c>
      <c r="E13" s="2" t="s">
        <v>59</v>
      </c>
      <c r="F13" s="2" t="s">
        <v>95</v>
      </c>
      <c r="G13" s="2" t="s">
        <v>96</v>
      </c>
      <c r="H13" s="2" t="s">
        <v>37</v>
      </c>
      <c r="I13" s="2"/>
      <c r="J13" s="2"/>
      <c r="K13" s="2"/>
      <c r="L13" s="7" t="s">
        <v>98</v>
      </c>
    </row>
    <row r="14" spans="1:12" ht="15" thickBot="1">
      <c r="A14" s="2" t="s">
        <v>100</v>
      </c>
      <c r="B14" s="2" t="s">
        <v>101</v>
      </c>
      <c r="C14" s="2" t="s">
        <v>28</v>
      </c>
      <c r="D14" s="2" t="s">
        <v>72</v>
      </c>
      <c r="E14" s="2" t="s">
        <v>59</v>
      </c>
      <c r="F14" s="2" t="s">
        <v>95</v>
      </c>
      <c r="G14" s="2" t="s">
        <v>96</v>
      </c>
      <c r="H14" s="2" t="s">
        <v>37</v>
      </c>
      <c r="I14" s="2"/>
      <c r="J14" s="2"/>
      <c r="K14" s="2"/>
      <c r="L14" s="7" t="s">
        <v>101</v>
      </c>
    </row>
    <row r="15" spans="1:12" ht="15" thickBot="1">
      <c r="A15" s="2" t="s">
        <v>103</v>
      </c>
      <c r="B15" s="2" t="s">
        <v>104</v>
      </c>
      <c r="C15" s="2" t="s">
        <v>28</v>
      </c>
      <c r="D15" s="2" t="s">
        <v>106</v>
      </c>
      <c r="E15" s="2" t="s">
        <v>107</v>
      </c>
      <c r="F15" s="2" t="s">
        <v>84</v>
      </c>
      <c r="G15" s="2" t="s">
        <v>85</v>
      </c>
      <c r="H15" s="2" t="s">
        <v>47</v>
      </c>
      <c r="I15" s="2"/>
      <c r="J15" s="2"/>
      <c r="K15" s="2"/>
      <c r="L15" s="7" t="s">
        <v>104</v>
      </c>
    </row>
    <row r="16" spans="1:12" ht="15" thickBot="1">
      <c r="A16" s="2" t="s">
        <v>109</v>
      </c>
      <c r="B16" s="2" t="s">
        <v>110</v>
      </c>
      <c r="C16" s="2" t="s">
        <v>28</v>
      </c>
      <c r="D16" s="2" t="s">
        <v>44</v>
      </c>
      <c r="E16" s="2" t="s">
        <v>52</v>
      </c>
      <c r="F16" s="2" t="s">
        <v>113</v>
      </c>
      <c r="G16" s="2" t="s">
        <v>114</v>
      </c>
      <c r="H16" s="2" t="s">
        <v>115</v>
      </c>
      <c r="I16" s="2"/>
      <c r="J16" s="2"/>
      <c r="K16" s="2"/>
      <c r="L16" s="7" t="s">
        <v>110</v>
      </c>
    </row>
    <row r="17" spans="1:12" ht="15" thickBot="1">
      <c r="A17" s="2" t="s">
        <v>117</v>
      </c>
      <c r="B17" s="2" t="s">
        <v>118</v>
      </c>
      <c r="C17" s="2" t="s">
        <v>28</v>
      </c>
      <c r="D17" s="2" t="s">
        <v>44</v>
      </c>
      <c r="E17" s="2" t="s">
        <v>52</v>
      </c>
      <c r="F17" s="2" t="s">
        <v>120</v>
      </c>
      <c r="G17" s="2" t="s">
        <v>96</v>
      </c>
      <c r="H17" s="2" t="s">
        <v>37</v>
      </c>
      <c r="I17" s="2"/>
      <c r="J17" s="2"/>
      <c r="K17" s="2"/>
      <c r="L17" s="7" t="s">
        <v>118</v>
      </c>
    </row>
    <row r="18" spans="1:12" ht="15" thickBot="1">
      <c r="A18" s="2" t="s">
        <v>121</v>
      </c>
      <c r="B18" s="2" t="s">
        <v>88</v>
      </c>
      <c r="C18" s="2" t="s">
        <v>28</v>
      </c>
      <c r="D18" s="2" t="s">
        <v>44</v>
      </c>
      <c r="E18" s="2" t="s">
        <v>52</v>
      </c>
      <c r="F18" s="2"/>
      <c r="G18" s="2" t="s">
        <v>90</v>
      </c>
      <c r="H18" s="2" t="s">
        <v>37</v>
      </c>
      <c r="I18" s="2"/>
      <c r="J18" s="2"/>
      <c r="K18" s="2"/>
      <c r="L18" s="7" t="s">
        <v>88</v>
      </c>
    </row>
    <row r="19" spans="1:12" ht="15" thickBot="1">
      <c r="A19" s="2" t="s">
        <v>124</v>
      </c>
      <c r="B19" s="2" t="s">
        <v>125</v>
      </c>
      <c r="C19" s="2" t="s">
        <v>28</v>
      </c>
      <c r="D19" s="2" t="s">
        <v>127</v>
      </c>
      <c r="E19" s="2" t="s">
        <v>52</v>
      </c>
      <c r="F19" s="2" t="s">
        <v>128</v>
      </c>
      <c r="G19" s="2" t="s">
        <v>129</v>
      </c>
      <c r="H19" s="2" t="s">
        <v>130</v>
      </c>
      <c r="I19" s="2"/>
      <c r="J19" s="2"/>
      <c r="K19" s="2"/>
      <c r="L19" s="7" t="s">
        <v>125</v>
      </c>
    </row>
    <row r="20" spans="1:12" ht="15" thickBot="1">
      <c r="A20" s="2" t="s">
        <v>132</v>
      </c>
      <c r="B20" s="2" t="s">
        <v>133</v>
      </c>
      <c r="C20" s="2" t="s">
        <v>28</v>
      </c>
      <c r="D20" s="2" t="s">
        <v>44</v>
      </c>
      <c r="E20" s="2" t="s">
        <v>135</v>
      </c>
      <c r="F20" s="2" t="s">
        <v>136</v>
      </c>
      <c r="G20" s="2" t="s">
        <v>137</v>
      </c>
      <c r="H20" s="2" t="s">
        <v>37</v>
      </c>
      <c r="I20" s="2"/>
      <c r="J20" s="2"/>
      <c r="K20" s="2"/>
      <c r="L20" s="7" t="s">
        <v>133</v>
      </c>
    </row>
    <row r="21" spans="1:12" ht="15" thickBot="1">
      <c r="A21" s="2" t="s">
        <v>139</v>
      </c>
      <c r="B21" s="2" t="s">
        <v>140</v>
      </c>
      <c r="C21" s="2" t="s">
        <v>28</v>
      </c>
      <c r="D21" s="2" t="s">
        <v>72</v>
      </c>
      <c r="E21" s="2" t="s">
        <v>59</v>
      </c>
      <c r="F21" s="2" t="s">
        <v>142</v>
      </c>
      <c r="G21" s="2" t="s">
        <v>143</v>
      </c>
      <c r="H21" s="2" t="s">
        <v>37</v>
      </c>
      <c r="I21" s="2"/>
      <c r="J21" s="2"/>
      <c r="K21" s="2"/>
      <c r="L21" s="7" t="s">
        <v>140</v>
      </c>
    </row>
    <row r="22" spans="1:12" ht="15" thickBot="1">
      <c r="A22" s="2" t="s">
        <v>144</v>
      </c>
      <c r="B22" s="2" t="s">
        <v>145</v>
      </c>
      <c r="C22" s="2" t="s">
        <v>28</v>
      </c>
      <c r="D22" s="2" t="s">
        <v>127</v>
      </c>
      <c r="E22" s="2" t="s">
        <v>147</v>
      </c>
      <c r="F22" s="2" t="s">
        <v>45</v>
      </c>
      <c r="G22" s="2" t="s">
        <v>46</v>
      </c>
      <c r="H22" s="2" t="s">
        <v>47</v>
      </c>
      <c r="I22" s="2"/>
      <c r="J22" s="2"/>
      <c r="K22" s="2"/>
      <c r="L22" s="7" t="s">
        <v>145</v>
      </c>
    </row>
    <row r="23" spans="1:12" ht="15" thickBot="1">
      <c r="A23" s="2" t="s">
        <v>149</v>
      </c>
      <c r="B23" s="2" t="s">
        <v>150</v>
      </c>
      <c r="C23" s="2" t="s">
        <v>28</v>
      </c>
      <c r="D23" s="2" t="s">
        <v>152</v>
      </c>
      <c r="E23" s="2" t="s">
        <v>153</v>
      </c>
      <c r="F23" s="2" t="s">
        <v>154</v>
      </c>
      <c r="G23" s="2" t="s">
        <v>155</v>
      </c>
      <c r="H23" s="2" t="s">
        <v>47</v>
      </c>
      <c r="I23" s="2"/>
      <c r="J23" s="2"/>
      <c r="K23" s="2"/>
      <c r="L23" s="7" t="s">
        <v>150</v>
      </c>
    </row>
    <row r="24" spans="1:12" ht="15" thickBot="1">
      <c r="A24" s="2" t="s">
        <v>157</v>
      </c>
      <c r="B24" s="2" t="s">
        <v>158</v>
      </c>
      <c r="C24" s="2" t="s">
        <v>28</v>
      </c>
      <c r="D24" s="2" t="s">
        <v>106</v>
      </c>
      <c r="E24" s="2" t="s">
        <v>160</v>
      </c>
      <c r="F24" s="2" t="s">
        <v>161</v>
      </c>
      <c r="G24" s="2" t="s">
        <v>162</v>
      </c>
      <c r="H24" s="2" t="s">
        <v>47</v>
      </c>
      <c r="I24" s="2"/>
      <c r="J24" s="2"/>
      <c r="K24" s="2"/>
      <c r="L24" s="7" t="s">
        <v>158</v>
      </c>
    </row>
    <row r="25" spans="1:12" ht="15" thickBot="1">
      <c r="A25" s="2" t="s">
        <v>164</v>
      </c>
      <c r="B25" s="2" t="s">
        <v>165</v>
      </c>
      <c r="C25" s="2" t="s">
        <v>28</v>
      </c>
      <c r="D25" s="2" t="s">
        <v>167</v>
      </c>
      <c r="E25" s="2" t="s">
        <v>168</v>
      </c>
      <c r="F25" s="2" t="s">
        <v>169</v>
      </c>
      <c r="G25" s="2" t="s">
        <v>74</v>
      </c>
      <c r="H25" s="2" t="s">
        <v>47</v>
      </c>
      <c r="I25" s="2" t="s">
        <v>170</v>
      </c>
      <c r="J25" s="2" t="s">
        <v>171</v>
      </c>
      <c r="K25" s="2" t="s">
        <v>172</v>
      </c>
      <c r="L25" s="7" t="s">
        <v>165</v>
      </c>
    </row>
    <row r="26" spans="1:12" ht="15" thickBot="1">
      <c r="A26" s="2" t="s">
        <v>173</v>
      </c>
      <c r="B26" s="2" t="s">
        <v>174</v>
      </c>
      <c r="C26" s="2" t="s">
        <v>28</v>
      </c>
      <c r="D26" s="2" t="s">
        <v>167</v>
      </c>
      <c r="E26" s="2" t="s">
        <v>168</v>
      </c>
      <c r="F26" s="2" t="s">
        <v>169</v>
      </c>
      <c r="G26" s="2" t="s">
        <v>74</v>
      </c>
      <c r="H26" s="2" t="s">
        <v>47</v>
      </c>
      <c r="I26" s="2" t="s">
        <v>170</v>
      </c>
      <c r="J26" s="2" t="s">
        <v>176</v>
      </c>
      <c r="K26" s="2" t="s">
        <v>177</v>
      </c>
      <c r="L26" s="7" t="s">
        <v>174</v>
      </c>
    </row>
    <row r="27" spans="1:12" ht="15" thickBot="1">
      <c r="A27" s="2" t="s">
        <v>178</v>
      </c>
      <c r="B27" s="2" t="s">
        <v>179</v>
      </c>
      <c r="C27" s="2" t="s">
        <v>28</v>
      </c>
      <c r="D27" s="2" t="s">
        <v>181</v>
      </c>
      <c r="E27" s="2" t="s">
        <v>168</v>
      </c>
      <c r="F27" s="2" t="s">
        <v>60</v>
      </c>
      <c r="G27" s="2" t="s">
        <v>61</v>
      </c>
      <c r="H27" s="2" t="s">
        <v>37</v>
      </c>
      <c r="I27" s="2" t="s">
        <v>170</v>
      </c>
      <c r="J27" s="2" t="s">
        <v>176</v>
      </c>
      <c r="K27" s="2" t="s">
        <v>182</v>
      </c>
      <c r="L27" s="7" t="s">
        <v>179</v>
      </c>
    </row>
    <row r="28" spans="1:12" ht="15" thickBot="1">
      <c r="A28" s="2" t="s">
        <v>184</v>
      </c>
      <c r="B28" s="2" t="s">
        <v>185</v>
      </c>
      <c r="C28" s="2" t="s">
        <v>28</v>
      </c>
      <c r="D28" s="2" t="s">
        <v>181</v>
      </c>
      <c r="E28" s="2" t="s">
        <v>168</v>
      </c>
      <c r="F28" s="2" t="s">
        <v>187</v>
      </c>
      <c r="G28" s="2" t="s">
        <v>114</v>
      </c>
      <c r="H28" s="2" t="s">
        <v>115</v>
      </c>
      <c r="I28" s="2" t="s">
        <v>188</v>
      </c>
      <c r="J28" s="2" t="s">
        <v>176</v>
      </c>
      <c r="K28" s="2" t="s">
        <v>189</v>
      </c>
      <c r="L28" s="7" t="s">
        <v>185</v>
      </c>
    </row>
    <row r="29" spans="1:12" ht="15" thickBot="1">
      <c r="A29" s="2" t="s">
        <v>191</v>
      </c>
      <c r="B29" s="2" t="s">
        <v>192</v>
      </c>
      <c r="C29" s="2" t="s">
        <v>28</v>
      </c>
      <c r="D29" s="2" t="s">
        <v>181</v>
      </c>
      <c r="E29" s="2" t="s">
        <v>168</v>
      </c>
      <c r="F29" s="2"/>
      <c r="G29" s="2" t="s">
        <v>194</v>
      </c>
      <c r="H29" s="2" t="s">
        <v>47</v>
      </c>
      <c r="I29" s="2" t="s">
        <v>170</v>
      </c>
      <c r="J29" s="2" t="s">
        <v>171</v>
      </c>
      <c r="K29" s="2" t="s">
        <v>195</v>
      </c>
      <c r="L29" s="7" t="s">
        <v>192</v>
      </c>
    </row>
    <row r="30" spans="1:12" ht="15" thickBot="1">
      <c r="A30" s="2" t="s">
        <v>197</v>
      </c>
      <c r="B30" s="2" t="s">
        <v>198</v>
      </c>
      <c r="C30" s="2" t="s">
        <v>28</v>
      </c>
      <c r="D30" s="2" t="s">
        <v>181</v>
      </c>
      <c r="E30" s="2" t="s">
        <v>168</v>
      </c>
      <c r="F30" s="2" t="s">
        <v>200</v>
      </c>
      <c r="G30" s="2" t="s">
        <v>162</v>
      </c>
      <c r="H30" s="2" t="s">
        <v>47</v>
      </c>
      <c r="I30" s="2" t="s">
        <v>170</v>
      </c>
      <c r="J30" s="2" t="s">
        <v>176</v>
      </c>
      <c r="K30" s="2" t="s">
        <v>189</v>
      </c>
      <c r="L30" s="7" t="s">
        <v>198</v>
      </c>
    </row>
    <row r="31" spans="1:12" ht="15" thickBot="1">
      <c r="A31" s="2" t="s">
        <v>202</v>
      </c>
      <c r="B31" s="2" t="s">
        <v>203</v>
      </c>
      <c r="C31" s="2" t="s">
        <v>28</v>
      </c>
      <c r="D31" s="2" t="s">
        <v>181</v>
      </c>
      <c r="E31" s="2" t="s">
        <v>205</v>
      </c>
      <c r="F31" s="2" t="s">
        <v>206</v>
      </c>
      <c r="G31" s="2" t="s">
        <v>207</v>
      </c>
      <c r="H31" s="2" t="s">
        <v>37</v>
      </c>
      <c r="I31" s="2" t="s">
        <v>170</v>
      </c>
      <c r="J31" s="2" t="s">
        <v>176</v>
      </c>
      <c r="K31" s="2" t="s">
        <v>189</v>
      </c>
      <c r="L31" s="7" t="s">
        <v>203</v>
      </c>
    </row>
    <row r="32" spans="1:12" ht="15" thickBot="1">
      <c r="A32" s="2" t="s">
        <v>209</v>
      </c>
      <c r="B32" s="2" t="s">
        <v>210</v>
      </c>
      <c r="C32" s="2" t="s">
        <v>28</v>
      </c>
      <c r="D32" s="2" t="s">
        <v>147</v>
      </c>
      <c r="E32" s="2" t="s">
        <v>135</v>
      </c>
      <c r="F32" s="2" t="s">
        <v>206</v>
      </c>
      <c r="G32" s="2" t="s">
        <v>212</v>
      </c>
      <c r="H32" s="2" t="s">
        <v>37</v>
      </c>
      <c r="I32" s="2"/>
      <c r="J32" s="2" t="s">
        <v>176</v>
      </c>
      <c r="K32" s="2" t="s">
        <v>213</v>
      </c>
      <c r="L32" s="7" t="s">
        <v>210</v>
      </c>
    </row>
    <row r="33" spans="1:12" ht="15" thickBot="1">
      <c r="A33" s="2" t="s">
        <v>214</v>
      </c>
      <c r="B33" s="2" t="s">
        <v>215</v>
      </c>
      <c r="C33" s="2" t="s">
        <v>28</v>
      </c>
      <c r="D33" s="2" t="s">
        <v>181</v>
      </c>
      <c r="E33" s="2" t="s">
        <v>168</v>
      </c>
      <c r="F33" s="2" t="s">
        <v>206</v>
      </c>
      <c r="G33" s="2" t="s">
        <v>212</v>
      </c>
      <c r="H33" s="2" t="s">
        <v>37</v>
      </c>
      <c r="I33" s="2"/>
      <c r="J33" s="2" t="s">
        <v>176</v>
      </c>
      <c r="K33" s="2" t="s">
        <v>189</v>
      </c>
      <c r="L33" s="7" t="s">
        <v>215</v>
      </c>
    </row>
    <row r="34" spans="1:12" ht="15" thickBot="1">
      <c r="A34" s="2" t="s">
        <v>217</v>
      </c>
      <c r="B34" s="2" t="s">
        <v>218</v>
      </c>
      <c r="C34" s="2" t="s">
        <v>28</v>
      </c>
      <c r="D34" s="2" t="s">
        <v>181</v>
      </c>
      <c r="E34" s="2" t="s">
        <v>168</v>
      </c>
      <c r="F34" s="2" t="s">
        <v>60</v>
      </c>
      <c r="G34" s="2" t="s">
        <v>61</v>
      </c>
      <c r="H34" s="2" t="s">
        <v>37</v>
      </c>
      <c r="I34" s="2" t="s">
        <v>188</v>
      </c>
      <c r="J34" s="2" t="s">
        <v>176</v>
      </c>
      <c r="K34" s="2" t="s">
        <v>189</v>
      </c>
      <c r="L34" s="7" t="s">
        <v>218</v>
      </c>
    </row>
    <row r="35" spans="1:12" ht="15" thickBot="1">
      <c r="A35" s="2" t="s">
        <v>220</v>
      </c>
      <c r="B35" s="2" t="s">
        <v>221</v>
      </c>
      <c r="C35" s="2" t="s">
        <v>28</v>
      </c>
      <c r="D35" s="2" t="s">
        <v>181</v>
      </c>
      <c r="E35" s="2" t="s">
        <v>168</v>
      </c>
      <c r="F35" s="2" t="s">
        <v>128</v>
      </c>
      <c r="G35" s="2" t="s">
        <v>129</v>
      </c>
      <c r="H35" s="2" t="s">
        <v>130</v>
      </c>
      <c r="I35" s="2" t="s">
        <v>170</v>
      </c>
      <c r="J35" s="2" t="s">
        <v>176</v>
      </c>
      <c r="K35" s="2" t="s">
        <v>177</v>
      </c>
      <c r="L35" s="7" t="s">
        <v>221</v>
      </c>
    </row>
    <row r="36" spans="1:12" ht="15" thickBot="1">
      <c r="A36" s="2" t="s">
        <v>224</v>
      </c>
      <c r="B36" s="2" t="s">
        <v>225</v>
      </c>
      <c r="C36" s="2" t="s">
        <v>28</v>
      </c>
      <c r="D36" s="2" t="s">
        <v>181</v>
      </c>
      <c r="E36" s="2" t="s">
        <v>168</v>
      </c>
      <c r="F36" s="2" t="s">
        <v>200</v>
      </c>
      <c r="G36" s="2" t="s">
        <v>46</v>
      </c>
      <c r="H36" s="2" t="s">
        <v>47</v>
      </c>
      <c r="I36" s="2" t="s">
        <v>170</v>
      </c>
      <c r="J36" s="2" t="s">
        <v>171</v>
      </c>
      <c r="K36" s="2" t="s">
        <v>227</v>
      </c>
      <c r="L36" s="7" t="s">
        <v>225</v>
      </c>
    </row>
    <row r="37" spans="1:12" ht="15" thickBot="1">
      <c r="A37" s="2" t="s">
        <v>228</v>
      </c>
      <c r="B37" s="2" t="s">
        <v>229</v>
      </c>
      <c r="C37" s="2" t="s">
        <v>28</v>
      </c>
      <c r="D37" s="2" t="s">
        <v>181</v>
      </c>
      <c r="E37" s="2" t="s">
        <v>168</v>
      </c>
      <c r="F37" s="2" t="s">
        <v>200</v>
      </c>
      <c r="G37" s="2" t="s">
        <v>46</v>
      </c>
      <c r="H37" s="2" t="s">
        <v>47</v>
      </c>
      <c r="I37" s="2" t="s">
        <v>188</v>
      </c>
      <c r="J37" s="2" t="s">
        <v>176</v>
      </c>
      <c r="K37" s="2" t="s">
        <v>231</v>
      </c>
      <c r="L37" s="7" t="s">
        <v>229</v>
      </c>
    </row>
    <row r="38" spans="1:12" ht="15" thickBot="1">
      <c r="A38" s="2" t="s">
        <v>232</v>
      </c>
      <c r="B38" s="2" t="s">
        <v>233</v>
      </c>
      <c r="C38" s="2" t="s">
        <v>28</v>
      </c>
      <c r="D38" s="2" t="s">
        <v>181</v>
      </c>
      <c r="E38" s="2" t="s">
        <v>168</v>
      </c>
      <c r="F38" s="2" t="s">
        <v>200</v>
      </c>
      <c r="G38" s="2" t="s">
        <v>46</v>
      </c>
      <c r="H38" s="2" t="s">
        <v>47</v>
      </c>
      <c r="I38" s="2"/>
      <c r="J38" s="2" t="s">
        <v>176</v>
      </c>
      <c r="K38" s="2" t="s">
        <v>189</v>
      </c>
      <c r="L38" s="7" t="s">
        <v>233</v>
      </c>
    </row>
    <row r="39" spans="1:12" ht="15" thickBot="1">
      <c r="A39" s="2" t="s">
        <v>235</v>
      </c>
      <c r="B39" s="2" t="s">
        <v>236</v>
      </c>
      <c r="C39" s="2" t="s">
        <v>28</v>
      </c>
      <c r="D39" s="2" t="s">
        <v>181</v>
      </c>
      <c r="E39" s="2" t="s">
        <v>168</v>
      </c>
      <c r="F39" s="2" t="s">
        <v>200</v>
      </c>
      <c r="G39" s="2" t="s">
        <v>46</v>
      </c>
      <c r="H39" s="2" t="s">
        <v>47</v>
      </c>
      <c r="I39" s="2"/>
      <c r="J39" s="2" t="s">
        <v>176</v>
      </c>
      <c r="K39" s="2" t="s">
        <v>189</v>
      </c>
      <c r="L39" s="7" t="s">
        <v>236</v>
      </c>
    </row>
    <row r="40" spans="1:12" ht="15" thickBot="1">
      <c r="A40" s="2" t="s">
        <v>238</v>
      </c>
      <c r="B40" s="2" t="s">
        <v>239</v>
      </c>
      <c r="C40" s="2" t="s">
        <v>28</v>
      </c>
      <c r="D40" s="2" t="s">
        <v>181</v>
      </c>
      <c r="E40" s="2" t="s">
        <v>168</v>
      </c>
      <c r="F40" s="2" t="s">
        <v>200</v>
      </c>
      <c r="G40" s="2" t="s">
        <v>46</v>
      </c>
      <c r="H40" s="2" t="s">
        <v>47</v>
      </c>
      <c r="I40" s="2"/>
      <c r="J40" s="2" t="s">
        <v>176</v>
      </c>
      <c r="K40" s="2" t="s">
        <v>189</v>
      </c>
      <c r="L40" s="7" t="s">
        <v>239</v>
      </c>
    </row>
    <row r="41" spans="1:12" ht="15" thickBot="1">
      <c r="A41" s="2" t="s">
        <v>241</v>
      </c>
      <c r="B41" s="2" t="s">
        <v>242</v>
      </c>
      <c r="C41" s="2" t="s">
        <v>28</v>
      </c>
      <c r="D41" s="2" t="s">
        <v>244</v>
      </c>
      <c r="E41" s="2" t="s">
        <v>245</v>
      </c>
      <c r="F41" s="2" t="s">
        <v>73</v>
      </c>
      <c r="G41" s="2" t="s">
        <v>74</v>
      </c>
      <c r="H41" s="2" t="s">
        <v>47</v>
      </c>
      <c r="I41" s="2"/>
      <c r="J41" s="2" t="s">
        <v>176</v>
      </c>
      <c r="K41" s="2" t="s">
        <v>246</v>
      </c>
      <c r="L41" s="7" t="s">
        <v>242</v>
      </c>
    </row>
    <row r="42" spans="1:12" ht="15" thickBot="1">
      <c r="A42" s="2" t="s">
        <v>248</v>
      </c>
      <c r="B42" s="2" t="s">
        <v>249</v>
      </c>
      <c r="C42" s="2" t="s">
        <v>28</v>
      </c>
      <c r="D42" s="2" t="s">
        <v>147</v>
      </c>
      <c r="E42" s="2" t="s">
        <v>135</v>
      </c>
      <c r="F42" s="2" t="s">
        <v>251</v>
      </c>
      <c r="G42" s="2" t="s">
        <v>252</v>
      </c>
      <c r="H42" s="2" t="s">
        <v>37</v>
      </c>
      <c r="I42" s="2"/>
      <c r="J42" s="2" t="s">
        <v>176</v>
      </c>
      <c r="K42" s="2" t="s">
        <v>213</v>
      </c>
      <c r="L42" s="7" t="s">
        <v>249</v>
      </c>
    </row>
    <row r="43" spans="1:12" ht="15" thickBot="1">
      <c r="A43" s="2" t="s">
        <v>254</v>
      </c>
      <c r="B43" s="2" t="s">
        <v>255</v>
      </c>
      <c r="C43" s="2" t="s">
        <v>28</v>
      </c>
      <c r="D43" s="2" t="s">
        <v>147</v>
      </c>
      <c r="E43" s="2" t="s">
        <v>135</v>
      </c>
      <c r="F43" s="2" t="s">
        <v>257</v>
      </c>
      <c r="G43" s="2" t="s">
        <v>96</v>
      </c>
      <c r="H43" s="2" t="s">
        <v>37</v>
      </c>
      <c r="I43" s="2"/>
      <c r="J43" s="2" t="s">
        <v>176</v>
      </c>
      <c r="K43" s="2" t="s">
        <v>213</v>
      </c>
      <c r="L43" s="7" t="s">
        <v>255</v>
      </c>
    </row>
    <row r="44" spans="1:12" ht="15" thickBot="1">
      <c r="A44" s="2" t="s">
        <v>258</v>
      </c>
      <c r="B44" s="2" t="s">
        <v>259</v>
      </c>
      <c r="C44" s="2" t="s">
        <v>28</v>
      </c>
      <c r="D44" s="2" t="s">
        <v>261</v>
      </c>
      <c r="E44" s="2" t="s">
        <v>135</v>
      </c>
      <c r="F44" s="2" t="s">
        <v>136</v>
      </c>
      <c r="G44" s="2" t="s">
        <v>137</v>
      </c>
      <c r="H44" s="2" t="s">
        <v>37</v>
      </c>
      <c r="I44" s="2"/>
      <c r="J44" s="2" t="s">
        <v>171</v>
      </c>
      <c r="K44" s="2" t="s">
        <v>227</v>
      </c>
      <c r="L44" s="7" t="s">
        <v>259</v>
      </c>
    </row>
    <row r="45" spans="1:12" ht="15" thickBot="1">
      <c r="A45" s="2" t="s">
        <v>262</v>
      </c>
      <c r="B45" s="2" t="s">
        <v>263</v>
      </c>
      <c r="C45" s="2" t="s">
        <v>28</v>
      </c>
      <c r="D45" s="2" t="s">
        <v>244</v>
      </c>
      <c r="E45" s="2" t="s">
        <v>135</v>
      </c>
      <c r="F45" s="2" t="s">
        <v>73</v>
      </c>
      <c r="G45" s="2" t="s">
        <v>74</v>
      </c>
      <c r="H45" s="2" t="s">
        <v>47</v>
      </c>
      <c r="I45" s="2"/>
      <c r="J45" s="2" t="s">
        <v>176</v>
      </c>
      <c r="K45" s="2" t="s">
        <v>213</v>
      </c>
      <c r="L45" s="7" t="s">
        <v>263</v>
      </c>
    </row>
    <row r="46" spans="1:12" ht="15" thickBot="1">
      <c r="A46" s="2" t="s">
        <v>265</v>
      </c>
      <c r="B46" s="2" t="s">
        <v>266</v>
      </c>
      <c r="C46" s="2" t="s">
        <v>28</v>
      </c>
      <c r="D46" s="2" t="s">
        <v>244</v>
      </c>
      <c r="E46" s="2" t="s">
        <v>245</v>
      </c>
      <c r="F46" s="2" t="s">
        <v>169</v>
      </c>
      <c r="G46" s="2" t="s">
        <v>74</v>
      </c>
      <c r="H46" s="2" t="s">
        <v>47</v>
      </c>
      <c r="I46" s="2"/>
      <c r="J46" s="2" t="s">
        <v>176</v>
      </c>
      <c r="K46" s="2" t="s">
        <v>182</v>
      </c>
      <c r="L46" s="7" t="s">
        <v>266</v>
      </c>
    </row>
    <row r="47" spans="1:12" ht="15" thickBot="1">
      <c r="A47" s="2" t="s">
        <v>268</v>
      </c>
      <c r="B47" s="2" t="s">
        <v>269</v>
      </c>
      <c r="C47" s="2" t="s">
        <v>28</v>
      </c>
      <c r="D47" s="2" t="s">
        <v>244</v>
      </c>
      <c r="E47" s="2" t="s">
        <v>245</v>
      </c>
      <c r="F47" s="2" t="s">
        <v>169</v>
      </c>
      <c r="G47" s="2" t="s">
        <v>74</v>
      </c>
      <c r="H47" s="2" t="s">
        <v>47</v>
      </c>
      <c r="I47" s="2"/>
      <c r="J47" s="2" t="s">
        <v>176</v>
      </c>
      <c r="K47" s="2" t="s">
        <v>231</v>
      </c>
      <c r="L47" s="7" t="s">
        <v>269</v>
      </c>
    </row>
    <row r="48" spans="1:12" ht="15" thickBot="1">
      <c r="A48" s="2" t="s">
        <v>271</v>
      </c>
      <c r="B48" s="2" t="s">
        <v>259</v>
      </c>
      <c r="C48" s="2" t="s">
        <v>28</v>
      </c>
      <c r="D48" s="2" t="s">
        <v>147</v>
      </c>
      <c r="E48" s="2" t="s">
        <v>135</v>
      </c>
      <c r="F48" s="2" t="s">
        <v>60</v>
      </c>
      <c r="G48" s="2" t="s">
        <v>61</v>
      </c>
      <c r="H48" s="2" t="s">
        <v>37</v>
      </c>
      <c r="I48" s="2"/>
      <c r="J48" s="2" t="s">
        <v>176</v>
      </c>
      <c r="K48" s="2" t="s">
        <v>189</v>
      </c>
      <c r="L48" s="7" t="s">
        <v>259</v>
      </c>
    </row>
    <row r="49" spans="1:12" ht="15" thickBot="1">
      <c r="A49" s="2" t="s">
        <v>273</v>
      </c>
      <c r="B49" s="2" t="s">
        <v>274</v>
      </c>
      <c r="C49" s="2" t="s">
        <v>28</v>
      </c>
      <c r="D49" s="2" t="s">
        <v>244</v>
      </c>
      <c r="E49" s="2" t="s">
        <v>245</v>
      </c>
      <c r="F49" s="2" t="s">
        <v>169</v>
      </c>
      <c r="G49" s="2" t="s">
        <v>74</v>
      </c>
      <c r="H49" s="2" t="s">
        <v>47</v>
      </c>
      <c r="I49" s="2"/>
      <c r="J49" s="2" t="s">
        <v>176</v>
      </c>
      <c r="K49" s="2" t="s">
        <v>177</v>
      </c>
      <c r="L49" s="7" t="s">
        <v>274</v>
      </c>
    </row>
    <row r="50" spans="1:12" ht="15" thickBot="1">
      <c r="A50" s="2" t="s">
        <v>277</v>
      </c>
      <c r="B50" s="2" t="s">
        <v>278</v>
      </c>
      <c r="C50" s="2" t="s">
        <v>28</v>
      </c>
      <c r="D50" s="2" t="s">
        <v>147</v>
      </c>
      <c r="E50" s="2" t="s">
        <v>135</v>
      </c>
      <c r="F50" s="2" t="s">
        <v>280</v>
      </c>
      <c r="G50" s="2" t="s">
        <v>281</v>
      </c>
      <c r="H50" s="2" t="s">
        <v>115</v>
      </c>
      <c r="I50" s="2"/>
      <c r="J50" s="2" t="s">
        <v>176</v>
      </c>
      <c r="K50" s="2" t="s">
        <v>177</v>
      </c>
      <c r="L50" s="7" t="s">
        <v>278</v>
      </c>
    </row>
    <row r="51" spans="1:12" ht="15" thickBot="1">
      <c r="A51" s="2" t="s">
        <v>282</v>
      </c>
      <c r="B51" s="2" t="s">
        <v>283</v>
      </c>
      <c r="C51" s="2" t="s">
        <v>28</v>
      </c>
      <c r="D51" s="2" t="s">
        <v>147</v>
      </c>
      <c r="E51" s="2" t="s">
        <v>135</v>
      </c>
      <c r="F51" s="2" t="s">
        <v>154</v>
      </c>
      <c r="G51" s="2" t="s">
        <v>155</v>
      </c>
      <c r="H51" s="2" t="s">
        <v>47</v>
      </c>
      <c r="I51" s="2"/>
      <c r="J51" s="2" t="s">
        <v>176</v>
      </c>
      <c r="K51" s="2" t="s">
        <v>177</v>
      </c>
      <c r="L51" s="7" t="s">
        <v>283</v>
      </c>
    </row>
    <row r="52" spans="1:12" ht="15" thickBot="1">
      <c r="A52" s="2" t="s">
        <v>286</v>
      </c>
      <c r="B52" s="2" t="s">
        <v>287</v>
      </c>
      <c r="C52" s="2" t="s">
        <v>28</v>
      </c>
      <c r="D52" s="2" t="s">
        <v>147</v>
      </c>
      <c r="E52" s="2" t="s">
        <v>135</v>
      </c>
      <c r="F52" s="2" t="s">
        <v>289</v>
      </c>
      <c r="G52" s="2" t="s">
        <v>290</v>
      </c>
      <c r="H52" s="2" t="s">
        <v>37</v>
      </c>
      <c r="I52" s="2"/>
      <c r="J52" s="2" t="s">
        <v>171</v>
      </c>
      <c r="K52" s="2" t="s">
        <v>172</v>
      </c>
      <c r="L52" s="7" t="s">
        <v>287</v>
      </c>
    </row>
    <row r="53" spans="1:12" ht="15" thickBot="1">
      <c r="A53" s="2" t="s">
        <v>292</v>
      </c>
      <c r="B53" s="2" t="s">
        <v>293</v>
      </c>
      <c r="C53" s="2" t="s">
        <v>28</v>
      </c>
      <c r="D53" s="2" t="s">
        <v>147</v>
      </c>
      <c r="E53" s="2" t="s">
        <v>135</v>
      </c>
      <c r="F53" s="2" t="s">
        <v>295</v>
      </c>
      <c r="G53" s="2" t="s">
        <v>296</v>
      </c>
      <c r="H53" s="2" t="s">
        <v>37</v>
      </c>
      <c r="I53" s="2"/>
      <c r="J53" s="2" t="s">
        <v>176</v>
      </c>
      <c r="K53" s="2" t="s">
        <v>213</v>
      </c>
      <c r="L53" s="7" t="s">
        <v>293</v>
      </c>
    </row>
    <row r="54" spans="1:12" ht="15" thickBot="1">
      <c r="A54" s="2" t="s">
        <v>297</v>
      </c>
      <c r="B54" s="2" t="s">
        <v>298</v>
      </c>
      <c r="C54" s="2" t="s">
        <v>28</v>
      </c>
      <c r="D54" s="2" t="s">
        <v>147</v>
      </c>
      <c r="E54" s="2" t="s">
        <v>135</v>
      </c>
      <c r="F54" s="2" t="s">
        <v>200</v>
      </c>
      <c r="G54" s="2" t="s">
        <v>46</v>
      </c>
      <c r="H54" s="2" t="s">
        <v>47</v>
      </c>
      <c r="I54" s="2"/>
      <c r="J54" s="2" t="s">
        <v>176</v>
      </c>
      <c r="K54" s="2" t="s">
        <v>177</v>
      </c>
      <c r="L54" s="7" t="s">
        <v>298</v>
      </c>
    </row>
    <row r="55" spans="1:12" ht="15" thickBot="1">
      <c r="A55" s="2" t="s">
        <v>300</v>
      </c>
      <c r="B55" s="2" t="s">
        <v>229</v>
      </c>
      <c r="C55" s="2" t="s">
        <v>28</v>
      </c>
      <c r="D55" s="2" t="s">
        <v>181</v>
      </c>
      <c r="E55" s="2" t="s">
        <v>168</v>
      </c>
      <c r="F55" s="2" t="s">
        <v>200</v>
      </c>
      <c r="G55" s="2" t="s">
        <v>46</v>
      </c>
      <c r="H55" s="2" t="s">
        <v>47</v>
      </c>
      <c r="I55" s="2" t="s">
        <v>302</v>
      </c>
      <c r="J55" s="2" t="s">
        <v>176</v>
      </c>
      <c r="K55" s="2" t="s">
        <v>231</v>
      </c>
      <c r="L55" s="7" t="s">
        <v>229</v>
      </c>
    </row>
    <row r="56" spans="1:12" ht="15" thickBot="1">
      <c r="A56" s="2" t="s">
        <v>304</v>
      </c>
      <c r="B56" s="2" t="s">
        <v>185</v>
      </c>
      <c r="C56" s="2" t="s">
        <v>28</v>
      </c>
      <c r="D56" s="2" t="s">
        <v>181</v>
      </c>
      <c r="E56" s="2" t="s">
        <v>168</v>
      </c>
      <c r="F56" s="2" t="s">
        <v>306</v>
      </c>
      <c r="G56" s="2" t="s">
        <v>114</v>
      </c>
      <c r="H56" s="2" t="s">
        <v>115</v>
      </c>
      <c r="I56" s="2" t="s">
        <v>302</v>
      </c>
      <c r="J56" s="2" t="s">
        <v>176</v>
      </c>
      <c r="K56" s="2" t="s">
        <v>189</v>
      </c>
      <c r="L56" s="7" t="s">
        <v>185</v>
      </c>
    </row>
    <row r="57" spans="1:12" ht="15" thickBot="1">
      <c r="A57" s="2" t="s">
        <v>307</v>
      </c>
      <c r="B57" s="2" t="s">
        <v>308</v>
      </c>
      <c r="C57" s="2" t="s">
        <v>28</v>
      </c>
      <c r="D57" s="2" t="s">
        <v>147</v>
      </c>
      <c r="E57" s="2" t="s">
        <v>135</v>
      </c>
      <c r="F57" s="2" t="s">
        <v>53</v>
      </c>
      <c r="G57" s="2" t="s">
        <v>54</v>
      </c>
      <c r="H57" s="2" t="s">
        <v>37</v>
      </c>
      <c r="I57" s="2"/>
      <c r="J57" s="2" t="s">
        <v>176</v>
      </c>
      <c r="K57" s="2" t="s">
        <v>189</v>
      </c>
      <c r="L57" s="7" t="s">
        <v>308</v>
      </c>
    </row>
    <row r="58" spans="1:12" ht="15" thickBot="1">
      <c r="A58" s="2" t="s">
        <v>311</v>
      </c>
      <c r="B58" s="2" t="s">
        <v>312</v>
      </c>
      <c r="C58" s="2" t="s">
        <v>28</v>
      </c>
      <c r="D58" s="2" t="s">
        <v>147</v>
      </c>
      <c r="E58" s="2" t="s">
        <v>135</v>
      </c>
      <c r="F58" s="2" t="s">
        <v>66</v>
      </c>
      <c r="G58" s="2" t="s">
        <v>314</v>
      </c>
      <c r="H58" s="2" t="s">
        <v>37</v>
      </c>
      <c r="I58" s="2"/>
      <c r="J58" s="2" t="s">
        <v>176</v>
      </c>
      <c r="K58" s="2" t="s">
        <v>189</v>
      </c>
      <c r="L58" s="7" t="s">
        <v>312</v>
      </c>
    </row>
    <row r="59" spans="1:12" ht="15" thickBot="1">
      <c r="A59" s="2" t="s">
        <v>316</v>
      </c>
      <c r="B59" s="2" t="s">
        <v>317</v>
      </c>
      <c r="C59" s="2" t="s">
        <v>28</v>
      </c>
      <c r="D59" s="2" t="s">
        <v>319</v>
      </c>
      <c r="E59" s="2" t="s">
        <v>320</v>
      </c>
      <c r="F59" s="2" t="s">
        <v>200</v>
      </c>
      <c r="G59" s="2" t="s">
        <v>321</v>
      </c>
      <c r="H59" s="2" t="s">
        <v>130</v>
      </c>
      <c r="I59" s="2" t="s">
        <v>322</v>
      </c>
      <c r="J59" s="2" t="s">
        <v>323</v>
      </c>
      <c r="K59" s="2" t="s">
        <v>324</v>
      </c>
      <c r="L59" s="7" t="s">
        <v>317</v>
      </c>
    </row>
    <row r="60" spans="1:12" ht="15" thickBot="1">
      <c r="A60" s="2" t="s">
        <v>325</v>
      </c>
      <c r="B60" s="2" t="s">
        <v>326</v>
      </c>
      <c r="C60" s="2" t="s">
        <v>28</v>
      </c>
      <c r="D60" s="2" t="s">
        <v>319</v>
      </c>
      <c r="E60" s="2" t="s">
        <v>328</v>
      </c>
      <c r="F60" s="2" t="s">
        <v>200</v>
      </c>
      <c r="G60" s="2" t="s">
        <v>321</v>
      </c>
      <c r="H60" s="2" t="s">
        <v>130</v>
      </c>
      <c r="I60" s="2" t="s">
        <v>322</v>
      </c>
      <c r="J60" s="2" t="s">
        <v>323</v>
      </c>
      <c r="K60" s="2" t="s">
        <v>324</v>
      </c>
      <c r="L60" s="7" t="s">
        <v>326</v>
      </c>
    </row>
    <row r="61" spans="1:12" ht="15" thickBot="1">
      <c r="A61" s="2" t="s">
        <v>330</v>
      </c>
      <c r="B61" s="2" t="s">
        <v>331</v>
      </c>
      <c r="C61" s="2" t="s">
        <v>28</v>
      </c>
      <c r="D61" s="2" t="s">
        <v>333</v>
      </c>
      <c r="E61" s="2" t="s">
        <v>334</v>
      </c>
      <c r="F61" s="2"/>
      <c r="G61" s="2" t="s">
        <v>335</v>
      </c>
      <c r="H61" s="2" t="s">
        <v>336</v>
      </c>
      <c r="I61" s="2" t="s">
        <v>337</v>
      </c>
      <c r="J61" s="2" t="s">
        <v>338</v>
      </c>
      <c r="K61" s="2" t="s">
        <v>339</v>
      </c>
      <c r="L61" s="7" t="s">
        <v>331</v>
      </c>
    </row>
    <row r="62" spans="1:12" ht="15" thickBot="1">
      <c r="A62" s="2" t="s">
        <v>340</v>
      </c>
      <c r="B62" s="2" t="s">
        <v>341</v>
      </c>
      <c r="C62" s="2" t="s">
        <v>28</v>
      </c>
      <c r="D62" s="2" t="s">
        <v>343</v>
      </c>
      <c r="E62" s="2" t="s">
        <v>344</v>
      </c>
      <c r="F62" s="2" t="s">
        <v>45</v>
      </c>
      <c r="G62" s="2" t="s">
        <v>46</v>
      </c>
      <c r="H62" s="2" t="s">
        <v>47</v>
      </c>
      <c r="I62" s="2" t="s">
        <v>345</v>
      </c>
      <c r="J62" s="2" t="s">
        <v>346</v>
      </c>
      <c r="K62" s="2" t="s">
        <v>347</v>
      </c>
      <c r="L62" s="7" t="s">
        <v>341</v>
      </c>
    </row>
    <row r="63" spans="1:12" ht="15" thickBot="1">
      <c r="A63" s="2" t="s">
        <v>348</v>
      </c>
      <c r="B63" s="2" t="s">
        <v>349</v>
      </c>
      <c r="C63" s="2" t="s">
        <v>28</v>
      </c>
      <c r="D63" s="2" t="s">
        <v>343</v>
      </c>
      <c r="E63" s="2" t="s">
        <v>344</v>
      </c>
      <c r="F63" s="2" t="s">
        <v>45</v>
      </c>
      <c r="G63" s="2" t="s">
        <v>46</v>
      </c>
      <c r="H63" s="2" t="s">
        <v>47</v>
      </c>
      <c r="I63" s="2" t="s">
        <v>337</v>
      </c>
      <c r="J63" s="2" t="s">
        <v>346</v>
      </c>
      <c r="K63" s="2" t="s">
        <v>347</v>
      </c>
      <c r="L63" s="7" t="s">
        <v>349</v>
      </c>
    </row>
    <row r="64" spans="1:12" ht="15" thickBot="1">
      <c r="A64" s="2" t="s">
        <v>351</v>
      </c>
      <c r="B64" s="2" t="s">
        <v>352</v>
      </c>
      <c r="C64" s="2" t="s">
        <v>28</v>
      </c>
      <c r="D64" s="2" t="s">
        <v>343</v>
      </c>
      <c r="E64" s="2" t="s">
        <v>344</v>
      </c>
      <c r="F64" s="2" t="s">
        <v>45</v>
      </c>
      <c r="G64" s="2" t="s">
        <v>46</v>
      </c>
      <c r="H64" s="2" t="s">
        <v>47</v>
      </c>
      <c r="I64" s="2" t="s">
        <v>337</v>
      </c>
      <c r="J64" s="2" t="s">
        <v>346</v>
      </c>
      <c r="K64" s="2" t="s">
        <v>347</v>
      </c>
      <c r="L64" s="7" t="s">
        <v>352</v>
      </c>
    </row>
    <row r="65" spans="1:12" ht="15" thickBot="1">
      <c r="A65" s="2" t="s">
        <v>354</v>
      </c>
      <c r="B65" s="2" t="s">
        <v>355</v>
      </c>
      <c r="C65" s="2" t="s">
        <v>28</v>
      </c>
      <c r="D65" s="2" t="s">
        <v>343</v>
      </c>
      <c r="E65" s="2" t="s">
        <v>344</v>
      </c>
      <c r="F65" s="2" t="s">
        <v>45</v>
      </c>
      <c r="G65" s="2" t="s">
        <v>46</v>
      </c>
      <c r="H65" s="2" t="s">
        <v>47</v>
      </c>
      <c r="I65" s="2" t="s">
        <v>337</v>
      </c>
      <c r="J65" s="2" t="s">
        <v>346</v>
      </c>
      <c r="K65" s="2" t="s">
        <v>357</v>
      </c>
      <c r="L65" s="7" t="s">
        <v>355</v>
      </c>
    </row>
    <row r="66" spans="1:12" ht="15" thickBot="1">
      <c r="A66" s="2" t="s">
        <v>359</v>
      </c>
      <c r="B66" s="2" t="s">
        <v>360</v>
      </c>
      <c r="C66" s="2" t="s">
        <v>28</v>
      </c>
      <c r="D66" s="2" t="s">
        <v>343</v>
      </c>
      <c r="E66" s="2" t="s">
        <v>344</v>
      </c>
      <c r="F66" s="2" t="s">
        <v>200</v>
      </c>
      <c r="G66" s="2" t="s">
        <v>85</v>
      </c>
      <c r="H66" s="2" t="s">
        <v>47</v>
      </c>
      <c r="I66" s="2" t="s">
        <v>337</v>
      </c>
      <c r="J66" s="2" t="s">
        <v>346</v>
      </c>
      <c r="K66" s="2" t="s">
        <v>357</v>
      </c>
      <c r="L66" s="7" t="s">
        <v>360</v>
      </c>
    </row>
    <row r="67" spans="1:12" ht="15" thickBot="1">
      <c r="A67" s="2" t="s">
        <v>362</v>
      </c>
      <c r="B67" s="2" t="s">
        <v>363</v>
      </c>
      <c r="C67" s="2" t="s">
        <v>28</v>
      </c>
      <c r="D67" s="2" t="s">
        <v>343</v>
      </c>
      <c r="E67" s="2" t="s">
        <v>344</v>
      </c>
      <c r="F67" s="2" t="s">
        <v>60</v>
      </c>
      <c r="G67" s="2" t="s">
        <v>61</v>
      </c>
      <c r="H67" s="2" t="s">
        <v>37</v>
      </c>
      <c r="I67" s="2" t="s">
        <v>345</v>
      </c>
      <c r="J67" s="2" t="s">
        <v>365</v>
      </c>
      <c r="K67" s="2" t="s">
        <v>366</v>
      </c>
      <c r="L67" s="7" t="s">
        <v>363</v>
      </c>
    </row>
    <row r="68" spans="1:12" ht="15" thickBot="1">
      <c r="A68" s="2" t="s">
        <v>367</v>
      </c>
      <c r="B68" s="2" t="s">
        <v>368</v>
      </c>
      <c r="C68" s="2" t="s">
        <v>28</v>
      </c>
      <c r="D68" s="2" t="s">
        <v>343</v>
      </c>
      <c r="E68" s="2" t="s">
        <v>205</v>
      </c>
      <c r="F68" s="2" t="s">
        <v>60</v>
      </c>
      <c r="G68" s="2" t="s">
        <v>61</v>
      </c>
      <c r="H68" s="2" t="s">
        <v>37</v>
      </c>
      <c r="I68" s="2" t="s">
        <v>345</v>
      </c>
      <c r="J68" s="2" t="s">
        <v>365</v>
      </c>
      <c r="K68" s="2" t="s">
        <v>366</v>
      </c>
      <c r="L68" s="7" t="s">
        <v>368</v>
      </c>
    </row>
    <row r="69" spans="1:12" ht="15" thickBot="1">
      <c r="A69" s="2" t="s">
        <v>370</v>
      </c>
      <c r="B69" s="2" t="s">
        <v>371</v>
      </c>
      <c r="C69" s="2" t="s">
        <v>28</v>
      </c>
      <c r="D69" s="2" t="s">
        <v>343</v>
      </c>
      <c r="E69" s="2" t="s">
        <v>205</v>
      </c>
      <c r="F69" s="2" t="s">
        <v>60</v>
      </c>
      <c r="G69" s="2" t="s">
        <v>61</v>
      </c>
      <c r="H69" s="2" t="s">
        <v>37</v>
      </c>
      <c r="I69" s="2" t="s">
        <v>345</v>
      </c>
      <c r="J69" s="2" t="s">
        <v>346</v>
      </c>
      <c r="K69" s="2" t="s">
        <v>373</v>
      </c>
      <c r="L69" s="7" t="s">
        <v>371</v>
      </c>
    </row>
    <row r="70" spans="1:12" ht="15" thickBot="1">
      <c r="A70" s="2" t="s">
        <v>375</v>
      </c>
      <c r="B70" s="2" t="s">
        <v>376</v>
      </c>
      <c r="C70" s="2" t="s">
        <v>28</v>
      </c>
      <c r="D70" s="2" t="s">
        <v>343</v>
      </c>
      <c r="E70" s="2" t="s">
        <v>344</v>
      </c>
      <c r="F70" s="2" t="s">
        <v>378</v>
      </c>
      <c r="G70" s="2" t="s">
        <v>379</v>
      </c>
      <c r="H70" s="2" t="s">
        <v>37</v>
      </c>
      <c r="I70" s="2" t="s">
        <v>337</v>
      </c>
      <c r="J70" s="2" t="s">
        <v>380</v>
      </c>
      <c r="K70" s="2" t="s">
        <v>381</v>
      </c>
      <c r="L70" s="7" t="s">
        <v>376</v>
      </c>
    </row>
    <row r="71" spans="1:12" ht="15" thickBot="1">
      <c r="A71" s="2" t="s">
        <v>382</v>
      </c>
      <c r="B71" s="2" t="s">
        <v>383</v>
      </c>
      <c r="C71" s="2" t="s">
        <v>28</v>
      </c>
      <c r="D71" s="2" t="s">
        <v>343</v>
      </c>
      <c r="E71" s="2" t="s">
        <v>385</v>
      </c>
      <c r="F71" s="2" t="s">
        <v>60</v>
      </c>
      <c r="G71" s="2" t="s">
        <v>61</v>
      </c>
      <c r="H71" s="2" t="s">
        <v>37</v>
      </c>
      <c r="I71" s="2" t="s">
        <v>345</v>
      </c>
      <c r="J71" s="2" t="s">
        <v>346</v>
      </c>
      <c r="K71" s="2" t="s">
        <v>347</v>
      </c>
      <c r="L71" s="7" t="s">
        <v>383</v>
      </c>
    </row>
    <row r="72" spans="1:12" ht="15" thickBot="1">
      <c r="A72" s="2" t="s">
        <v>386</v>
      </c>
      <c r="B72" s="2" t="s">
        <v>387</v>
      </c>
      <c r="C72" s="2" t="s">
        <v>28</v>
      </c>
      <c r="D72" s="2" t="s">
        <v>343</v>
      </c>
      <c r="E72" s="2" t="s">
        <v>344</v>
      </c>
      <c r="F72" s="2" t="s">
        <v>60</v>
      </c>
      <c r="G72" s="2" t="s">
        <v>61</v>
      </c>
      <c r="H72" s="2" t="s">
        <v>37</v>
      </c>
      <c r="I72" s="2" t="s">
        <v>345</v>
      </c>
      <c r="J72" s="2" t="s">
        <v>346</v>
      </c>
      <c r="K72" s="2" t="s">
        <v>357</v>
      </c>
      <c r="L72" s="7" t="s">
        <v>387</v>
      </c>
    </row>
    <row r="73" spans="1:12" ht="15" thickBot="1">
      <c r="A73" s="2" t="s">
        <v>389</v>
      </c>
      <c r="B73" s="2" t="s">
        <v>390</v>
      </c>
      <c r="C73" s="2" t="s">
        <v>28</v>
      </c>
      <c r="D73" s="2" t="s">
        <v>343</v>
      </c>
      <c r="E73" s="2" t="s">
        <v>344</v>
      </c>
      <c r="F73" s="2" t="s">
        <v>60</v>
      </c>
      <c r="G73" s="2" t="s">
        <v>61</v>
      </c>
      <c r="H73" s="2" t="s">
        <v>37</v>
      </c>
      <c r="I73" s="2" t="s">
        <v>337</v>
      </c>
      <c r="J73" s="2" t="s">
        <v>346</v>
      </c>
      <c r="K73" s="2" t="s">
        <v>347</v>
      </c>
      <c r="L73" s="7" t="s">
        <v>390</v>
      </c>
    </row>
    <row r="74" spans="1:12" ht="15" thickBot="1">
      <c r="A74" s="2" t="s">
        <v>392</v>
      </c>
      <c r="B74" s="2" t="s">
        <v>393</v>
      </c>
      <c r="C74" s="2" t="s">
        <v>28</v>
      </c>
      <c r="D74" s="2" t="s">
        <v>343</v>
      </c>
      <c r="E74" s="2" t="s">
        <v>205</v>
      </c>
      <c r="F74" s="2" t="s">
        <v>60</v>
      </c>
      <c r="G74" s="2" t="s">
        <v>61</v>
      </c>
      <c r="H74" s="2" t="s">
        <v>37</v>
      </c>
      <c r="I74" s="2" t="s">
        <v>345</v>
      </c>
      <c r="J74" s="2" t="s">
        <v>338</v>
      </c>
      <c r="K74" s="2" t="s">
        <v>339</v>
      </c>
      <c r="L74" s="7" t="s">
        <v>393</v>
      </c>
    </row>
    <row r="75" spans="1:12" ht="15" thickBot="1">
      <c r="A75" s="2" t="s">
        <v>395</v>
      </c>
      <c r="B75" s="2" t="s">
        <v>396</v>
      </c>
      <c r="C75" s="2" t="s">
        <v>28</v>
      </c>
      <c r="D75" s="2" t="s">
        <v>343</v>
      </c>
      <c r="E75" s="2" t="s">
        <v>205</v>
      </c>
      <c r="F75" s="2" t="s">
        <v>60</v>
      </c>
      <c r="G75" s="2" t="s">
        <v>61</v>
      </c>
      <c r="H75" s="2" t="s">
        <v>37</v>
      </c>
      <c r="I75" s="2" t="s">
        <v>345</v>
      </c>
      <c r="J75" s="2" t="s">
        <v>346</v>
      </c>
      <c r="K75" s="2" t="s">
        <v>373</v>
      </c>
      <c r="L75" s="7" t="s">
        <v>396</v>
      </c>
    </row>
    <row r="76" spans="1:12" ht="15" thickBot="1">
      <c r="A76" s="2" t="s">
        <v>398</v>
      </c>
      <c r="B76" s="2" t="s">
        <v>399</v>
      </c>
      <c r="C76" s="2" t="s">
        <v>28</v>
      </c>
      <c r="D76" s="2" t="s">
        <v>343</v>
      </c>
      <c r="E76" s="2" t="s">
        <v>385</v>
      </c>
      <c r="F76" s="2" t="s">
        <v>60</v>
      </c>
      <c r="G76" s="2" t="s">
        <v>61</v>
      </c>
      <c r="H76" s="2" t="s">
        <v>37</v>
      </c>
      <c r="I76" s="2" t="s">
        <v>345</v>
      </c>
      <c r="J76" s="2" t="s">
        <v>346</v>
      </c>
      <c r="K76" s="2" t="s">
        <v>357</v>
      </c>
      <c r="L76" s="7" t="s">
        <v>399</v>
      </c>
    </row>
    <row r="77" spans="1:12" ht="15" thickBot="1">
      <c r="A77" s="2" t="s">
        <v>402</v>
      </c>
      <c r="B77" s="2" t="s">
        <v>403</v>
      </c>
      <c r="C77" s="2" t="s">
        <v>28</v>
      </c>
      <c r="D77" s="2" t="s">
        <v>343</v>
      </c>
      <c r="E77" s="2" t="s">
        <v>344</v>
      </c>
      <c r="F77" s="2" t="s">
        <v>405</v>
      </c>
      <c r="G77" s="2" t="s">
        <v>405</v>
      </c>
      <c r="H77" s="2" t="s">
        <v>37</v>
      </c>
      <c r="I77" s="2" t="s">
        <v>345</v>
      </c>
      <c r="J77" s="2" t="s">
        <v>346</v>
      </c>
      <c r="K77" s="2" t="s">
        <v>357</v>
      </c>
      <c r="L77" s="7" t="s">
        <v>403</v>
      </c>
    </row>
    <row r="78" spans="1:12" ht="15" thickBot="1">
      <c r="A78" s="2" t="s">
        <v>406</v>
      </c>
      <c r="B78" s="2" t="s">
        <v>407</v>
      </c>
      <c r="C78" s="2" t="s">
        <v>28</v>
      </c>
      <c r="D78" s="2" t="s">
        <v>343</v>
      </c>
      <c r="E78" s="2" t="s">
        <v>344</v>
      </c>
      <c r="F78" s="2" t="s">
        <v>405</v>
      </c>
      <c r="G78" s="2" t="s">
        <v>405</v>
      </c>
      <c r="H78" s="2" t="s">
        <v>37</v>
      </c>
      <c r="I78" s="2" t="s">
        <v>337</v>
      </c>
      <c r="J78" s="2" t="s">
        <v>346</v>
      </c>
      <c r="K78" s="2" t="s">
        <v>357</v>
      </c>
      <c r="L78" s="7" t="s">
        <v>407</v>
      </c>
    </row>
    <row r="79" spans="1:12" ht="15" thickBot="1">
      <c r="A79" s="2" t="s">
        <v>410</v>
      </c>
      <c r="B79" s="2" t="s">
        <v>411</v>
      </c>
      <c r="C79" s="2" t="s">
        <v>28</v>
      </c>
      <c r="D79" s="2" t="s">
        <v>343</v>
      </c>
      <c r="E79" s="2" t="s">
        <v>344</v>
      </c>
      <c r="F79" s="2" t="s">
        <v>413</v>
      </c>
      <c r="G79" s="2" t="s">
        <v>414</v>
      </c>
      <c r="H79" s="2" t="s">
        <v>37</v>
      </c>
      <c r="I79" s="2" t="s">
        <v>337</v>
      </c>
      <c r="J79" s="2" t="s">
        <v>346</v>
      </c>
      <c r="K79" s="2" t="s">
        <v>347</v>
      </c>
      <c r="L79" s="7" t="s">
        <v>411</v>
      </c>
    </row>
    <row r="80" spans="1:12" ht="15" thickBot="1">
      <c r="A80" s="2" t="s">
        <v>415</v>
      </c>
      <c r="B80" s="2" t="s">
        <v>416</v>
      </c>
      <c r="C80" s="2" t="s">
        <v>28</v>
      </c>
      <c r="D80" s="2" t="s">
        <v>343</v>
      </c>
      <c r="E80" s="2" t="s">
        <v>344</v>
      </c>
      <c r="F80" s="2" t="s">
        <v>413</v>
      </c>
      <c r="G80" s="2" t="s">
        <v>414</v>
      </c>
      <c r="H80" s="2" t="s">
        <v>37</v>
      </c>
      <c r="I80" s="2" t="s">
        <v>337</v>
      </c>
      <c r="J80" s="2" t="s">
        <v>365</v>
      </c>
      <c r="K80" s="2" t="s">
        <v>366</v>
      </c>
      <c r="L80" s="7" t="s">
        <v>416</v>
      </c>
    </row>
    <row r="81" spans="1:12" ht="15" thickBot="1">
      <c r="A81" s="2" t="s">
        <v>419</v>
      </c>
      <c r="B81" s="2" t="s">
        <v>420</v>
      </c>
      <c r="C81" s="2" t="s">
        <v>28</v>
      </c>
      <c r="D81" s="2" t="s">
        <v>343</v>
      </c>
      <c r="E81" s="2" t="s">
        <v>344</v>
      </c>
      <c r="F81" s="2" t="s">
        <v>422</v>
      </c>
      <c r="G81" s="2" t="s">
        <v>423</v>
      </c>
      <c r="H81" s="2" t="s">
        <v>37</v>
      </c>
      <c r="I81" s="2" t="s">
        <v>337</v>
      </c>
      <c r="J81" s="2" t="s">
        <v>346</v>
      </c>
      <c r="K81" s="2" t="s">
        <v>347</v>
      </c>
      <c r="L81" s="7" t="s">
        <v>420</v>
      </c>
    </row>
    <row r="82" spans="1:12" ht="15" thickBot="1">
      <c r="A82" s="2" t="s">
        <v>425</v>
      </c>
      <c r="B82" s="2" t="s">
        <v>426</v>
      </c>
      <c r="C82" s="2" t="s">
        <v>28</v>
      </c>
      <c r="D82" s="2" t="s">
        <v>343</v>
      </c>
      <c r="E82" s="2" t="s">
        <v>385</v>
      </c>
      <c r="F82" s="2" t="s">
        <v>428</v>
      </c>
      <c r="G82" s="2" t="s">
        <v>429</v>
      </c>
      <c r="H82" s="2" t="s">
        <v>37</v>
      </c>
      <c r="I82" s="2" t="s">
        <v>337</v>
      </c>
      <c r="J82" s="2" t="s">
        <v>346</v>
      </c>
      <c r="K82" s="2" t="s">
        <v>430</v>
      </c>
      <c r="L82" s="7" t="s">
        <v>426</v>
      </c>
    </row>
    <row r="83" spans="1:12" ht="15" thickBot="1">
      <c r="A83" s="2" t="s">
        <v>431</v>
      </c>
      <c r="B83" s="2" t="s">
        <v>432</v>
      </c>
      <c r="C83" s="2" t="s">
        <v>28</v>
      </c>
      <c r="D83" s="2" t="s">
        <v>181</v>
      </c>
      <c r="E83" s="2" t="s">
        <v>168</v>
      </c>
      <c r="F83" s="2" t="s">
        <v>161</v>
      </c>
      <c r="G83" s="2" t="s">
        <v>162</v>
      </c>
      <c r="H83" s="2" t="s">
        <v>47</v>
      </c>
      <c r="I83" s="2"/>
      <c r="J83" s="2" t="s">
        <v>176</v>
      </c>
      <c r="K83" s="2" t="s">
        <v>189</v>
      </c>
      <c r="L83" s="7" t="s">
        <v>432</v>
      </c>
    </row>
    <row r="84" spans="1:12" ht="15" thickBot="1">
      <c r="A84" s="2" t="s">
        <v>434</v>
      </c>
      <c r="B84" s="2" t="s">
        <v>435</v>
      </c>
      <c r="C84" s="2" t="s">
        <v>28</v>
      </c>
      <c r="D84" s="2" t="s">
        <v>181</v>
      </c>
      <c r="E84" s="2" t="s">
        <v>168</v>
      </c>
      <c r="F84" s="2" t="s">
        <v>154</v>
      </c>
      <c r="G84" s="2" t="s">
        <v>155</v>
      </c>
      <c r="H84" s="2" t="s">
        <v>47</v>
      </c>
      <c r="I84" s="2"/>
      <c r="J84" s="2" t="s">
        <v>176</v>
      </c>
      <c r="K84" s="2" t="s">
        <v>177</v>
      </c>
      <c r="L84" s="7" t="s">
        <v>435</v>
      </c>
    </row>
    <row r="85" spans="1:12" ht="15" thickBot="1">
      <c r="A85" s="2" t="s">
        <v>437</v>
      </c>
      <c r="B85" s="2" t="s">
        <v>438</v>
      </c>
      <c r="C85" s="2" t="s">
        <v>28</v>
      </c>
      <c r="D85" s="2" t="s">
        <v>181</v>
      </c>
      <c r="E85" s="2" t="s">
        <v>168</v>
      </c>
      <c r="F85" s="2" t="s">
        <v>289</v>
      </c>
      <c r="G85" s="2" t="s">
        <v>290</v>
      </c>
      <c r="H85" s="2" t="s">
        <v>37</v>
      </c>
      <c r="I85" s="2"/>
      <c r="J85" s="2" t="s">
        <v>176</v>
      </c>
      <c r="K85" s="2" t="s">
        <v>213</v>
      </c>
      <c r="L85" s="7" t="s">
        <v>438</v>
      </c>
    </row>
    <row r="86" spans="1:12" ht="15" thickBot="1">
      <c r="A86" s="2" t="s">
        <v>440</v>
      </c>
      <c r="B86" s="2" t="s">
        <v>441</v>
      </c>
      <c r="C86" s="2" t="s">
        <v>28</v>
      </c>
      <c r="D86" s="2" t="s">
        <v>181</v>
      </c>
      <c r="E86" s="2" t="s">
        <v>168</v>
      </c>
      <c r="F86" s="2" t="s">
        <v>289</v>
      </c>
      <c r="G86" s="2" t="s">
        <v>290</v>
      </c>
      <c r="H86" s="2" t="s">
        <v>37</v>
      </c>
      <c r="I86" s="2"/>
      <c r="J86" s="2" t="s">
        <v>176</v>
      </c>
      <c r="K86" s="2" t="s">
        <v>213</v>
      </c>
      <c r="L86" s="7" t="s">
        <v>441</v>
      </c>
    </row>
    <row r="87" spans="1:12" ht="15" thickBot="1">
      <c r="A87" s="2" t="s">
        <v>444</v>
      </c>
      <c r="B87" s="2" t="s">
        <v>445</v>
      </c>
      <c r="C87" s="2" t="s">
        <v>28</v>
      </c>
      <c r="D87" s="2" t="s">
        <v>181</v>
      </c>
      <c r="E87" s="2" t="s">
        <v>168</v>
      </c>
      <c r="F87" s="2" t="s">
        <v>447</v>
      </c>
      <c r="G87" s="2" t="s">
        <v>448</v>
      </c>
      <c r="H87" s="2" t="s">
        <v>449</v>
      </c>
      <c r="I87" s="2"/>
      <c r="J87" s="2" t="s">
        <v>450</v>
      </c>
      <c r="K87" s="2" t="s">
        <v>451</v>
      </c>
      <c r="L87" s="7" t="s">
        <v>445</v>
      </c>
    </row>
    <row r="88" spans="1:12" ht="15" thickBot="1">
      <c r="A88" s="2" t="s">
        <v>453</v>
      </c>
      <c r="B88" s="2" t="s">
        <v>454</v>
      </c>
      <c r="C88" s="2" t="s">
        <v>28</v>
      </c>
      <c r="D88" s="2" t="s">
        <v>320</v>
      </c>
      <c r="E88" s="2" t="s">
        <v>456</v>
      </c>
      <c r="F88" s="2" t="s">
        <v>457</v>
      </c>
      <c r="G88" s="2" t="s">
        <v>85</v>
      </c>
      <c r="H88" s="2" t="s">
        <v>47</v>
      </c>
      <c r="I88" s="2"/>
      <c r="J88" s="2" t="s">
        <v>176</v>
      </c>
      <c r="K88" s="2" t="s">
        <v>177</v>
      </c>
      <c r="L88" s="7" t="s">
        <v>454</v>
      </c>
    </row>
    <row r="89" spans="1:12" ht="15" thickBot="1">
      <c r="A89" s="2" t="s">
        <v>458</v>
      </c>
      <c r="B89" s="2" t="s">
        <v>459</v>
      </c>
      <c r="C89" s="2" t="s">
        <v>28</v>
      </c>
      <c r="D89" s="2" t="s">
        <v>181</v>
      </c>
      <c r="E89" s="2" t="s">
        <v>168</v>
      </c>
      <c r="F89" s="2" t="s">
        <v>413</v>
      </c>
      <c r="G89" s="2" t="s">
        <v>414</v>
      </c>
      <c r="H89" s="2" t="s">
        <v>37</v>
      </c>
      <c r="I89" s="2"/>
      <c r="J89" s="2" t="s">
        <v>176</v>
      </c>
      <c r="K89" s="2" t="s">
        <v>189</v>
      </c>
      <c r="L89" s="7" t="s">
        <v>459</v>
      </c>
    </row>
    <row r="90" spans="1:12" ht="15" thickBot="1">
      <c r="A90" s="2" t="s">
        <v>462</v>
      </c>
      <c r="B90" s="2" t="s">
        <v>463</v>
      </c>
      <c r="C90" s="2" t="s">
        <v>28</v>
      </c>
      <c r="D90" s="2" t="s">
        <v>181</v>
      </c>
      <c r="E90" s="2" t="s">
        <v>168</v>
      </c>
      <c r="F90" s="2" t="s">
        <v>465</v>
      </c>
      <c r="G90" s="2" t="s">
        <v>466</v>
      </c>
      <c r="H90" s="2" t="s">
        <v>37</v>
      </c>
      <c r="I90" s="2"/>
      <c r="J90" s="2" t="s">
        <v>176</v>
      </c>
      <c r="K90" s="2" t="s">
        <v>177</v>
      </c>
      <c r="L90" s="7" t="s">
        <v>463</v>
      </c>
    </row>
    <row r="91" spans="1:12" ht="15" thickBot="1">
      <c r="A91" s="2" t="s">
        <v>467</v>
      </c>
      <c r="B91" s="2" t="s">
        <v>259</v>
      </c>
      <c r="C91" s="2" t="s">
        <v>28</v>
      </c>
      <c r="D91" s="2" t="s">
        <v>181</v>
      </c>
      <c r="E91" s="2" t="s">
        <v>168</v>
      </c>
      <c r="F91" s="2" t="s">
        <v>60</v>
      </c>
      <c r="G91" s="2" t="s">
        <v>61</v>
      </c>
      <c r="H91" s="2" t="s">
        <v>37</v>
      </c>
      <c r="I91" s="2"/>
      <c r="J91" s="2" t="s">
        <v>176</v>
      </c>
      <c r="K91" s="2" t="s">
        <v>189</v>
      </c>
      <c r="L91" s="7" t="s">
        <v>259</v>
      </c>
    </row>
    <row r="92" spans="1:12" ht="15" thickBot="1">
      <c r="A92" s="2" t="s">
        <v>469</v>
      </c>
      <c r="B92" s="2" t="s">
        <v>470</v>
      </c>
      <c r="C92" s="2" t="s">
        <v>28</v>
      </c>
      <c r="D92" s="2" t="s">
        <v>181</v>
      </c>
      <c r="E92" s="2" t="s">
        <v>168</v>
      </c>
      <c r="F92" s="2" t="s">
        <v>136</v>
      </c>
      <c r="G92" s="2" t="s">
        <v>137</v>
      </c>
      <c r="H92" s="2" t="s">
        <v>37</v>
      </c>
      <c r="I92" s="2"/>
      <c r="J92" s="2" t="s">
        <v>171</v>
      </c>
      <c r="K92" s="2" t="s">
        <v>227</v>
      </c>
      <c r="L92" s="7" t="s">
        <v>470</v>
      </c>
    </row>
    <row r="93" spans="1:12" ht="15" thickBot="1">
      <c r="A93" s="2" t="s">
        <v>472</v>
      </c>
      <c r="B93" s="2" t="s">
        <v>473</v>
      </c>
      <c r="C93" s="2" t="s">
        <v>28</v>
      </c>
      <c r="D93" s="2" t="s">
        <v>167</v>
      </c>
      <c r="E93" s="2" t="s">
        <v>456</v>
      </c>
      <c r="F93" s="2" t="s">
        <v>457</v>
      </c>
      <c r="G93" s="2" t="s">
        <v>85</v>
      </c>
      <c r="H93" s="2" t="s">
        <v>47</v>
      </c>
      <c r="I93" s="2"/>
      <c r="J93" s="2" t="s">
        <v>323</v>
      </c>
      <c r="K93" s="2" t="s">
        <v>324</v>
      </c>
      <c r="L93" s="7" t="s">
        <v>473</v>
      </c>
    </row>
    <row r="94" spans="1:12" ht="15" thickBot="1">
      <c r="A94" s="2" t="s">
        <v>475</v>
      </c>
      <c r="B94" s="2" t="s">
        <v>308</v>
      </c>
      <c r="C94" s="2" t="s">
        <v>28</v>
      </c>
      <c r="D94" s="2" t="s">
        <v>181</v>
      </c>
      <c r="E94" s="2" t="s">
        <v>168</v>
      </c>
      <c r="F94" s="2" t="s">
        <v>53</v>
      </c>
      <c r="G94" s="2" t="s">
        <v>54</v>
      </c>
      <c r="H94" s="2" t="s">
        <v>37</v>
      </c>
      <c r="I94" s="2"/>
      <c r="J94" s="2" t="s">
        <v>176</v>
      </c>
      <c r="K94" s="2" t="s">
        <v>189</v>
      </c>
      <c r="L94" s="7" t="s">
        <v>308</v>
      </c>
    </row>
    <row r="95" spans="1:12" ht="15" thickBot="1">
      <c r="A95" s="2" t="s">
        <v>477</v>
      </c>
      <c r="B95" s="2" t="s">
        <v>478</v>
      </c>
      <c r="C95" s="2" t="s">
        <v>28</v>
      </c>
      <c r="D95" s="2" t="s">
        <v>343</v>
      </c>
      <c r="E95" s="2" t="s">
        <v>480</v>
      </c>
      <c r="F95" s="2" t="s">
        <v>200</v>
      </c>
      <c r="G95" s="2" t="s">
        <v>46</v>
      </c>
      <c r="H95" s="2" t="s">
        <v>47</v>
      </c>
      <c r="I95" s="2" t="s">
        <v>481</v>
      </c>
      <c r="J95" s="2" t="s">
        <v>346</v>
      </c>
      <c r="K95" s="2" t="s">
        <v>347</v>
      </c>
      <c r="L95" s="7" t="s">
        <v>478</v>
      </c>
    </row>
    <row r="96" spans="1:12" ht="15" thickBot="1">
      <c r="A96" s="2" t="s">
        <v>483</v>
      </c>
      <c r="B96" s="2" t="s">
        <v>484</v>
      </c>
      <c r="C96" s="2" t="s">
        <v>28</v>
      </c>
      <c r="D96" s="2" t="s">
        <v>343</v>
      </c>
      <c r="E96" s="2" t="s">
        <v>480</v>
      </c>
      <c r="F96" s="2" t="s">
        <v>486</v>
      </c>
      <c r="G96" s="2" t="s">
        <v>487</v>
      </c>
      <c r="H96" s="2" t="s">
        <v>37</v>
      </c>
      <c r="I96" s="2" t="s">
        <v>481</v>
      </c>
      <c r="J96" s="2" t="s">
        <v>380</v>
      </c>
      <c r="K96" s="2" t="s">
        <v>488</v>
      </c>
      <c r="L96" s="8" t="s">
        <v>489</v>
      </c>
    </row>
  </sheetData>
  <mergeCells count="1">
    <mergeCell ref="A1:L1"/>
  </mergeCells>
  <hyperlinks>
    <hyperlink ref="L3" r:id="rId1" display="https://emenscr.nesdc.go.th/viewer/view.html?id=5b18f40b234e9c6a4b8c2147&amp;username=most6500031" xr:uid="{00000000-0004-0000-0100-000000000000}"/>
    <hyperlink ref="L4" r:id="rId2" display="https://emenscr.nesdc.go.th/viewer/view.html?id=5b1f70877587e67e2e720f64&amp;username=industry06051" xr:uid="{00000000-0004-0000-0100-000001000000}"/>
    <hyperlink ref="L5" r:id="rId3" display="https://emenscr.nesdc.go.th/viewer/view.html?id=5b20bfbe916f477e3991edb0&amp;username=mfu590131" xr:uid="{00000000-0004-0000-0100-000002000000}"/>
    <hyperlink ref="L6" r:id="rId4" display="https://emenscr.nesdc.go.th/viewer/view.html?id=5bd579a8ead9a205b323d691&amp;username=most54011" xr:uid="{00000000-0004-0000-0100-000003000000}"/>
    <hyperlink ref="L7" r:id="rId5" display="https://emenscr.nesdc.go.th/viewer/view.html?id=5c6295e637cd112ef0bee9f9&amp;username=rmutt0578081" xr:uid="{00000000-0004-0000-0100-000004000000}"/>
    <hyperlink ref="L8" r:id="rId6" display="https://emenscr.nesdc.go.th/viewer/view.html?id=5c88b38a648eef5b706ebbcc&amp;username=industry08041" xr:uid="{00000000-0004-0000-0100-000005000000}"/>
    <hyperlink ref="L9" r:id="rId7" display="https://emenscr.nesdc.go.th/viewer/view.html?id=5c88d272a6ce3a3febe8ceb5&amp;username=industry08041" xr:uid="{00000000-0004-0000-0100-000006000000}"/>
    <hyperlink ref="L10" r:id="rId8" display="https://emenscr.nesdc.go.th/viewer/view.html?id=5c98932c7a930d3fec26300e&amp;username=industry03121" xr:uid="{00000000-0004-0000-0100-000007000000}"/>
    <hyperlink ref="L11" r:id="rId9" display="https://emenscr.nesdc.go.th/viewer/view.html?id=5cfa19163d444c41747baa0b&amp;username=mostx0011" xr:uid="{00000000-0004-0000-0100-000008000000}"/>
    <hyperlink ref="L12" r:id="rId10" display="https://emenscr.nesdc.go.th/viewer/view.html?id=5d06fc5419ab880af769ff3f&amp;username=most51041" xr:uid="{00000000-0004-0000-0100-000009000000}"/>
    <hyperlink ref="L13" r:id="rId11" display="https://emenscr.nesdc.go.th/viewer/view.html?id=5d07006519ab880af769ff49&amp;username=most51041" xr:uid="{00000000-0004-0000-0100-00000A000000}"/>
    <hyperlink ref="L14" r:id="rId12" display="https://emenscr.nesdc.go.th/viewer/view.html?id=5d0703c3c72a7f0aeca53b86&amp;username=most51041" xr:uid="{00000000-0004-0000-0100-00000B000000}"/>
    <hyperlink ref="L15" r:id="rId13" display="https://emenscr.nesdc.go.th/viewer/view.html?id=5dc3e1d35e77a10312535cd6&amp;username=industry03121" xr:uid="{00000000-0004-0000-0100-00000C000000}"/>
    <hyperlink ref="L16" r:id="rId14" display="https://emenscr.nesdc.go.th/viewer/view.html?id=5df9e603ffccfe3f5905ef4a&amp;username=moph05041" xr:uid="{00000000-0004-0000-0100-00000D000000}"/>
    <hyperlink ref="L17" r:id="rId15" display="https://emenscr.nesdc.go.th/viewer/view.html?id=5e007aedb459dd49a9ac71cf&amp;username=most51111" xr:uid="{00000000-0004-0000-0100-00000E000000}"/>
    <hyperlink ref="L18" r:id="rId16" display="https://emenscr.nesdc.go.th/viewer/view.html?id=5e00a0e3ca0feb49b458bd80&amp;username=mostx0011" xr:uid="{00000000-0004-0000-0100-00000F000000}"/>
    <hyperlink ref="L19" r:id="rId17" display="https://emenscr.nesdc.go.th/viewer/view.html?id=5e033388ca0feb49b458c44f&amp;username=tpqi061" xr:uid="{00000000-0004-0000-0100-000010000000}"/>
    <hyperlink ref="L20" r:id="rId18" display="https://emenscr.nesdc.go.th/viewer/view.html?id=5e12e5bcfaf4456775e5a46d&amp;username=most03081" xr:uid="{00000000-0004-0000-0100-000011000000}"/>
    <hyperlink ref="L21" r:id="rId19" display="https://emenscr.nesdc.go.th/viewer/view.html?id=5e1eb05481874212d8de8ef1&amp;username=cmu659391" xr:uid="{00000000-0004-0000-0100-000012000000}"/>
    <hyperlink ref="L22" r:id="rId20" display="https://emenscr.nesdc.go.th/viewer/view.html?id=5e2a9d487d9b072f739d0920&amp;username=industry06051" xr:uid="{00000000-0004-0000-0100-000013000000}"/>
    <hyperlink ref="L23" r:id="rId21" display="https://emenscr.nesdc.go.th/viewer/view.html?id=5ece0b39e6085d12b087f2f6&amp;username=industry0033671" xr:uid="{00000000-0004-0000-0100-000014000000}"/>
    <hyperlink ref="L24" r:id="rId22" display="https://emenscr.nesdc.go.th/viewer/view.html?id=5ee1e3d88787cd253e8caebc&amp;username=industry04041" xr:uid="{00000000-0004-0000-0100-000015000000}"/>
    <hyperlink ref="L25" r:id="rId23" display="https://emenscr.nesdc.go.th/viewer/view.html?id=5f290b204ae89a0c1450de5a&amp;username=industry08021" xr:uid="{00000000-0004-0000-0100-000016000000}"/>
    <hyperlink ref="L26" r:id="rId24" display="https://emenscr.nesdc.go.th/viewer/view.html?id=5f290c4347ff240c0ef1309d&amp;username=industry08021" xr:uid="{00000000-0004-0000-0100-000017000000}"/>
    <hyperlink ref="L27" r:id="rId25" display="https://emenscr.nesdc.go.th/viewer/view.html?id=5f2a32b347ff240c0ef1325e&amp;username=most54011" xr:uid="{00000000-0004-0000-0100-000018000000}"/>
    <hyperlink ref="L28" r:id="rId26" display="https://emenscr.nesdc.go.th/viewer/view.html?id=5f2a647a4ae89a0c1450e0a7&amp;username=moph05051" xr:uid="{00000000-0004-0000-0100-000019000000}"/>
    <hyperlink ref="L29" r:id="rId27" display="https://emenscr.nesdc.go.th/viewer/view.html?id=5f2a85efc65fbf3fac320fd1&amp;username=industry031" xr:uid="{00000000-0004-0000-0100-00001A000000}"/>
    <hyperlink ref="L30" r:id="rId28" display="https://emenscr.nesdc.go.th/viewer/view.html?id=5f2b845f58f327252403c60f&amp;username=industry04071" xr:uid="{00000000-0004-0000-0100-00001B000000}"/>
    <hyperlink ref="L31" r:id="rId29" display="https://emenscr.nesdc.go.th/viewer/view.html?id=5f2b9541ab9aa9251e67f519&amp;username=uru0535011" xr:uid="{00000000-0004-0000-0100-00001C000000}"/>
    <hyperlink ref="L32" r:id="rId30" display="https://emenscr.nesdc.go.th/viewer/view.html?id=5f2bd56058f327252403c7ad&amp;username=psu05211" xr:uid="{00000000-0004-0000-0100-00001D000000}"/>
    <hyperlink ref="L33" r:id="rId31" display="https://emenscr.nesdc.go.th/viewer/view.html?id=5f2bd9d51bb712252cdabc6b&amp;username=psu05211" xr:uid="{00000000-0004-0000-0100-00001E000000}"/>
    <hyperlink ref="L34" r:id="rId32" display="https://emenscr.nesdc.go.th/viewer/view.html?id=5f2bdbc6ab9aa9251e67f6e6&amp;username=most54011" xr:uid="{00000000-0004-0000-0100-00001F000000}"/>
    <hyperlink ref="L35" r:id="rId33" display="https://emenscr.nesdc.go.th/viewer/view.html?id=5f2ccdc05d3d8c1b64cee131&amp;username=tpqi061" xr:uid="{00000000-0004-0000-0100-000020000000}"/>
    <hyperlink ref="L36" r:id="rId34" display="https://emenscr.nesdc.go.th/viewer/view.html?id=5f2cd94aab64071b723c6bfe&amp;username=industry06041" xr:uid="{00000000-0004-0000-0100-000021000000}"/>
    <hyperlink ref="L37" r:id="rId35" display="https://emenscr.nesdc.go.th/viewer/view.html?id=5f2cdef567a1a91b6c4af164&amp;username=industry06041" xr:uid="{00000000-0004-0000-0100-000022000000}"/>
    <hyperlink ref="L38" r:id="rId36" display="https://emenscr.nesdc.go.th/viewer/view.html?id=5f2d06c91e9bcf1b6a33676c&amp;username=industry06041" xr:uid="{00000000-0004-0000-0100-000023000000}"/>
    <hyperlink ref="L39" r:id="rId37" display="https://emenscr.nesdc.go.th/viewer/view.html?id=5f2d0aa367a1a91b6c4af2a6&amp;username=industry06041" xr:uid="{00000000-0004-0000-0100-000024000000}"/>
    <hyperlink ref="L40" r:id="rId38" display="https://emenscr.nesdc.go.th/viewer/view.html?id=5f2d0de91e9bcf1b6a3367c1&amp;username=industry06041" xr:uid="{00000000-0004-0000-0100-000025000000}"/>
    <hyperlink ref="L41" r:id="rId39" display="https://emenscr.nesdc.go.th/viewer/view.html?id=5f8e755a41426e3c114ab575&amp;username=industry08041" xr:uid="{00000000-0004-0000-0100-000026000000}"/>
    <hyperlink ref="L42" r:id="rId40" display="https://emenscr.nesdc.go.th/viewer/view.html?id=5f9131cd984185102c015570&amp;username=wu5704051" xr:uid="{00000000-0004-0000-0100-000027000000}"/>
    <hyperlink ref="L43" r:id="rId41" display="https://emenscr.nesdc.go.th/viewer/view.html?id=5fa37825e6c1d8313a2ffab3&amp;username=most51101" xr:uid="{00000000-0004-0000-0100-000028000000}"/>
    <hyperlink ref="L44" r:id="rId42" display="https://emenscr.nesdc.go.th/viewer/view.html?id=5fb33c643122ce2ce97471e7&amp;username=most03081" xr:uid="{00000000-0004-0000-0100-000029000000}"/>
    <hyperlink ref="L45" r:id="rId43" display="https://emenscr.nesdc.go.th/viewer/view.html?id=5fb4e9b0152e2542a428d0f9&amp;username=industry08041" xr:uid="{00000000-0004-0000-0100-00002A000000}"/>
    <hyperlink ref="L46" r:id="rId44" display="https://emenscr.nesdc.go.th/viewer/view.html?id=5fc0b88d9a014c2a732f76ee&amp;username=industry08021" xr:uid="{00000000-0004-0000-0100-00002B000000}"/>
    <hyperlink ref="L47" r:id="rId45" display="https://emenscr.nesdc.go.th/viewer/view.html?id=5fc0c55f9a014c2a732f7717&amp;username=industry08021" xr:uid="{00000000-0004-0000-0100-00002C000000}"/>
    <hyperlink ref="L48" r:id="rId46" display="https://emenscr.nesdc.go.th/viewer/view.html?id=5fc5cd2b6b0a9f661db8700e&amp;username=most54011" xr:uid="{00000000-0004-0000-0100-00002D000000}"/>
    <hyperlink ref="L49" r:id="rId47" display="https://emenscr.nesdc.go.th/viewer/view.html?id=5fc6163bda05356620e16f12&amp;username=industry08021" xr:uid="{00000000-0004-0000-0100-00002E000000}"/>
    <hyperlink ref="L50" r:id="rId48" display="https://emenscr.nesdc.go.th/viewer/view.html?id=5fd052ace4c2575912afde4c&amp;username=moph0032841" xr:uid="{00000000-0004-0000-0100-00002F000000}"/>
    <hyperlink ref="L51" r:id="rId49" display="https://emenscr.nesdc.go.th/viewer/view.html?id=5fe040510573ae1b28632269&amp;username=industry0033671" xr:uid="{00000000-0004-0000-0100-000030000000}"/>
    <hyperlink ref="L52" r:id="rId50" display="https://emenscr.nesdc.go.th/viewer/view.html?id=5fe2e2b7ea2eef1b27a278f6&amp;username=most61201" xr:uid="{00000000-0004-0000-0100-000031000000}"/>
    <hyperlink ref="L53" r:id="rId51" display="https://emenscr.nesdc.go.th/viewer/view.html?id=5fe992d18c931742b98019b5&amp;username=sut56027021" xr:uid="{00000000-0004-0000-0100-000032000000}"/>
    <hyperlink ref="L54" r:id="rId52" display="https://emenscr.nesdc.go.th/viewer/view.html?id=5feaea7e937fc042b84ca0a4&amp;username=industry06041" xr:uid="{00000000-0004-0000-0100-000033000000}"/>
    <hyperlink ref="L55" r:id="rId53" display="https://emenscr.nesdc.go.th/viewer/view.html?id=60010f1018c77a294c9195b4&amp;username=industry06041" xr:uid="{00000000-0004-0000-0100-000034000000}"/>
    <hyperlink ref="L56" r:id="rId54" display="https://emenscr.nesdc.go.th/viewer/view.html?id=601a693518b8722b6e8ec491&amp;username=moph05141" xr:uid="{00000000-0004-0000-0100-000035000000}"/>
    <hyperlink ref="L57" r:id="rId55" display="https://emenscr.nesdc.go.th/viewer/view.html?id=6020ec75c0248c15b754393f&amp;username=mfu590131" xr:uid="{00000000-0004-0000-0100-000036000000}"/>
    <hyperlink ref="L58" r:id="rId56" display="https://emenscr.nesdc.go.th/viewer/view.html?id=60934952523b121f36dbefa3&amp;username=msu053014021" xr:uid="{00000000-0004-0000-0100-000037000000}"/>
    <hyperlink ref="L59" r:id="rId57" display="https://emenscr.nesdc.go.th/viewer/view.html?id=60cb18e0cfde2746e853d302&amp;username=boi13101" xr:uid="{00000000-0004-0000-0100-000038000000}"/>
    <hyperlink ref="L60" r:id="rId58" display="https://emenscr.nesdc.go.th/viewer/view.html?id=60d032c02c2df536bfaa1fa0&amp;username=boi13101" xr:uid="{00000000-0004-0000-0100-000039000000}"/>
    <hyperlink ref="L61" r:id="rId59" display="https://emenscr.nesdc.go.th/viewer/view.html?id=610bc7bed9ddc16fa00689c1&amp;username=exim1" xr:uid="{00000000-0004-0000-0100-00003A000000}"/>
    <hyperlink ref="L62" r:id="rId60" display="https://emenscr.nesdc.go.th/viewer/view.html?id=610fc56777572f035a6e9f1e&amp;username=industry06051" xr:uid="{00000000-0004-0000-0100-00003B000000}"/>
    <hyperlink ref="L63" r:id="rId61" display="https://emenscr.nesdc.go.th/viewer/view.html?id=610fc9ac2482000361ae7da3&amp;username=industry06051" xr:uid="{00000000-0004-0000-0100-00003C000000}"/>
    <hyperlink ref="L64" r:id="rId62" display="https://emenscr.nesdc.go.th/viewer/view.html?id=610fcf1986ed660368a5ba18&amp;username=industry06051" xr:uid="{00000000-0004-0000-0100-00003D000000}"/>
    <hyperlink ref="L65" r:id="rId63" display="https://emenscr.nesdc.go.th/viewer/view.html?id=6110a06f77572f035a6e9f42&amp;username=industry06051" xr:uid="{00000000-0004-0000-0100-00003E000000}"/>
    <hyperlink ref="L66" r:id="rId64" display="https://emenscr.nesdc.go.th/viewer/view.html?id=611205e1ef40ea035b9d10b9&amp;username=industry03091" xr:uid="{00000000-0004-0000-0100-00003F000000}"/>
    <hyperlink ref="L67" r:id="rId65" display="https://emenscr.nesdc.go.th/viewer/view.html?id=611239a3ef40ea035b9d112f&amp;username=most54011" xr:uid="{00000000-0004-0000-0100-000040000000}"/>
    <hyperlink ref="L68" r:id="rId66" display="https://emenscr.nesdc.go.th/viewer/view.html?id=6112471377572f035a6ea118&amp;username=most54011" xr:uid="{00000000-0004-0000-0100-000041000000}"/>
    <hyperlink ref="L69" r:id="rId67" display="https://emenscr.nesdc.go.th/viewer/view.html?id=61124fd777572f035a6ea135&amp;username=most54011" xr:uid="{00000000-0004-0000-0100-000042000000}"/>
    <hyperlink ref="L70" r:id="rId68" display="https://emenscr.nesdc.go.th/viewer/view.html?id=611375a086ed660368a5bcf8&amp;username=udru20401" xr:uid="{00000000-0004-0000-0100-000043000000}"/>
    <hyperlink ref="L71" r:id="rId69" display="https://emenscr.nesdc.go.th/viewer/view.html?id=6113927b86ed660368a5bd53&amp;username=most54011" xr:uid="{00000000-0004-0000-0100-000044000000}"/>
    <hyperlink ref="L72" r:id="rId70" display="https://emenscr.nesdc.go.th/viewer/view.html?id=6113a4b15739d16ece9264dd&amp;username=most54011" xr:uid="{00000000-0004-0000-0100-000045000000}"/>
    <hyperlink ref="L73" r:id="rId71" display="https://emenscr.nesdc.go.th/viewer/view.html?id=6113d89e5739d16ece92650e&amp;username=most54011" xr:uid="{00000000-0004-0000-0100-000046000000}"/>
    <hyperlink ref="L74" r:id="rId72" display="https://emenscr.nesdc.go.th/viewer/view.html?id=6113e50aa330646ed4c197eb&amp;username=most54011" xr:uid="{00000000-0004-0000-0100-000047000000}"/>
    <hyperlink ref="L75" r:id="rId73" display="https://emenscr.nesdc.go.th/viewer/view.html?id=61150c31d956f703555f9f86&amp;username=most54011" xr:uid="{00000000-0004-0000-0100-000048000000}"/>
    <hyperlink ref="L76" r:id="rId74" display="https://emenscr.nesdc.go.th/viewer/view.html?id=61151705d956f703555f9f8e&amp;username=most54011" xr:uid="{00000000-0004-0000-0100-000049000000}"/>
    <hyperlink ref="L77" r:id="rId75" display="https://emenscr.nesdc.go.th/viewer/view.html?id=6117d83dee6abd1f9490285f&amp;username=ubu05291" xr:uid="{00000000-0004-0000-0100-00004A000000}"/>
    <hyperlink ref="L78" r:id="rId76" display="https://emenscr.nesdc.go.th/viewer/view.html?id=6117e861ee6abd1f9490286f&amp;username=ubu05291" xr:uid="{00000000-0004-0000-0100-00004B000000}"/>
    <hyperlink ref="L79" r:id="rId77" display="https://emenscr.nesdc.go.th/viewer/view.html?id=611996be4bf4461f93d6e75e&amp;username=most59101" xr:uid="{00000000-0004-0000-0100-00004C000000}"/>
    <hyperlink ref="L80" r:id="rId78" display="https://emenscr.nesdc.go.th/viewer/view.html?id=6119a2334bf4461f93d6e763&amp;username=most59101" xr:uid="{00000000-0004-0000-0100-00004D000000}"/>
    <hyperlink ref="L81" r:id="rId79" display="https://emenscr.nesdc.go.th/viewer/view.html?id=611a1ca083a6677074486238&amp;username=mju052314011" xr:uid="{00000000-0004-0000-0100-00004E000000}"/>
    <hyperlink ref="L82" r:id="rId80" display="https://emenscr.nesdc.go.th/viewer/view.html?id=611a2442b1eab9706bc85446&amp;username=cu05122381" xr:uid="{00000000-0004-0000-0100-00004F000000}"/>
    <hyperlink ref="L83" r:id="rId81" display="https://emenscr.nesdc.go.th/viewer/view.html?id=617fb802677d8565eae2dc7d&amp;username=industry04041" xr:uid="{00000000-0004-0000-0100-000050000000}"/>
    <hyperlink ref="L84" r:id="rId82" display="https://emenscr.nesdc.go.th/viewer/view.html?id=6180ea13677d8565eae2dd45&amp;username=industry0033671" xr:uid="{00000000-0004-0000-0100-000051000000}"/>
    <hyperlink ref="L85" r:id="rId83" display="https://emenscr.nesdc.go.th/viewer/view.html?id=6184e9faf1b02731a2313461&amp;username=most61201" xr:uid="{00000000-0004-0000-0100-000052000000}"/>
    <hyperlink ref="L86" r:id="rId84" display="https://emenscr.nesdc.go.th/viewer/view.html?id=618cd42ada880b328aef0f96&amp;username=most61201" xr:uid="{00000000-0004-0000-0100-000053000000}"/>
    <hyperlink ref="L87" r:id="rId85" display="https://emenscr.nesdc.go.th/viewer/view.html?id=61a73c73e55ef143eb1fcad6&amp;username=moac0008321" xr:uid="{00000000-0004-0000-0100-000054000000}"/>
    <hyperlink ref="L88" r:id="rId86" display="https://emenscr.nesdc.go.th/viewer/view.html?id=61b073ff9379e9271476997c&amp;username=industry03111" xr:uid="{00000000-0004-0000-0100-000055000000}"/>
    <hyperlink ref="L89" r:id="rId87" display="https://emenscr.nesdc.go.th/viewer/view.html?id=61b85f0f91f0f52e468da2a7&amp;username=most59101" xr:uid="{00000000-0004-0000-0100-000056000000}"/>
    <hyperlink ref="L90" r:id="rId88" display="https://emenscr.nesdc.go.th/viewer/view.html?id=61bc41271a10626236233cba&amp;username=nrct00041" xr:uid="{00000000-0004-0000-0100-000057000000}"/>
    <hyperlink ref="L91" r:id="rId89" display="https://emenscr.nesdc.go.th/viewer/view.html?id=61bc49591a10626236233cdd&amp;username=most54011" xr:uid="{00000000-0004-0000-0100-000058000000}"/>
    <hyperlink ref="L92" r:id="rId90" display="https://emenscr.nesdc.go.th/viewer/view.html?id=61c2982d5203dc33e5cb4e16&amp;username=most03081" xr:uid="{00000000-0004-0000-0100-000059000000}"/>
    <hyperlink ref="L93" r:id="rId91" display="https://emenscr.nesdc.go.th/viewer/view.html?id=61c2984dcf8d3033eb3ef4fc&amp;username=industry03111" xr:uid="{00000000-0004-0000-0100-00005A000000}"/>
    <hyperlink ref="L94" r:id="rId92" display="https://emenscr.nesdc.go.th/viewer/view.html?id=61c2b10ef54f5733e49b4375&amp;username=mfu590131" xr:uid="{00000000-0004-0000-0100-00005B000000}"/>
    <hyperlink ref="L95" r:id="rId93" display="https://emenscr.nesdc.go.th/viewer/view.html?id=61e0ef06bb999007f3f7fa23&amp;username=industry06041" xr:uid="{00000000-0004-0000-0100-00005C000000}"/>
    <hyperlink ref="L96" r:id="rId94" display="https://emenscr.nesdc.go.th/viewer/view.html?id=61e1687cfd7eaa7f04b30820&amp;username=ops02071" xr:uid="{00000000-0004-0000-0100-00005D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31"/>
    <col min="2" max="2" width="115.88671875" style="42" customWidth="1"/>
    <col min="3" max="5" width="9.109375" style="31"/>
    <col min="6" max="6" width="13.5546875" style="31" customWidth="1"/>
    <col min="7" max="16384" width="9.109375" style="31"/>
  </cols>
  <sheetData>
    <row r="1" spans="1:18" ht="48.75" customHeight="1">
      <c r="A1" s="29"/>
      <c r="B1" s="30" t="s">
        <v>499</v>
      </c>
      <c r="C1" s="29"/>
      <c r="D1" s="29"/>
      <c r="E1" s="29"/>
      <c r="F1" s="29"/>
    </row>
    <row r="2" spans="1:18" ht="38.25" customHeight="1">
      <c r="B2" s="32" t="s">
        <v>500</v>
      </c>
    </row>
    <row r="3" spans="1:18">
      <c r="A3" s="33"/>
      <c r="B3" s="34" t="s">
        <v>501</v>
      </c>
      <c r="C3" s="35"/>
      <c r="D3" s="35"/>
    </row>
    <row r="4" spans="1:18">
      <c r="A4" s="36"/>
      <c r="B4" s="37" t="s">
        <v>502</v>
      </c>
      <c r="C4" s="38"/>
      <c r="D4" s="38"/>
      <c r="E4" s="38"/>
      <c r="F4" s="38"/>
    </row>
    <row r="5" spans="1:18" ht="61.5" customHeight="1">
      <c r="A5" s="36"/>
      <c r="B5" s="39" t="s">
        <v>503</v>
      </c>
      <c r="C5" s="38"/>
      <c r="D5" s="38"/>
      <c r="E5" s="38"/>
      <c r="F5" s="38"/>
    </row>
    <row r="6" spans="1:18" ht="115.5" customHeight="1">
      <c r="A6" s="36"/>
      <c r="B6" s="39" t="s">
        <v>504</v>
      </c>
      <c r="C6" s="38"/>
      <c r="D6" s="38"/>
      <c r="E6" s="38"/>
      <c r="F6" s="38"/>
    </row>
    <row r="7" spans="1:18" ht="115.5" customHeight="1">
      <c r="A7" s="36"/>
      <c r="B7" s="39" t="s">
        <v>505</v>
      </c>
      <c r="C7" s="38"/>
      <c r="D7" s="38"/>
      <c r="E7" s="38"/>
      <c r="F7" s="38"/>
    </row>
    <row r="8" spans="1:18" ht="30.75" customHeight="1">
      <c r="A8" s="36"/>
      <c r="B8" s="37"/>
      <c r="C8" s="38"/>
      <c r="D8" s="38"/>
      <c r="E8" s="38"/>
      <c r="F8" s="38"/>
    </row>
    <row r="9" spans="1:18" ht="30" customHeight="1">
      <c r="A9" s="36"/>
      <c r="B9" s="40" t="s">
        <v>506</v>
      </c>
      <c r="C9" s="41"/>
      <c r="D9" s="41"/>
    </row>
    <row r="10" spans="1:18">
      <c r="A10" s="36"/>
      <c r="B10" s="37" t="s">
        <v>502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8" ht="63" customHeight="1">
      <c r="A11" s="36"/>
      <c r="B11" s="39" t="s">
        <v>507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8" ht="52.5" customHeight="1">
      <c r="A12" s="36"/>
      <c r="B12" s="39" t="s">
        <v>508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8" ht="140.25" customHeight="1">
      <c r="A13" s="36"/>
      <c r="B13" s="39" t="s">
        <v>509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8">
      <c r="A14" s="36"/>
      <c r="B14" s="37"/>
    </row>
    <row r="15" spans="1:18">
      <c r="A15" s="36"/>
      <c r="B15" s="37"/>
      <c r="C15" s="38"/>
      <c r="D15" s="38"/>
      <c r="E15" s="38"/>
      <c r="F15" s="38"/>
    </row>
    <row r="16" spans="1:18" ht="43.95" customHeight="1">
      <c r="A16" s="36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234"/>
  <sheetViews>
    <sheetView zoomScale="70" zoomScaleNormal="70" workbookViewId="0">
      <pane ySplit="5" topLeftCell="A126" activePane="bottomLeft" state="frozen"/>
      <selection pane="bottomLeft" activeCell="I1" sqref="A1:XFD1048576"/>
    </sheetView>
  </sheetViews>
  <sheetFormatPr defaultColWidth="9.109375" defaultRowHeight="21"/>
  <cols>
    <col min="1" max="1" width="23.6640625" style="47" customWidth="1"/>
    <col min="2" max="2" width="55.33203125" style="96" customWidth="1"/>
    <col min="3" max="3" width="88.88671875" style="47" customWidth="1"/>
    <col min="4" max="4" width="35.88671875" style="47" customWidth="1"/>
    <col min="5" max="5" width="12.109375" style="58" customWidth="1"/>
    <col min="6" max="6" width="15.6640625" style="47" customWidth="1"/>
    <col min="7" max="7" width="14.44140625" style="47" customWidth="1"/>
    <col min="8" max="8" width="26" style="47" customWidth="1"/>
    <col min="9" max="9" width="34.5546875" style="47" customWidth="1"/>
    <col min="10" max="10" width="19.21875" style="47" customWidth="1"/>
    <col min="11" max="11" width="44" style="47" customWidth="1"/>
    <col min="12" max="12" width="39.6640625" style="47" customWidth="1"/>
    <col min="13" max="13" width="30.44140625" style="47" customWidth="1"/>
    <col min="14" max="16" width="34" style="47" customWidth="1"/>
    <col min="17" max="17" width="30.88671875" style="47" customWidth="1"/>
    <col min="18" max="18" width="19" style="47" customWidth="1"/>
    <col min="19" max="19" width="13.5546875" style="47" customWidth="1"/>
    <col min="20" max="20" width="17.33203125" style="47" customWidth="1"/>
    <col min="21" max="21" width="62.5546875" style="47" customWidth="1"/>
    <col min="22" max="22" width="9.109375" style="47"/>
    <col min="23" max="23" width="14.109375" style="47" customWidth="1"/>
    <col min="24" max="16384" width="9.109375" style="47"/>
  </cols>
  <sheetData>
    <row r="1" spans="1:30" ht="43.2" customHeight="1">
      <c r="B1" s="94" t="s">
        <v>491</v>
      </c>
      <c r="D1" s="158"/>
    </row>
    <row r="2" spans="1:30" ht="36">
      <c r="B2" s="94"/>
    </row>
    <row r="3" spans="1:30" ht="36">
      <c r="B3" s="94"/>
    </row>
    <row r="4" spans="1:30" ht="36">
      <c r="B4" s="94"/>
    </row>
    <row r="5" spans="1:30">
      <c r="A5" s="13" t="s">
        <v>2</v>
      </c>
      <c r="B5" s="95" t="s">
        <v>3</v>
      </c>
      <c r="C5" s="62" t="s">
        <v>3</v>
      </c>
      <c r="D5" s="62" t="s">
        <v>7</v>
      </c>
      <c r="E5" s="63" t="s">
        <v>492</v>
      </c>
      <c r="F5" s="62" t="s">
        <v>14</v>
      </c>
      <c r="G5" s="62" t="s">
        <v>15</v>
      </c>
      <c r="H5" s="62" t="s">
        <v>18</v>
      </c>
      <c r="I5" s="62" t="s">
        <v>19</v>
      </c>
      <c r="J5" s="62" t="s">
        <v>1055</v>
      </c>
      <c r="K5" s="62" t="s">
        <v>20</v>
      </c>
      <c r="L5" s="62" t="s">
        <v>21</v>
      </c>
      <c r="M5" s="93" t="s">
        <v>22</v>
      </c>
      <c r="N5" s="90" t="s">
        <v>23</v>
      </c>
      <c r="O5" s="90" t="s">
        <v>1050</v>
      </c>
      <c r="P5" s="90" t="s">
        <v>1051</v>
      </c>
      <c r="Q5" s="25" t="s">
        <v>1083</v>
      </c>
      <c r="R5" s="62" t="s">
        <v>1049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s="80" customFormat="1" ht="14.4">
      <c r="A6" s="81" t="s">
        <v>483</v>
      </c>
      <c r="B6" s="97" t="s">
        <v>484</v>
      </c>
      <c r="C6" s="82" t="s">
        <v>484</v>
      </c>
      <c r="D6" s="82" t="s">
        <v>28</v>
      </c>
      <c r="E6" s="82">
        <v>2565</v>
      </c>
      <c r="F6" s="82" t="s">
        <v>343</v>
      </c>
      <c r="G6" s="83" t="s">
        <v>480</v>
      </c>
      <c r="H6" s="82" t="s">
        <v>486</v>
      </c>
      <c r="I6" s="82" t="s">
        <v>858</v>
      </c>
      <c r="J6" s="82" t="s">
        <v>1124</v>
      </c>
      <c r="K6" s="82" t="s">
        <v>37</v>
      </c>
      <c r="L6" s="83" t="s">
        <v>859</v>
      </c>
      <c r="M6" s="83" t="s">
        <v>802</v>
      </c>
      <c r="N6" s="84" t="s">
        <v>814</v>
      </c>
      <c r="O6" s="88" t="s">
        <v>1052</v>
      </c>
      <c r="P6" s="82"/>
      <c r="Q6" s="82" t="s">
        <v>582</v>
      </c>
      <c r="R6" s="82" t="s">
        <v>488</v>
      </c>
    </row>
    <row r="7" spans="1:30" s="80" customFormat="1" ht="14.4">
      <c r="A7" s="81" t="s">
        <v>687</v>
      </c>
      <c r="B7" s="97" t="s">
        <v>688</v>
      </c>
      <c r="C7" s="82" t="s">
        <v>688</v>
      </c>
      <c r="D7" s="82" t="s">
        <v>28</v>
      </c>
      <c r="E7" s="82">
        <v>2566</v>
      </c>
      <c r="F7" s="82" t="s">
        <v>343</v>
      </c>
      <c r="G7" s="83" t="s">
        <v>344</v>
      </c>
      <c r="H7" s="82" t="s">
        <v>405</v>
      </c>
      <c r="I7" s="82" t="s">
        <v>405</v>
      </c>
      <c r="J7" s="82" t="s">
        <v>1056</v>
      </c>
      <c r="K7" s="82" t="s">
        <v>37</v>
      </c>
      <c r="L7" s="82" t="s">
        <v>860</v>
      </c>
      <c r="M7" s="82" t="s">
        <v>808</v>
      </c>
      <c r="N7" s="84" t="s">
        <v>809</v>
      </c>
      <c r="O7" s="88" t="s">
        <v>1052</v>
      </c>
      <c r="P7" s="82"/>
      <c r="Q7" s="82" t="s">
        <v>862</v>
      </c>
      <c r="R7" s="81" t="s">
        <v>357</v>
      </c>
    </row>
    <row r="8" spans="1:30" s="80" customFormat="1" ht="14.4">
      <c r="A8" s="81" t="s">
        <v>690</v>
      </c>
      <c r="B8" s="97" t="s">
        <v>691</v>
      </c>
      <c r="C8" s="82" t="s">
        <v>691</v>
      </c>
      <c r="D8" s="82" t="s">
        <v>28</v>
      </c>
      <c r="E8" s="82">
        <v>2566</v>
      </c>
      <c r="F8" s="82" t="s">
        <v>343</v>
      </c>
      <c r="G8" s="83" t="s">
        <v>344</v>
      </c>
      <c r="H8" s="82" t="s">
        <v>60</v>
      </c>
      <c r="I8" s="82" t="s">
        <v>559</v>
      </c>
      <c r="J8" s="82" t="s">
        <v>1057</v>
      </c>
      <c r="K8" s="82" t="s">
        <v>37</v>
      </c>
      <c r="L8" s="82" t="s">
        <v>860</v>
      </c>
      <c r="M8" s="82" t="s">
        <v>808</v>
      </c>
      <c r="N8" s="84" t="s">
        <v>809</v>
      </c>
      <c r="O8" s="88" t="s">
        <v>1052</v>
      </c>
      <c r="P8" s="82"/>
      <c r="Q8" s="82" t="s">
        <v>863</v>
      </c>
      <c r="R8" s="81" t="s">
        <v>357</v>
      </c>
    </row>
    <row r="9" spans="1:30" s="80" customFormat="1" ht="14.4">
      <c r="A9" s="81" t="s">
        <v>653</v>
      </c>
      <c r="B9" s="97" t="s">
        <v>255</v>
      </c>
      <c r="C9" s="82" t="s">
        <v>255</v>
      </c>
      <c r="D9" s="82" t="s">
        <v>28</v>
      </c>
      <c r="E9" s="82">
        <v>2566</v>
      </c>
      <c r="F9" s="82" t="s">
        <v>343</v>
      </c>
      <c r="G9" s="83" t="s">
        <v>344</v>
      </c>
      <c r="H9" s="82" t="s">
        <v>648</v>
      </c>
      <c r="I9" s="82" t="s">
        <v>649</v>
      </c>
      <c r="J9" s="82" t="s">
        <v>1058</v>
      </c>
      <c r="K9" s="82" t="s">
        <v>37</v>
      </c>
      <c r="L9" s="82" t="s">
        <v>864</v>
      </c>
      <c r="M9" s="82" t="s">
        <v>808</v>
      </c>
      <c r="N9" s="84" t="s">
        <v>865</v>
      </c>
      <c r="O9" s="88" t="s">
        <v>1052</v>
      </c>
      <c r="P9" s="82"/>
      <c r="Q9" s="82" t="s">
        <v>866</v>
      </c>
      <c r="R9" s="81" t="s">
        <v>347</v>
      </c>
    </row>
    <row r="10" spans="1:30" s="80" customFormat="1" ht="14.4">
      <c r="A10" s="81" t="s">
        <v>646</v>
      </c>
      <c r="B10" s="97" t="s">
        <v>647</v>
      </c>
      <c r="C10" s="82" t="s">
        <v>647</v>
      </c>
      <c r="D10" s="82" t="s">
        <v>28</v>
      </c>
      <c r="E10" s="82">
        <v>2566</v>
      </c>
      <c r="F10" s="82" t="s">
        <v>343</v>
      </c>
      <c r="G10" s="83" t="s">
        <v>344</v>
      </c>
      <c r="H10" s="82" t="s">
        <v>648</v>
      </c>
      <c r="I10" s="82" t="s">
        <v>649</v>
      </c>
      <c r="J10" s="82" t="s">
        <v>1058</v>
      </c>
      <c r="K10" s="82" t="s">
        <v>37</v>
      </c>
      <c r="L10" s="82" t="s">
        <v>864</v>
      </c>
      <c r="M10" s="82" t="s">
        <v>802</v>
      </c>
      <c r="N10" s="84" t="s">
        <v>823</v>
      </c>
      <c r="O10" s="88" t="s">
        <v>1052</v>
      </c>
      <c r="P10" s="82"/>
      <c r="Q10" s="82" t="s">
        <v>867</v>
      </c>
      <c r="R10" s="81" t="s">
        <v>650</v>
      </c>
    </row>
    <row r="11" spans="1:30" s="80" customFormat="1" ht="14.4">
      <c r="A11" s="81" t="s">
        <v>655</v>
      </c>
      <c r="B11" s="97" t="s">
        <v>656</v>
      </c>
      <c r="C11" s="82" t="s">
        <v>656</v>
      </c>
      <c r="D11" s="82" t="s">
        <v>28</v>
      </c>
      <c r="E11" s="82">
        <v>2566</v>
      </c>
      <c r="F11" s="82" t="s">
        <v>343</v>
      </c>
      <c r="G11" s="83" t="s">
        <v>344</v>
      </c>
      <c r="H11" s="82" t="s">
        <v>200</v>
      </c>
      <c r="I11" s="82" t="s">
        <v>46</v>
      </c>
      <c r="J11" s="82" t="s">
        <v>1059</v>
      </c>
      <c r="K11" s="82" t="s">
        <v>47</v>
      </c>
      <c r="L11" s="82" t="s">
        <v>864</v>
      </c>
      <c r="M11" s="82" t="s">
        <v>808</v>
      </c>
      <c r="N11" s="84" t="s">
        <v>865</v>
      </c>
      <c r="O11" s="88" t="s">
        <v>1052</v>
      </c>
      <c r="P11" s="82"/>
      <c r="Q11" s="82" t="s">
        <v>868</v>
      </c>
      <c r="R11" s="81" t="s">
        <v>347</v>
      </c>
    </row>
    <row r="12" spans="1:30" s="80" customFormat="1" ht="14.4">
      <c r="A12" s="81" t="s">
        <v>658</v>
      </c>
      <c r="B12" s="97" t="s">
        <v>659</v>
      </c>
      <c r="C12" s="82" t="s">
        <v>659</v>
      </c>
      <c r="D12" s="82" t="s">
        <v>28</v>
      </c>
      <c r="E12" s="82">
        <v>2566</v>
      </c>
      <c r="F12" s="82" t="s">
        <v>343</v>
      </c>
      <c r="G12" s="83" t="s">
        <v>344</v>
      </c>
      <c r="H12" s="82" t="s">
        <v>200</v>
      </c>
      <c r="I12" s="82" t="s">
        <v>46</v>
      </c>
      <c r="J12" s="82" t="s">
        <v>1059</v>
      </c>
      <c r="K12" s="82" t="s">
        <v>47</v>
      </c>
      <c r="L12" s="82" t="s">
        <v>864</v>
      </c>
      <c r="M12" s="82" t="s">
        <v>808</v>
      </c>
      <c r="N12" s="84" t="s">
        <v>865</v>
      </c>
      <c r="O12" s="88" t="s">
        <v>1052</v>
      </c>
      <c r="P12" s="82"/>
      <c r="Q12" s="82" t="s">
        <v>869</v>
      </c>
      <c r="R12" s="81" t="s">
        <v>347</v>
      </c>
    </row>
    <row r="13" spans="1:30" s="80" customFormat="1" ht="14.4">
      <c r="A13" s="81" t="s">
        <v>661</v>
      </c>
      <c r="B13" s="97" t="s">
        <v>662</v>
      </c>
      <c r="C13" s="82" t="s">
        <v>662</v>
      </c>
      <c r="D13" s="82" t="s">
        <v>28</v>
      </c>
      <c r="E13" s="82">
        <v>2566</v>
      </c>
      <c r="F13" s="82" t="s">
        <v>343</v>
      </c>
      <c r="G13" s="83" t="s">
        <v>344</v>
      </c>
      <c r="H13" s="82" t="s">
        <v>161</v>
      </c>
      <c r="I13" s="82" t="s">
        <v>162</v>
      </c>
      <c r="J13" s="82" t="s">
        <v>1060</v>
      </c>
      <c r="K13" s="82" t="s">
        <v>47</v>
      </c>
      <c r="L13" s="82" t="s">
        <v>864</v>
      </c>
      <c r="M13" s="82" t="s">
        <v>808</v>
      </c>
      <c r="N13" s="84" t="s">
        <v>865</v>
      </c>
      <c r="O13" s="88" t="s">
        <v>1052</v>
      </c>
      <c r="P13" s="82"/>
      <c r="Q13" s="82" t="s">
        <v>870</v>
      </c>
      <c r="R13" s="81" t="s">
        <v>347</v>
      </c>
    </row>
    <row r="14" spans="1:30" s="80" customFormat="1" ht="14.4">
      <c r="A14" s="81" t="s">
        <v>667</v>
      </c>
      <c r="B14" s="97" t="s">
        <v>259</v>
      </c>
      <c r="C14" s="82" t="s">
        <v>259</v>
      </c>
      <c r="D14" s="82" t="s">
        <v>28</v>
      </c>
      <c r="E14" s="82">
        <v>2566</v>
      </c>
      <c r="F14" s="82" t="s">
        <v>343</v>
      </c>
      <c r="G14" s="83" t="s">
        <v>344</v>
      </c>
      <c r="H14" s="82" t="s">
        <v>136</v>
      </c>
      <c r="I14" s="82" t="s">
        <v>562</v>
      </c>
      <c r="J14" s="82" t="s">
        <v>1061</v>
      </c>
      <c r="K14" s="82" t="s">
        <v>37</v>
      </c>
      <c r="L14" s="82" t="s">
        <v>864</v>
      </c>
      <c r="M14" s="82" t="s">
        <v>808</v>
      </c>
      <c r="N14" s="84" t="s">
        <v>809</v>
      </c>
      <c r="O14" s="88" t="s">
        <v>1052</v>
      </c>
      <c r="P14" s="82"/>
      <c r="Q14" s="82" t="s">
        <v>871</v>
      </c>
      <c r="R14" s="81" t="s">
        <v>357</v>
      </c>
    </row>
    <row r="15" spans="1:30" s="80" customFormat="1" ht="14.4">
      <c r="A15" s="81" t="s">
        <v>669</v>
      </c>
      <c r="B15" s="97" t="s">
        <v>670</v>
      </c>
      <c r="C15" s="82" t="s">
        <v>670</v>
      </c>
      <c r="D15" s="82" t="s">
        <v>28</v>
      </c>
      <c r="E15" s="82">
        <v>2566</v>
      </c>
      <c r="F15" s="82" t="s">
        <v>343</v>
      </c>
      <c r="G15" s="83" t="s">
        <v>344</v>
      </c>
      <c r="H15" s="82" t="s">
        <v>671</v>
      </c>
      <c r="I15" s="82" t="s">
        <v>1123</v>
      </c>
      <c r="J15" s="82" t="s">
        <v>1125</v>
      </c>
      <c r="K15" s="82" t="s">
        <v>47</v>
      </c>
      <c r="L15" s="82" t="s">
        <v>864</v>
      </c>
      <c r="M15" s="82" t="s">
        <v>1081</v>
      </c>
      <c r="N15" s="84" t="s">
        <v>872</v>
      </c>
      <c r="O15" s="88" t="s">
        <v>1052</v>
      </c>
      <c r="P15" s="82"/>
      <c r="Q15" s="82" t="s">
        <v>873</v>
      </c>
      <c r="R15" s="81" t="s">
        <v>339</v>
      </c>
    </row>
    <row r="16" spans="1:30" s="80" customFormat="1" ht="14.4">
      <c r="A16" s="81" t="s">
        <v>702</v>
      </c>
      <c r="B16" s="97" t="s">
        <v>703</v>
      </c>
      <c r="C16" s="82" t="s">
        <v>703</v>
      </c>
      <c r="D16" s="82" t="s">
        <v>28</v>
      </c>
      <c r="E16" s="82">
        <v>2566</v>
      </c>
      <c r="F16" s="82" t="s">
        <v>343</v>
      </c>
      <c r="G16" s="83" t="s">
        <v>344</v>
      </c>
      <c r="H16" s="82" t="s">
        <v>645</v>
      </c>
      <c r="I16" s="82" t="s">
        <v>379</v>
      </c>
      <c r="J16" s="82" t="s">
        <v>1062</v>
      </c>
      <c r="K16" s="82" t="s">
        <v>37</v>
      </c>
      <c r="L16" s="82" t="s">
        <v>864</v>
      </c>
      <c r="M16" s="82" t="s">
        <v>808</v>
      </c>
      <c r="N16" s="84" t="s">
        <v>832</v>
      </c>
      <c r="O16" s="88" t="s">
        <v>1052</v>
      </c>
      <c r="P16" s="82"/>
      <c r="Q16" s="82" t="s">
        <v>874</v>
      </c>
      <c r="R16" s="81" t="s">
        <v>704</v>
      </c>
    </row>
    <row r="17" spans="1:18" s="80" customFormat="1" ht="14.4">
      <c r="A17" s="81" t="s">
        <v>673</v>
      </c>
      <c r="B17" s="97" t="s">
        <v>674</v>
      </c>
      <c r="C17" s="82" t="s">
        <v>674</v>
      </c>
      <c r="D17" s="82" t="s">
        <v>28</v>
      </c>
      <c r="E17" s="82">
        <v>2566</v>
      </c>
      <c r="F17" s="82" t="s">
        <v>343</v>
      </c>
      <c r="G17" s="83" t="s">
        <v>675</v>
      </c>
      <c r="H17" s="82" t="s">
        <v>457</v>
      </c>
      <c r="I17" s="82" t="s">
        <v>85</v>
      </c>
      <c r="J17" s="82" t="s">
        <v>1063</v>
      </c>
      <c r="K17" s="82" t="s">
        <v>47</v>
      </c>
      <c r="L17" s="82" t="s">
        <v>864</v>
      </c>
      <c r="M17" s="82" t="s">
        <v>808</v>
      </c>
      <c r="N17" s="84" t="s">
        <v>809</v>
      </c>
      <c r="O17" s="88" t="s">
        <v>1052</v>
      </c>
      <c r="P17" s="82"/>
      <c r="Q17" s="82" t="s">
        <v>875</v>
      </c>
      <c r="R17" s="81" t="s">
        <v>357</v>
      </c>
    </row>
    <row r="18" spans="1:18" s="80" customFormat="1" ht="14.4">
      <c r="A18" s="81" t="s">
        <v>876</v>
      </c>
      <c r="B18" s="97" t="s">
        <v>877</v>
      </c>
      <c r="C18" s="82" t="s">
        <v>877</v>
      </c>
      <c r="D18" s="82" t="s">
        <v>28</v>
      </c>
      <c r="E18" s="82">
        <v>2567</v>
      </c>
      <c r="F18" s="82" t="s">
        <v>800</v>
      </c>
      <c r="G18" s="83" t="s">
        <v>205</v>
      </c>
      <c r="H18" s="82" t="s">
        <v>73</v>
      </c>
      <c r="I18" s="82" t="s">
        <v>74</v>
      </c>
      <c r="J18" s="82" t="s">
        <v>1064</v>
      </c>
      <c r="K18" s="82" t="s">
        <v>47</v>
      </c>
      <c r="L18" s="82" t="s">
        <v>878</v>
      </c>
      <c r="M18" s="82" t="s">
        <v>1081</v>
      </c>
      <c r="N18" s="84" t="s">
        <v>872</v>
      </c>
      <c r="O18" s="88" t="s">
        <v>1052</v>
      </c>
      <c r="P18" s="82"/>
      <c r="Q18" s="82" t="s">
        <v>879</v>
      </c>
      <c r="R18" s="82" t="s">
        <v>872</v>
      </c>
    </row>
    <row r="19" spans="1:18" s="80" customFormat="1" ht="14.4">
      <c r="A19" s="81" t="s">
        <v>880</v>
      </c>
      <c r="B19" s="97" t="s">
        <v>881</v>
      </c>
      <c r="C19" s="82" t="s">
        <v>881</v>
      </c>
      <c r="D19" s="82" t="s">
        <v>28</v>
      </c>
      <c r="E19" s="82">
        <v>2567</v>
      </c>
      <c r="F19" s="82" t="s">
        <v>882</v>
      </c>
      <c r="G19" s="83" t="s">
        <v>205</v>
      </c>
      <c r="H19" s="82" t="s">
        <v>73</v>
      </c>
      <c r="I19" s="82" t="s">
        <v>74</v>
      </c>
      <c r="J19" s="82" t="s">
        <v>1064</v>
      </c>
      <c r="K19" s="82" t="s">
        <v>47</v>
      </c>
      <c r="L19" s="82" t="s">
        <v>878</v>
      </c>
      <c r="M19" s="82" t="s">
        <v>1081</v>
      </c>
      <c r="N19" s="84" t="s">
        <v>872</v>
      </c>
      <c r="O19" s="88" t="s">
        <v>1052</v>
      </c>
      <c r="P19" s="82"/>
      <c r="Q19" s="82" t="s">
        <v>883</v>
      </c>
      <c r="R19" s="82" t="s">
        <v>872</v>
      </c>
    </row>
    <row r="20" spans="1:18" s="80" customFormat="1" ht="14.4">
      <c r="A20" s="81" t="s">
        <v>811</v>
      </c>
      <c r="B20" s="97" t="s">
        <v>812</v>
      </c>
      <c r="C20" s="82" t="s">
        <v>812</v>
      </c>
      <c r="D20" s="82" t="s">
        <v>28</v>
      </c>
      <c r="E20" s="82">
        <v>2567</v>
      </c>
      <c r="F20" s="82" t="s">
        <v>334</v>
      </c>
      <c r="G20" s="83" t="s">
        <v>205</v>
      </c>
      <c r="H20" s="82" t="s">
        <v>73</v>
      </c>
      <c r="I20" s="82" t="s">
        <v>74</v>
      </c>
      <c r="J20" s="82" t="s">
        <v>1064</v>
      </c>
      <c r="K20" s="82" t="s">
        <v>47</v>
      </c>
      <c r="L20" s="82" t="s">
        <v>878</v>
      </c>
      <c r="M20" s="82" t="s">
        <v>802</v>
      </c>
      <c r="N20" s="84" t="s">
        <v>814</v>
      </c>
      <c r="O20" s="88" t="s">
        <v>1052</v>
      </c>
      <c r="P20" s="82"/>
      <c r="Q20" s="82" t="s">
        <v>884</v>
      </c>
      <c r="R20" s="82" t="s">
        <v>814</v>
      </c>
    </row>
    <row r="21" spans="1:18" s="80" customFormat="1" ht="14.4">
      <c r="A21" s="81" t="s">
        <v>885</v>
      </c>
      <c r="B21" s="97" t="s">
        <v>886</v>
      </c>
      <c r="C21" s="82" t="s">
        <v>886</v>
      </c>
      <c r="D21" s="82" t="s">
        <v>28</v>
      </c>
      <c r="E21" s="82">
        <v>2567</v>
      </c>
      <c r="F21" s="82" t="s">
        <v>882</v>
      </c>
      <c r="G21" s="83" t="s">
        <v>887</v>
      </c>
      <c r="H21" s="82" t="s">
        <v>200</v>
      </c>
      <c r="I21" s="82" t="s">
        <v>46</v>
      </c>
      <c r="J21" s="82" t="s">
        <v>1059</v>
      </c>
      <c r="K21" s="82" t="s">
        <v>47</v>
      </c>
      <c r="L21" s="82" t="s">
        <v>878</v>
      </c>
      <c r="M21" s="82" t="s">
        <v>802</v>
      </c>
      <c r="N21" s="84" t="s">
        <v>829</v>
      </c>
      <c r="O21" s="88" t="s">
        <v>1052</v>
      </c>
      <c r="P21" s="82"/>
      <c r="Q21" s="82" t="s">
        <v>888</v>
      </c>
      <c r="R21" s="82" t="s">
        <v>829</v>
      </c>
    </row>
    <row r="22" spans="1:18" s="80" customFormat="1" ht="14.4">
      <c r="A22" s="81" t="s">
        <v>889</v>
      </c>
      <c r="B22" s="97" t="s">
        <v>890</v>
      </c>
      <c r="C22" s="82" t="s">
        <v>890</v>
      </c>
      <c r="D22" s="82" t="s">
        <v>28</v>
      </c>
      <c r="E22" s="82">
        <v>2567</v>
      </c>
      <c r="F22" s="82" t="s">
        <v>882</v>
      </c>
      <c r="G22" s="83" t="s">
        <v>887</v>
      </c>
      <c r="H22" s="82" t="s">
        <v>200</v>
      </c>
      <c r="I22" s="82" t="s">
        <v>46</v>
      </c>
      <c r="J22" s="82" t="s">
        <v>1059</v>
      </c>
      <c r="K22" s="82" t="s">
        <v>47</v>
      </c>
      <c r="L22" s="82" t="s">
        <v>878</v>
      </c>
      <c r="M22" s="82" t="s">
        <v>808</v>
      </c>
      <c r="N22" s="84" t="s">
        <v>809</v>
      </c>
      <c r="O22" s="88" t="s">
        <v>1052</v>
      </c>
      <c r="P22" s="82"/>
      <c r="Q22" s="82" t="s">
        <v>891</v>
      </c>
      <c r="R22" s="82" t="s">
        <v>809</v>
      </c>
    </row>
    <row r="23" spans="1:18" s="80" customFormat="1" ht="14.4">
      <c r="A23" s="81" t="s">
        <v>892</v>
      </c>
      <c r="B23" s="97" t="s">
        <v>760</v>
      </c>
      <c r="C23" s="82" t="s">
        <v>760</v>
      </c>
      <c r="D23" s="82" t="s">
        <v>28</v>
      </c>
      <c r="E23" s="82">
        <v>2567</v>
      </c>
      <c r="F23" s="82" t="s">
        <v>882</v>
      </c>
      <c r="G23" s="83" t="s">
        <v>893</v>
      </c>
      <c r="H23" s="82" t="s">
        <v>200</v>
      </c>
      <c r="I23" s="82" t="s">
        <v>46</v>
      </c>
      <c r="J23" s="82" t="s">
        <v>1059</v>
      </c>
      <c r="K23" s="82" t="s">
        <v>47</v>
      </c>
      <c r="L23" s="82" t="s">
        <v>894</v>
      </c>
      <c r="M23" s="82" t="s">
        <v>802</v>
      </c>
      <c r="N23" s="84" t="s">
        <v>823</v>
      </c>
      <c r="O23" s="88" t="s">
        <v>1052</v>
      </c>
      <c r="P23" s="82"/>
      <c r="Q23" s="82" t="s">
        <v>895</v>
      </c>
      <c r="R23" s="82" t="s">
        <v>650</v>
      </c>
    </row>
    <row r="24" spans="1:18" s="80" customFormat="1" ht="14.4">
      <c r="A24" s="81" t="s">
        <v>896</v>
      </c>
      <c r="B24" s="97" t="s">
        <v>757</v>
      </c>
      <c r="C24" s="82" t="s">
        <v>757</v>
      </c>
      <c r="D24" s="82" t="s">
        <v>28</v>
      </c>
      <c r="E24" s="82">
        <v>2567</v>
      </c>
      <c r="F24" s="82" t="s">
        <v>882</v>
      </c>
      <c r="G24" s="83" t="s">
        <v>893</v>
      </c>
      <c r="H24" s="82" t="s">
        <v>200</v>
      </c>
      <c r="I24" s="82" t="s">
        <v>46</v>
      </c>
      <c r="J24" s="82" t="s">
        <v>1059</v>
      </c>
      <c r="K24" s="82" t="s">
        <v>47</v>
      </c>
      <c r="L24" s="82" t="s">
        <v>894</v>
      </c>
      <c r="M24" s="82" t="s">
        <v>808</v>
      </c>
      <c r="N24" s="84" t="s">
        <v>865</v>
      </c>
      <c r="O24" s="88" t="s">
        <v>1052</v>
      </c>
      <c r="P24" s="82"/>
      <c r="Q24" s="82" t="s">
        <v>897</v>
      </c>
      <c r="R24" s="82" t="s">
        <v>347</v>
      </c>
    </row>
    <row r="25" spans="1:18" s="80" customFormat="1" ht="14.4">
      <c r="A25" s="81" t="s">
        <v>898</v>
      </c>
      <c r="B25" s="97" t="s">
        <v>899</v>
      </c>
      <c r="C25" s="82" t="s">
        <v>899</v>
      </c>
      <c r="D25" s="82" t="s">
        <v>28</v>
      </c>
      <c r="E25" s="82">
        <v>2567</v>
      </c>
      <c r="F25" s="82" t="s">
        <v>800</v>
      </c>
      <c r="G25" s="83" t="s">
        <v>205</v>
      </c>
      <c r="H25" s="82" t="s">
        <v>200</v>
      </c>
      <c r="I25" s="82" t="s">
        <v>900</v>
      </c>
      <c r="J25" s="82" t="s">
        <v>1065</v>
      </c>
      <c r="K25" s="82" t="s">
        <v>47</v>
      </c>
      <c r="L25" s="82" t="s">
        <v>878</v>
      </c>
      <c r="M25" s="82" t="s">
        <v>808</v>
      </c>
      <c r="N25" s="84" t="s">
        <v>865</v>
      </c>
      <c r="O25" s="88" t="s">
        <v>1052</v>
      </c>
      <c r="P25" s="82"/>
      <c r="Q25" s="82" t="s">
        <v>901</v>
      </c>
      <c r="R25" s="82" t="s">
        <v>865</v>
      </c>
    </row>
    <row r="26" spans="1:18" s="80" customFormat="1" ht="14.4">
      <c r="A26" s="81" t="s">
        <v>806</v>
      </c>
      <c r="B26" s="97" t="s">
        <v>807</v>
      </c>
      <c r="C26" s="82" t="s">
        <v>807</v>
      </c>
      <c r="D26" s="82" t="s">
        <v>28</v>
      </c>
      <c r="E26" s="82">
        <v>2567</v>
      </c>
      <c r="F26" s="82" t="s">
        <v>706</v>
      </c>
      <c r="G26" s="83" t="s">
        <v>205</v>
      </c>
      <c r="H26" s="82" t="s">
        <v>161</v>
      </c>
      <c r="I26" s="82" t="s">
        <v>162</v>
      </c>
      <c r="J26" s="82" t="s">
        <v>1060</v>
      </c>
      <c r="K26" s="82" t="s">
        <v>47</v>
      </c>
      <c r="L26" s="82" t="s">
        <v>878</v>
      </c>
      <c r="M26" s="82" t="s">
        <v>808</v>
      </c>
      <c r="N26" s="84" t="s">
        <v>809</v>
      </c>
      <c r="O26" s="88" t="s">
        <v>1052</v>
      </c>
      <c r="P26" s="82"/>
      <c r="Q26" s="82" t="s">
        <v>902</v>
      </c>
      <c r="R26" s="82" t="s">
        <v>809</v>
      </c>
    </row>
    <row r="27" spans="1:18" s="80" customFormat="1" ht="14.4">
      <c r="A27" s="81" t="s">
        <v>831</v>
      </c>
      <c r="B27" s="97" t="s">
        <v>779</v>
      </c>
      <c r="C27" s="82" t="s">
        <v>779</v>
      </c>
      <c r="D27" s="82" t="s">
        <v>28</v>
      </c>
      <c r="E27" s="82">
        <v>2567</v>
      </c>
      <c r="F27" s="82" t="s">
        <v>706</v>
      </c>
      <c r="G27" s="83" t="s">
        <v>205</v>
      </c>
      <c r="H27" s="82" t="s">
        <v>113</v>
      </c>
      <c r="I27" s="82" t="s">
        <v>114</v>
      </c>
      <c r="J27" s="82" t="s">
        <v>1066</v>
      </c>
      <c r="K27" s="82" t="s">
        <v>115</v>
      </c>
      <c r="L27" s="82" t="s">
        <v>878</v>
      </c>
      <c r="M27" s="82" t="s">
        <v>808</v>
      </c>
      <c r="N27" s="84" t="s">
        <v>832</v>
      </c>
      <c r="O27" s="88" t="s">
        <v>1052</v>
      </c>
      <c r="P27" s="82"/>
      <c r="Q27" s="82" t="s">
        <v>903</v>
      </c>
      <c r="R27" s="82" t="s">
        <v>832</v>
      </c>
    </row>
    <row r="28" spans="1:18" s="80" customFormat="1" ht="14.4">
      <c r="A28" s="81" t="s">
        <v>821</v>
      </c>
      <c r="B28" s="97" t="s">
        <v>822</v>
      </c>
      <c r="C28" s="82" t="s">
        <v>822</v>
      </c>
      <c r="D28" s="82" t="s">
        <v>28</v>
      </c>
      <c r="E28" s="82">
        <v>2567</v>
      </c>
      <c r="F28" s="82" t="s">
        <v>706</v>
      </c>
      <c r="G28" s="83" t="s">
        <v>205</v>
      </c>
      <c r="H28" s="82" t="s">
        <v>289</v>
      </c>
      <c r="I28" s="82" t="s">
        <v>541</v>
      </c>
      <c r="J28" s="82" t="s">
        <v>1067</v>
      </c>
      <c r="K28" s="82" t="s">
        <v>37</v>
      </c>
      <c r="L28" s="82" t="s">
        <v>878</v>
      </c>
      <c r="M28" s="82" t="s">
        <v>802</v>
      </c>
      <c r="N28" s="84" t="s">
        <v>823</v>
      </c>
      <c r="O28" s="88" t="s">
        <v>1052</v>
      </c>
      <c r="P28" s="82"/>
      <c r="Q28" s="82" t="s">
        <v>904</v>
      </c>
      <c r="R28" s="82" t="s">
        <v>823</v>
      </c>
    </row>
    <row r="29" spans="1:18" s="80" customFormat="1" ht="14.4">
      <c r="A29" s="81" t="s">
        <v>905</v>
      </c>
      <c r="B29" s="97" t="s">
        <v>769</v>
      </c>
      <c r="C29" s="82" t="s">
        <v>769</v>
      </c>
      <c r="D29" s="82" t="s">
        <v>28</v>
      </c>
      <c r="E29" s="82">
        <v>2567</v>
      </c>
      <c r="F29" s="82" t="s">
        <v>706</v>
      </c>
      <c r="G29" s="83" t="s">
        <v>205</v>
      </c>
      <c r="H29" s="82" t="s">
        <v>770</v>
      </c>
      <c r="I29" s="82" t="s">
        <v>771</v>
      </c>
      <c r="J29" s="82" t="s">
        <v>1068</v>
      </c>
      <c r="K29" s="82" t="s">
        <v>37</v>
      </c>
      <c r="L29" s="82" t="s">
        <v>894</v>
      </c>
      <c r="M29" s="82" t="s">
        <v>1081</v>
      </c>
      <c r="N29" s="84" t="s">
        <v>906</v>
      </c>
      <c r="O29" s="88" t="s">
        <v>1052</v>
      </c>
      <c r="P29" s="82"/>
      <c r="Q29" s="82" t="s">
        <v>907</v>
      </c>
      <c r="R29" s="82" t="s">
        <v>772</v>
      </c>
    </row>
    <row r="30" spans="1:18" s="80" customFormat="1" ht="14.4">
      <c r="A30" s="81" t="s">
        <v>908</v>
      </c>
      <c r="B30" s="97" t="s">
        <v>459</v>
      </c>
      <c r="C30" s="82" t="s">
        <v>459</v>
      </c>
      <c r="D30" s="82" t="s">
        <v>28</v>
      </c>
      <c r="E30" s="82">
        <v>2567</v>
      </c>
      <c r="F30" s="82" t="s">
        <v>706</v>
      </c>
      <c r="G30" s="83" t="s">
        <v>205</v>
      </c>
      <c r="H30" s="82" t="s">
        <v>413</v>
      </c>
      <c r="I30" s="82" t="s">
        <v>554</v>
      </c>
      <c r="J30" s="82" t="s">
        <v>1069</v>
      </c>
      <c r="K30" s="82" t="s">
        <v>37</v>
      </c>
      <c r="L30" s="82" t="s">
        <v>878</v>
      </c>
      <c r="M30" s="82" t="s">
        <v>808</v>
      </c>
      <c r="N30" s="84" t="s">
        <v>865</v>
      </c>
      <c r="O30" s="88" t="s">
        <v>1052</v>
      </c>
      <c r="P30" s="82"/>
      <c r="Q30" s="82" t="s">
        <v>909</v>
      </c>
      <c r="R30" s="82" t="s">
        <v>865</v>
      </c>
    </row>
    <row r="31" spans="1:18" s="80" customFormat="1" ht="14.4">
      <c r="A31" s="81" t="s">
        <v>910</v>
      </c>
      <c r="B31" s="97" t="e">
        <v>#VALUE!</v>
      </c>
      <c r="C31" s="82" t="s">
        <v>735</v>
      </c>
      <c r="D31" s="82" t="s">
        <v>28</v>
      </c>
      <c r="E31" s="82">
        <v>2567</v>
      </c>
      <c r="F31" s="82" t="s">
        <v>706</v>
      </c>
      <c r="G31" s="83" t="s">
        <v>205</v>
      </c>
      <c r="H31" s="82" t="s">
        <v>60</v>
      </c>
      <c r="I31" s="82" t="s">
        <v>559</v>
      </c>
      <c r="J31" s="82" t="s">
        <v>1057</v>
      </c>
      <c r="K31" s="82" t="s">
        <v>37</v>
      </c>
      <c r="L31" s="82" t="s">
        <v>894</v>
      </c>
      <c r="M31" s="82" t="s">
        <v>802</v>
      </c>
      <c r="N31" s="84" t="s">
        <v>803</v>
      </c>
      <c r="O31" s="88" t="s">
        <v>1052</v>
      </c>
      <c r="P31" s="82"/>
      <c r="Q31" s="82" t="s">
        <v>911</v>
      </c>
      <c r="R31" s="82" t="s">
        <v>366</v>
      </c>
    </row>
    <row r="32" spans="1:18" s="80" customFormat="1" ht="14.4">
      <c r="A32" s="81" t="s">
        <v>912</v>
      </c>
      <c r="B32" s="97" t="s">
        <v>744</v>
      </c>
      <c r="C32" s="82" t="s">
        <v>744</v>
      </c>
      <c r="D32" s="82" t="s">
        <v>745</v>
      </c>
      <c r="E32" s="82">
        <v>2567</v>
      </c>
      <c r="F32" s="82" t="s">
        <v>706</v>
      </c>
      <c r="G32" s="83" t="s">
        <v>205</v>
      </c>
      <c r="H32" s="82" t="s">
        <v>60</v>
      </c>
      <c r="I32" s="82" t="s">
        <v>559</v>
      </c>
      <c r="J32" s="82" t="s">
        <v>1057</v>
      </c>
      <c r="K32" s="82" t="s">
        <v>37</v>
      </c>
      <c r="L32" s="82" t="s">
        <v>894</v>
      </c>
      <c r="M32" s="82" t="s">
        <v>808</v>
      </c>
      <c r="N32" s="84" t="s">
        <v>913</v>
      </c>
      <c r="O32" s="88" t="s">
        <v>1052</v>
      </c>
      <c r="P32" s="82"/>
      <c r="Q32" s="82" t="s">
        <v>914</v>
      </c>
      <c r="R32" s="82" t="s">
        <v>373</v>
      </c>
    </row>
    <row r="33" spans="1:18" s="80" customFormat="1" ht="14.4">
      <c r="A33" s="81" t="s">
        <v>915</v>
      </c>
      <c r="B33" s="97" t="s">
        <v>741</v>
      </c>
      <c r="C33" s="82" t="s">
        <v>741</v>
      </c>
      <c r="D33" s="82" t="s">
        <v>745</v>
      </c>
      <c r="E33" s="82">
        <v>2567</v>
      </c>
      <c r="F33" s="82" t="s">
        <v>706</v>
      </c>
      <c r="G33" s="83" t="s">
        <v>205</v>
      </c>
      <c r="H33" s="82" t="s">
        <v>60</v>
      </c>
      <c r="I33" s="82" t="s">
        <v>559</v>
      </c>
      <c r="J33" s="82" t="s">
        <v>1057</v>
      </c>
      <c r="K33" s="82" t="s">
        <v>37</v>
      </c>
      <c r="L33" s="82" t="s">
        <v>894</v>
      </c>
      <c r="M33" s="82" t="s">
        <v>808</v>
      </c>
      <c r="N33" s="84" t="s">
        <v>865</v>
      </c>
      <c r="O33" s="88" t="s">
        <v>1052</v>
      </c>
      <c r="P33" s="82"/>
      <c r="Q33" s="82" t="s">
        <v>916</v>
      </c>
      <c r="R33" s="82" t="s">
        <v>865</v>
      </c>
    </row>
    <row r="34" spans="1:18" s="80" customFormat="1" ht="14.4">
      <c r="A34" s="81" t="s">
        <v>917</v>
      </c>
      <c r="B34" s="97" t="s">
        <v>738</v>
      </c>
      <c r="C34" s="82" t="s">
        <v>738</v>
      </c>
      <c r="D34" s="82" t="s">
        <v>28</v>
      </c>
      <c r="E34" s="82">
        <v>2567</v>
      </c>
      <c r="F34" s="82" t="s">
        <v>706</v>
      </c>
      <c r="G34" s="83" t="s">
        <v>205</v>
      </c>
      <c r="H34" s="82" t="s">
        <v>60</v>
      </c>
      <c r="I34" s="82" t="s">
        <v>559</v>
      </c>
      <c r="J34" s="82" t="s">
        <v>1057</v>
      </c>
      <c r="K34" s="82" t="s">
        <v>37</v>
      </c>
      <c r="L34" s="82" t="s">
        <v>894</v>
      </c>
      <c r="M34" s="82" t="s">
        <v>808</v>
      </c>
      <c r="N34" s="84" t="s">
        <v>809</v>
      </c>
      <c r="O34" s="88" t="s">
        <v>1052</v>
      </c>
      <c r="P34" s="82"/>
      <c r="Q34" s="82" t="s">
        <v>918</v>
      </c>
      <c r="R34" s="82" t="s">
        <v>357</v>
      </c>
    </row>
    <row r="35" spans="1:18" s="80" customFormat="1" ht="14.4">
      <c r="A35" s="81" t="s">
        <v>919</v>
      </c>
      <c r="B35" s="97" t="s">
        <v>729</v>
      </c>
      <c r="C35" s="82" t="s">
        <v>729</v>
      </c>
      <c r="D35" s="82" t="s">
        <v>745</v>
      </c>
      <c r="E35" s="82">
        <v>2567</v>
      </c>
      <c r="F35" s="82" t="s">
        <v>706</v>
      </c>
      <c r="G35" s="83" t="s">
        <v>205</v>
      </c>
      <c r="H35" s="82" t="s">
        <v>60</v>
      </c>
      <c r="I35" s="82" t="s">
        <v>559</v>
      </c>
      <c r="J35" s="82" t="s">
        <v>1057</v>
      </c>
      <c r="K35" s="82" t="s">
        <v>37</v>
      </c>
      <c r="L35" s="82" t="s">
        <v>894</v>
      </c>
      <c r="M35" s="82" t="s">
        <v>808</v>
      </c>
      <c r="N35" s="84" t="s">
        <v>865</v>
      </c>
      <c r="O35" s="88" t="s">
        <v>1052</v>
      </c>
      <c r="P35" s="82"/>
      <c r="Q35" s="82" t="s">
        <v>920</v>
      </c>
      <c r="R35" s="82" t="s">
        <v>865</v>
      </c>
    </row>
    <row r="36" spans="1:18" s="80" customFormat="1" ht="14.4">
      <c r="A36" s="81" t="s">
        <v>921</v>
      </c>
      <c r="B36" s="97" t="e">
        <v>#VALUE!</v>
      </c>
      <c r="C36" s="82" t="s">
        <v>723</v>
      </c>
      <c r="D36" s="82" t="s">
        <v>745</v>
      </c>
      <c r="E36" s="82">
        <v>2567</v>
      </c>
      <c r="F36" s="82" t="s">
        <v>706</v>
      </c>
      <c r="G36" s="83" t="s">
        <v>205</v>
      </c>
      <c r="H36" s="82" t="s">
        <v>60</v>
      </c>
      <c r="I36" s="82" t="s">
        <v>559</v>
      </c>
      <c r="J36" s="82" t="s">
        <v>1057</v>
      </c>
      <c r="K36" s="82" t="s">
        <v>37</v>
      </c>
      <c r="L36" s="82" t="s">
        <v>894</v>
      </c>
      <c r="M36" s="82" t="s">
        <v>808</v>
      </c>
      <c r="N36" s="84" t="s">
        <v>865</v>
      </c>
      <c r="O36" s="88" t="s">
        <v>1052</v>
      </c>
      <c r="P36" s="82"/>
      <c r="Q36" s="82" t="s">
        <v>922</v>
      </c>
      <c r="R36" s="82" t="s">
        <v>865</v>
      </c>
    </row>
    <row r="37" spans="1:18" s="80" customFormat="1" ht="14.4">
      <c r="A37" s="81" t="s">
        <v>816</v>
      </c>
      <c r="B37" s="97" t="s">
        <v>817</v>
      </c>
      <c r="C37" s="82" t="s">
        <v>817</v>
      </c>
      <c r="D37" s="82" t="s">
        <v>28</v>
      </c>
      <c r="E37" s="82">
        <v>2567</v>
      </c>
      <c r="F37" s="82" t="s">
        <v>706</v>
      </c>
      <c r="G37" s="83" t="s">
        <v>205</v>
      </c>
      <c r="H37" s="82" t="s">
        <v>60</v>
      </c>
      <c r="I37" s="82" t="s">
        <v>559</v>
      </c>
      <c r="J37" s="82" t="s">
        <v>1057</v>
      </c>
      <c r="K37" s="82" t="s">
        <v>37</v>
      </c>
      <c r="L37" s="82" t="s">
        <v>878</v>
      </c>
      <c r="M37" s="82" t="s">
        <v>808</v>
      </c>
      <c r="N37" s="84" t="s">
        <v>809</v>
      </c>
      <c r="O37" s="88" t="s">
        <v>1052</v>
      </c>
      <c r="P37" s="82"/>
      <c r="Q37" s="82" t="s">
        <v>923</v>
      </c>
      <c r="R37" s="82" t="s">
        <v>809</v>
      </c>
    </row>
    <row r="38" spans="1:18" s="80" customFormat="1" ht="14.4">
      <c r="A38" s="81" t="s">
        <v>819</v>
      </c>
      <c r="B38" s="97" t="s">
        <v>259</v>
      </c>
      <c r="C38" s="82" t="s">
        <v>259</v>
      </c>
      <c r="D38" s="82" t="s">
        <v>28</v>
      </c>
      <c r="E38" s="82">
        <v>2567</v>
      </c>
      <c r="F38" s="82" t="s">
        <v>706</v>
      </c>
      <c r="G38" s="83" t="s">
        <v>205</v>
      </c>
      <c r="H38" s="82" t="s">
        <v>136</v>
      </c>
      <c r="I38" s="82" t="s">
        <v>562</v>
      </c>
      <c r="J38" s="82" t="s">
        <v>1061</v>
      </c>
      <c r="K38" s="82" t="s">
        <v>37</v>
      </c>
      <c r="L38" s="82" t="s">
        <v>878</v>
      </c>
      <c r="M38" s="82" t="s">
        <v>808</v>
      </c>
      <c r="N38" s="84" t="s">
        <v>809</v>
      </c>
      <c r="O38" s="88" t="s">
        <v>1052</v>
      </c>
      <c r="P38" s="82"/>
      <c r="Q38" s="82" t="s">
        <v>924</v>
      </c>
      <c r="R38" s="82" t="s">
        <v>809</v>
      </c>
    </row>
    <row r="39" spans="1:18" s="80" customFormat="1" ht="14.4">
      <c r="A39" s="81" t="s">
        <v>925</v>
      </c>
      <c r="B39" s="97" t="s">
        <v>926</v>
      </c>
      <c r="C39" s="82" t="s">
        <v>926</v>
      </c>
      <c r="D39" s="82" t="s">
        <v>28</v>
      </c>
      <c r="E39" s="82">
        <v>2567</v>
      </c>
      <c r="F39" s="82" t="s">
        <v>706</v>
      </c>
      <c r="G39" s="83" t="s">
        <v>205</v>
      </c>
      <c r="H39" s="82" t="s">
        <v>645</v>
      </c>
      <c r="I39" s="82" t="s">
        <v>379</v>
      </c>
      <c r="J39" s="82" t="s">
        <v>1062</v>
      </c>
      <c r="K39" s="82" t="s">
        <v>37</v>
      </c>
      <c r="L39" s="82" t="s">
        <v>878</v>
      </c>
      <c r="M39" s="82" t="s">
        <v>802</v>
      </c>
      <c r="N39" s="84" t="s">
        <v>803</v>
      </c>
      <c r="O39" s="88" t="s">
        <v>1052</v>
      </c>
      <c r="P39" s="82"/>
      <c r="Q39" s="82" t="s">
        <v>927</v>
      </c>
      <c r="R39" s="82" t="s">
        <v>803</v>
      </c>
    </row>
    <row r="40" spans="1:18" s="80" customFormat="1">
      <c r="A40" s="81" t="s">
        <v>826</v>
      </c>
      <c r="B40" s="97" t="s">
        <v>928</v>
      </c>
      <c r="C40" s="82" t="s">
        <v>928</v>
      </c>
      <c r="D40" s="82" t="s">
        <v>28</v>
      </c>
      <c r="E40" s="82">
        <v>2567</v>
      </c>
      <c r="F40" s="82" t="s">
        <v>706</v>
      </c>
      <c r="G40" s="83" t="s">
        <v>205</v>
      </c>
      <c r="H40" s="82" t="s">
        <v>828</v>
      </c>
      <c r="I40" s="82" t="s">
        <v>1126</v>
      </c>
      <c r="J40" s="159" t="s">
        <v>1125</v>
      </c>
      <c r="K40" s="82" t="s">
        <v>47</v>
      </c>
      <c r="L40" s="82" t="s">
        <v>878</v>
      </c>
      <c r="M40" s="82" t="s">
        <v>802</v>
      </c>
      <c r="N40" s="84" t="s">
        <v>829</v>
      </c>
      <c r="O40" s="88" t="s">
        <v>1052</v>
      </c>
      <c r="P40" s="82"/>
      <c r="Q40" s="82" t="s">
        <v>929</v>
      </c>
      <c r="R40" s="82" t="s">
        <v>829</v>
      </c>
    </row>
    <row r="41" spans="1:18" s="80" customFormat="1" ht="14.4">
      <c r="A41" s="81" t="s">
        <v>930</v>
      </c>
      <c r="B41" s="97" t="s">
        <v>931</v>
      </c>
      <c r="C41" s="82" t="s">
        <v>931</v>
      </c>
      <c r="D41" s="82" t="s">
        <v>28</v>
      </c>
      <c r="E41" s="82">
        <v>2568</v>
      </c>
      <c r="F41" s="82" t="s">
        <v>893</v>
      </c>
      <c r="G41" s="83" t="s">
        <v>932</v>
      </c>
      <c r="H41" s="82" t="s">
        <v>73</v>
      </c>
      <c r="I41" s="82" t="s">
        <v>74</v>
      </c>
      <c r="J41" s="82" t="s">
        <v>1064</v>
      </c>
      <c r="K41" s="82" t="s">
        <v>47</v>
      </c>
      <c r="L41" s="82" t="s">
        <v>933</v>
      </c>
      <c r="M41" s="82" t="s">
        <v>802</v>
      </c>
      <c r="N41" s="84" t="s">
        <v>829</v>
      </c>
      <c r="O41" s="88" t="s">
        <v>1052</v>
      </c>
      <c r="P41" s="82"/>
      <c r="Q41" s="82" t="s">
        <v>934</v>
      </c>
      <c r="R41" s="82" t="s">
        <v>829</v>
      </c>
    </row>
    <row r="42" spans="1:18" s="80" customFormat="1" ht="14.4">
      <c r="A42" s="81" t="s">
        <v>935</v>
      </c>
      <c r="B42" s="97" t="s">
        <v>936</v>
      </c>
      <c r="C42" s="82" t="s">
        <v>936</v>
      </c>
      <c r="D42" s="82" t="s">
        <v>28</v>
      </c>
      <c r="E42" s="82">
        <v>2568</v>
      </c>
      <c r="F42" s="82" t="s">
        <v>887</v>
      </c>
      <c r="G42" s="83" t="s">
        <v>385</v>
      </c>
      <c r="H42" s="82" t="s">
        <v>73</v>
      </c>
      <c r="I42" s="82" t="s">
        <v>74</v>
      </c>
      <c r="J42" s="82" t="s">
        <v>1064</v>
      </c>
      <c r="K42" s="82" t="s">
        <v>47</v>
      </c>
      <c r="L42" s="82" t="s">
        <v>933</v>
      </c>
      <c r="M42" s="82" t="s">
        <v>802</v>
      </c>
      <c r="N42" s="84" t="s">
        <v>814</v>
      </c>
      <c r="O42" s="88" t="s">
        <v>1052</v>
      </c>
      <c r="P42" s="82"/>
      <c r="Q42" s="82" t="s">
        <v>937</v>
      </c>
      <c r="R42" s="82" t="s">
        <v>814</v>
      </c>
    </row>
    <row r="43" spans="1:18" s="80" customFormat="1" ht="14.4">
      <c r="A43" s="81" t="s">
        <v>938</v>
      </c>
      <c r="B43" s="97" t="s">
        <v>939</v>
      </c>
      <c r="C43" s="82" t="s">
        <v>939</v>
      </c>
      <c r="D43" s="82" t="s">
        <v>28</v>
      </c>
      <c r="E43" s="82">
        <v>2568</v>
      </c>
      <c r="F43" s="82" t="s">
        <v>887</v>
      </c>
      <c r="G43" s="83" t="s">
        <v>385</v>
      </c>
      <c r="H43" s="82" t="s">
        <v>73</v>
      </c>
      <c r="I43" s="82" t="s">
        <v>74</v>
      </c>
      <c r="J43" s="82" t="s">
        <v>1064</v>
      </c>
      <c r="K43" s="82" t="s">
        <v>47</v>
      </c>
      <c r="L43" s="82" t="s">
        <v>933</v>
      </c>
      <c r="M43" s="82" t="s">
        <v>802</v>
      </c>
      <c r="N43" s="84" t="s">
        <v>814</v>
      </c>
      <c r="O43" s="88" t="s">
        <v>1052</v>
      </c>
      <c r="P43" s="82"/>
      <c r="Q43" s="82" t="s">
        <v>940</v>
      </c>
      <c r="R43" s="82" t="s">
        <v>814</v>
      </c>
    </row>
    <row r="44" spans="1:18" s="80" customFormat="1" ht="14.4">
      <c r="A44" s="81" t="s">
        <v>941</v>
      </c>
      <c r="B44" s="97" t="s">
        <v>942</v>
      </c>
      <c r="C44" s="82" t="s">
        <v>942</v>
      </c>
      <c r="D44" s="82" t="s">
        <v>28</v>
      </c>
      <c r="E44" s="82">
        <v>2568</v>
      </c>
      <c r="F44" s="82" t="s">
        <v>943</v>
      </c>
      <c r="G44" s="83" t="s">
        <v>385</v>
      </c>
      <c r="H44" s="82" t="s">
        <v>200</v>
      </c>
      <c r="I44" s="82" t="s">
        <v>46</v>
      </c>
      <c r="J44" s="82" t="s">
        <v>1059</v>
      </c>
      <c r="K44" s="82" t="s">
        <v>47</v>
      </c>
      <c r="L44" s="82" t="s">
        <v>933</v>
      </c>
      <c r="M44" s="82" t="s">
        <v>808</v>
      </c>
      <c r="N44" s="84" t="s">
        <v>865</v>
      </c>
      <c r="O44" s="88" t="s">
        <v>1052</v>
      </c>
      <c r="P44" s="82"/>
      <c r="Q44" s="82" t="s">
        <v>944</v>
      </c>
      <c r="R44" s="82" t="s">
        <v>865</v>
      </c>
    </row>
    <row r="45" spans="1:18" s="80" customFormat="1" ht="14.4">
      <c r="A45" s="81" t="s">
        <v>945</v>
      </c>
      <c r="B45" s="97" t="s">
        <v>946</v>
      </c>
      <c r="C45" s="82" t="s">
        <v>946</v>
      </c>
      <c r="D45" s="82" t="s">
        <v>28</v>
      </c>
      <c r="E45" s="82">
        <v>2568</v>
      </c>
      <c r="F45" s="82" t="s">
        <v>943</v>
      </c>
      <c r="G45" s="83" t="s">
        <v>385</v>
      </c>
      <c r="H45" s="82" t="s">
        <v>200</v>
      </c>
      <c r="I45" s="82" t="s">
        <v>46</v>
      </c>
      <c r="J45" s="82" t="s">
        <v>1059</v>
      </c>
      <c r="K45" s="82" t="s">
        <v>47</v>
      </c>
      <c r="L45" s="82" t="s">
        <v>933</v>
      </c>
      <c r="M45" s="82" t="s">
        <v>808</v>
      </c>
      <c r="N45" s="84" t="s">
        <v>913</v>
      </c>
      <c r="O45" s="88" t="s">
        <v>1052</v>
      </c>
      <c r="P45" s="82"/>
      <c r="Q45" s="82" t="s">
        <v>947</v>
      </c>
      <c r="R45" s="82" t="s">
        <v>913</v>
      </c>
    </row>
    <row r="46" spans="1:18" s="80" customFormat="1" ht="14.4">
      <c r="A46" s="81" t="s">
        <v>948</v>
      </c>
      <c r="B46" s="97" t="s">
        <v>949</v>
      </c>
      <c r="C46" s="82" t="s">
        <v>949</v>
      </c>
      <c r="D46" s="82" t="s">
        <v>28</v>
      </c>
      <c r="E46" s="82">
        <v>2568</v>
      </c>
      <c r="F46" s="82" t="s">
        <v>950</v>
      </c>
      <c r="G46" s="83" t="s">
        <v>385</v>
      </c>
      <c r="H46" s="82" t="s">
        <v>951</v>
      </c>
      <c r="I46" s="82" t="s">
        <v>162</v>
      </c>
      <c r="J46" s="82" t="s">
        <v>1060</v>
      </c>
      <c r="K46" s="82" t="s">
        <v>47</v>
      </c>
      <c r="L46" s="82" t="s">
        <v>933</v>
      </c>
      <c r="M46" s="82" t="s">
        <v>808</v>
      </c>
      <c r="N46" s="84" t="s">
        <v>809</v>
      </c>
      <c r="O46" s="88" t="s">
        <v>1052</v>
      </c>
      <c r="P46" s="82"/>
      <c r="Q46" s="82" t="s">
        <v>952</v>
      </c>
      <c r="R46" s="82" t="s">
        <v>809</v>
      </c>
    </row>
    <row r="47" spans="1:18" s="80" customFormat="1" ht="14.4">
      <c r="A47" s="81" t="s">
        <v>953</v>
      </c>
      <c r="B47" s="97" t="s">
        <v>954</v>
      </c>
      <c r="C47" s="82" t="s">
        <v>954</v>
      </c>
      <c r="D47" s="82" t="s">
        <v>28</v>
      </c>
      <c r="E47" s="82">
        <v>2568</v>
      </c>
      <c r="F47" s="82" t="s">
        <v>950</v>
      </c>
      <c r="G47" s="83" t="s">
        <v>385</v>
      </c>
      <c r="H47" s="82" t="s">
        <v>161</v>
      </c>
      <c r="I47" s="82" t="s">
        <v>162</v>
      </c>
      <c r="J47" s="82" t="s">
        <v>1060</v>
      </c>
      <c r="K47" s="82" t="s">
        <v>47</v>
      </c>
      <c r="L47" s="82" t="s">
        <v>933</v>
      </c>
      <c r="M47" s="82" t="s">
        <v>808</v>
      </c>
      <c r="N47" s="84" t="s">
        <v>809</v>
      </c>
      <c r="O47" s="88" t="s">
        <v>1052</v>
      </c>
      <c r="P47" s="82"/>
      <c r="Q47" s="82" t="s">
        <v>955</v>
      </c>
      <c r="R47" s="82" t="s">
        <v>809</v>
      </c>
    </row>
    <row r="48" spans="1:18" s="80" customFormat="1" ht="14.4">
      <c r="A48" s="81" t="s">
        <v>956</v>
      </c>
      <c r="B48" s="97" t="s">
        <v>957</v>
      </c>
      <c r="C48" s="82" t="s">
        <v>957</v>
      </c>
      <c r="D48" s="82" t="s">
        <v>28</v>
      </c>
      <c r="E48" s="82">
        <v>2568</v>
      </c>
      <c r="F48" s="82" t="s">
        <v>950</v>
      </c>
      <c r="G48" s="83" t="s">
        <v>385</v>
      </c>
      <c r="H48" s="82" t="s">
        <v>428</v>
      </c>
      <c r="I48" s="82" t="s">
        <v>429</v>
      </c>
      <c r="J48" s="82" t="s">
        <v>1070</v>
      </c>
      <c r="K48" s="82" t="s">
        <v>37</v>
      </c>
      <c r="L48" s="82" t="s">
        <v>933</v>
      </c>
      <c r="M48" s="82" t="s">
        <v>808</v>
      </c>
      <c r="N48" s="84" t="s">
        <v>913</v>
      </c>
      <c r="O48" s="88" t="s">
        <v>1052</v>
      </c>
      <c r="P48" s="82"/>
      <c r="Q48" s="82" t="s">
        <v>958</v>
      </c>
      <c r="R48" s="82" t="s">
        <v>913</v>
      </c>
    </row>
    <row r="49" spans="1:18" s="80" customFormat="1" ht="14.4">
      <c r="A49" s="81" t="s">
        <v>959</v>
      </c>
      <c r="B49" s="97" t="s">
        <v>459</v>
      </c>
      <c r="C49" s="82" t="s">
        <v>459</v>
      </c>
      <c r="D49" s="82" t="s">
        <v>28</v>
      </c>
      <c r="E49" s="82">
        <v>2568</v>
      </c>
      <c r="F49" s="82" t="s">
        <v>950</v>
      </c>
      <c r="G49" s="83" t="s">
        <v>385</v>
      </c>
      <c r="H49" s="82" t="s">
        <v>413</v>
      </c>
      <c r="I49" s="82" t="s">
        <v>554</v>
      </c>
      <c r="J49" s="82" t="s">
        <v>1069</v>
      </c>
      <c r="K49" s="82" t="s">
        <v>37</v>
      </c>
      <c r="L49" s="82" t="s">
        <v>933</v>
      </c>
      <c r="M49" s="82" t="s">
        <v>808</v>
      </c>
      <c r="N49" s="84" t="s">
        <v>865</v>
      </c>
      <c r="O49" s="88" t="s">
        <v>1052</v>
      </c>
      <c r="P49" s="82"/>
      <c r="Q49" s="82" t="s">
        <v>960</v>
      </c>
      <c r="R49" s="82" t="s">
        <v>865</v>
      </c>
    </row>
    <row r="50" spans="1:18" s="80" customFormat="1" ht="14.4">
      <c r="A50" s="81" t="s">
        <v>961</v>
      </c>
      <c r="B50" s="97" t="s">
        <v>259</v>
      </c>
      <c r="C50" s="82" t="s">
        <v>259</v>
      </c>
      <c r="D50" s="82" t="s">
        <v>28</v>
      </c>
      <c r="E50" s="82">
        <v>2568</v>
      </c>
      <c r="F50" s="82" t="s">
        <v>950</v>
      </c>
      <c r="G50" s="83" t="s">
        <v>385</v>
      </c>
      <c r="H50" s="82" t="s">
        <v>60</v>
      </c>
      <c r="I50" s="82" t="s">
        <v>559</v>
      </c>
      <c r="J50" s="82" t="s">
        <v>1057</v>
      </c>
      <c r="K50" s="82" t="s">
        <v>37</v>
      </c>
      <c r="L50" s="82" t="s">
        <v>933</v>
      </c>
      <c r="M50" s="82" t="s">
        <v>802</v>
      </c>
      <c r="N50" s="84" t="s">
        <v>829</v>
      </c>
      <c r="O50" s="88" t="s">
        <v>1052</v>
      </c>
      <c r="P50" s="82"/>
      <c r="Q50" s="82" t="s">
        <v>962</v>
      </c>
      <c r="R50" s="82" t="s">
        <v>829</v>
      </c>
    </row>
    <row r="51" spans="1:18" s="80" customFormat="1" ht="14.4">
      <c r="A51" s="81" t="s">
        <v>963</v>
      </c>
      <c r="B51" s="97" t="s">
        <v>255</v>
      </c>
      <c r="C51" s="82" t="s">
        <v>255</v>
      </c>
      <c r="D51" s="82" t="s">
        <v>28</v>
      </c>
      <c r="E51" s="82">
        <v>2568</v>
      </c>
      <c r="F51" s="82" t="s">
        <v>950</v>
      </c>
      <c r="G51" s="83" t="s">
        <v>385</v>
      </c>
      <c r="H51" s="82" t="s">
        <v>648</v>
      </c>
      <c r="I51" s="82" t="s">
        <v>649</v>
      </c>
      <c r="J51" s="82" t="s">
        <v>1058</v>
      </c>
      <c r="K51" s="82" t="s">
        <v>37</v>
      </c>
      <c r="L51" s="82" t="s">
        <v>933</v>
      </c>
      <c r="M51" s="82" t="s">
        <v>802</v>
      </c>
      <c r="N51" s="84" t="s">
        <v>829</v>
      </c>
      <c r="O51" s="88" t="s">
        <v>1052</v>
      </c>
      <c r="P51" s="82"/>
      <c r="Q51" s="82" t="s">
        <v>964</v>
      </c>
      <c r="R51" s="82" t="s">
        <v>829</v>
      </c>
    </row>
    <row r="52" spans="1:18" s="80" customFormat="1" ht="14.4">
      <c r="A52" s="81" t="s">
        <v>965</v>
      </c>
      <c r="B52" s="97" t="s">
        <v>966</v>
      </c>
      <c r="C52" s="82" t="s">
        <v>966</v>
      </c>
      <c r="D52" s="82" t="s">
        <v>28</v>
      </c>
      <c r="E52" s="82">
        <v>2568</v>
      </c>
      <c r="F52" s="82" t="s">
        <v>950</v>
      </c>
      <c r="G52" s="83" t="s">
        <v>385</v>
      </c>
      <c r="H52" s="82" t="s">
        <v>648</v>
      </c>
      <c r="I52" s="82" t="s">
        <v>649</v>
      </c>
      <c r="J52" s="82" t="s">
        <v>1058</v>
      </c>
      <c r="K52" s="82" t="s">
        <v>37</v>
      </c>
      <c r="L52" s="82" t="s">
        <v>933</v>
      </c>
      <c r="M52" s="82" t="s">
        <v>802</v>
      </c>
      <c r="N52" s="84" t="s">
        <v>803</v>
      </c>
      <c r="O52" s="88" t="s">
        <v>1052</v>
      </c>
      <c r="P52" s="82"/>
      <c r="Q52" s="82" t="s">
        <v>967</v>
      </c>
      <c r="R52" s="82" t="s">
        <v>803</v>
      </c>
    </row>
    <row r="53" spans="1:18" s="80" customFormat="1" ht="14.4">
      <c r="A53" s="81" t="s">
        <v>968</v>
      </c>
      <c r="B53" s="97" t="s">
        <v>969</v>
      </c>
      <c r="C53" s="82" t="s">
        <v>969</v>
      </c>
      <c r="D53" s="82" t="s">
        <v>28</v>
      </c>
      <c r="E53" s="82">
        <v>2568</v>
      </c>
      <c r="F53" s="82" t="s">
        <v>950</v>
      </c>
      <c r="G53" s="83" t="s">
        <v>385</v>
      </c>
      <c r="H53" s="82" t="s">
        <v>970</v>
      </c>
      <c r="I53" s="82" t="s">
        <v>562</v>
      </c>
      <c r="J53" s="82" t="s">
        <v>1061</v>
      </c>
      <c r="K53" s="82" t="s">
        <v>37</v>
      </c>
      <c r="L53" s="82" t="s">
        <v>933</v>
      </c>
      <c r="M53" s="82" t="s">
        <v>802</v>
      </c>
      <c r="N53" s="84" t="s">
        <v>814</v>
      </c>
      <c r="O53" s="88" t="s">
        <v>1052</v>
      </c>
      <c r="P53" s="82"/>
      <c r="Q53" s="82" t="s">
        <v>971</v>
      </c>
      <c r="R53" s="82" t="s">
        <v>814</v>
      </c>
    </row>
    <row r="54" spans="1:18" s="80" customFormat="1" ht="14.4">
      <c r="A54" s="81" t="s">
        <v>972</v>
      </c>
      <c r="B54" s="97" t="s">
        <v>776</v>
      </c>
      <c r="C54" s="82" t="s">
        <v>776</v>
      </c>
      <c r="D54" s="82" t="s">
        <v>28</v>
      </c>
      <c r="E54" s="82">
        <v>2568</v>
      </c>
      <c r="F54" s="82" t="s">
        <v>950</v>
      </c>
      <c r="G54" s="83" t="s">
        <v>385</v>
      </c>
      <c r="H54" s="82" t="s">
        <v>973</v>
      </c>
      <c r="I54" s="82" t="s">
        <v>129</v>
      </c>
      <c r="J54" s="82" t="s">
        <v>1071</v>
      </c>
      <c r="K54" s="82" t="s">
        <v>130</v>
      </c>
      <c r="L54" s="82" t="s">
        <v>933</v>
      </c>
      <c r="M54" s="82" t="s">
        <v>808</v>
      </c>
      <c r="N54" s="84" t="s">
        <v>809</v>
      </c>
      <c r="O54" s="88" t="s">
        <v>1052</v>
      </c>
      <c r="P54" s="82"/>
      <c r="Q54" s="82" t="s">
        <v>974</v>
      </c>
      <c r="R54" s="82" t="s">
        <v>809</v>
      </c>
    </row>
    <row r="55" spans="1:18" s="80" customFormat="1" ht="14.4">
      <c r="A55" s="81" t="s">
        <v>300</v>
      </c>
      <c r="B55" s="97" t="s">
        <v>229</v>
      </c>
      <c r="C55" s="82" t="s">
        <v>229</v>
      </c>
      <c r="D55" s="82" t="s">
        <v>28</v>
      </c>
      <c r="E55" s="82">
        <v>2563</v>
      </c>
      <c r="F55" s="82" t="s">
        <v>181</v>
      </c>
      <c r="G55" s="83" t="s">
        <v>168</v>
      </c>
      <c r="H55" s="82" t="s">
        <v>200</v>
      </c>
      <c r="I55" s="82" t="s">
        <v>46</v>
      </c>
      <c r="J55" s="82" t="s">
        <v>1059</v>
      </c>
      <c r="K55" s="82" t="s">
        <v>47</v>
      </c>
      <c r="L55" s="83" t="s">
        <v>975</v>
      </c>
      <c r="M55" s="83" t="s">
        <v>808</v>
      </c>
      <c r="N55" s="84" t="s">
        <v>913</v>
      </c>
      <c r="O55" s="88" t="s">
        <v>1052</v>
      </c>
      <c r="P55" s="82"/>
      <c r="Q55" s="82" t="s">
        <v>976</v>
      </c>
      <c r="R55" s="82" t="s">
        <v>231</v>
      </c>
    </row>
    <row r="56" spans="1:18" s="80" customFormat="1" ht="14.4">
      <c r="A56" s="81" t="s">
        <v>238</v>
      </c>
      <c r="B56" s="97" t="s">
        <v>239</v>
      </c>
      <c r="C56" s="82" t="s">
        <v>239</v>
      </c>
      <c r="D56" s="82" t="s">
        <v>28</v>
      </c>
      <c r="E56" s="82">
        <v>2563</v>
      </c>
      <c r="F56" s="82" t="s">
        <v>181</v>
      </c>
      <c r="G56" s="83" t="s">
        <v>168</v>
      </c>
      <c r="H56" s="82" t="s">
        <v>200</v>
      </c>
      <c r="I56" s="82" t="s">
        <v>46</v>
      </c>
      <c r="J56" s="82" t="s">
        <v>1059</v>
      </c>
      <c r="K56" s="82" t="s">
        <v>47</v>
      </c>
      <c r="L56" s="83" t="s">
        <v>975</v>
      </c>
      <c r="M56" s="83" t="s">
        <v>808</v>
      </c>
      <c r="N56" s="84" t="s">
        <v>865</v>
      </c>
      <c r="O56" s="88" t="s">
        <v>1052</v>
      </c>
      <c r="P56" s="82"/>
      <c r="Q56" s="82" t="s">
        <v>977</v>
      </c>
      <c r="R56" s="82" t="s">
        <v>189</v>
      </c>
    </row>
    <row r="57" spans="1:18" s="80" customFormat="1" ht="14.4">
      <c r="A57" s="81" t="s">
        <v>235</v>
      </c>
      <c r="B57" s="97" t="s">
        <v>236</v>
      </c>
      <c r="C57" s="82" t="s">
        <v>236</v>
      </c>
      <c r="D57" s="82" t="s">
        <v>28</v>
      </c>
      <c r="E57" s="82">
        <v>2563</v>
      </c>
      <c r="F57" s="82" t="s">
        <v>181</v>
      </c>
      <c r="G57" s="83" t="s">
        <v>168</v>
      </c>
      <c r="H57" s="82" t="s">
        <v>200</v>
      </c>
      <c r="I57" s="82" t="s">
        <v>46</v>
      </c>
      <c r="J57" s="82" t="s">
        <v>1059</v>
      </c>
      <c r="K57" s="82" t="s">
        <v>47</v>
      </c>
      <c r="L57" s="83" t="s">
        <v>975</v>
      </c>
      <c r="M57" s="83" t="s">
        <v>808</v>
      </c>
      <c r="N57" s="84" t="s">
        <v>865</v>
      </c>
      <c r="O57" s="88" t="s">
        <v>1052</v>
      </c>
      <c r="P57" s="82"/>
      <c r="Q57" s="82" t="s">
        <v>978</v>
      </c>
      <c r="R57" s="82" t="s">
        <v>189</v>
      </c>
    </row>
    <row r="58" spans="1:18" s="80" customFormat="1" ht="14.4">
      <c r="A58" s="81" t="s">
        <v>232</v>
      </c>
      <c r="B58" s="97" t="s">
        <v>233</v>
      </c>
      <c r="C58" s="82" t="s">
        <v>233</v>
      </c>
      <c r="D58" s="82" t="s">
        <v>28</v>
      </c>
      <c r="E58" s="82">
        <v>2563</v>
      </c>
      <c r="F58" s="82" t="s">
        <v>181</v>
      </c>
      <c r="G58" s="83" t="s">
        <v>168</v>
      </c>
      <c r="H58" s="82" t="s">
        <v>200</v>
      </c>
      <c r="I58" s="82" t="s">
        <v>46</v>
      </c>
      <c r="J58" s="82" t="s">
        <v>1059</v>
      </c>
      <c r="K58" s="82" t="s">
        <v>47</v>
      </c>
      <c r="L58" s="83" t="s">
        <v>975</v>
      </c>
      <c r="M58" s="83" t="s">
        <v>808</v>
      </c>
      <c r="N58" s="84" t="s">
        <v>865</v>
      </c>
      <c r="O58" s="88" t="s">
        <v>1052</v>
      </c>
      <c r="P58" s="82"/>
      <c r="Q58" s="82" t="s">
        <v>979</v>
      </c>
      <c r="R58" s="82" t="s">
        <v>189</v>
      </c>
    </row>
    <row r="59" spans="1:18" s="80" customFormat="1" ht="14.4">
      <c r="A59" s="81" t="s">
        <v>304</v>
      </c>
      <c r="B59" s="97" t="s">
        <v>185</v>
      </c>
      <c r="C59" s="82" t="s">
        <v>185</v>
      </c>
      <c r="D59" s="82" t="s">
        <v>28</v>
      </c>
      <c r="E59" s="82">
        <v>2563</v>
      </c>
      <c r="F59" s="82" t="s">
        <v>181</v>
      </c>
      <c r="G59" s="83" t="s">
        <v>168</v>
      </c>
      <c r="H59" s="82" t="s">
        <v>306</v>
      </c>
      <c r="I59" s="82" t="s">
        <v>114</v>
      </c>
      <c r="J59" s="82" t="s">
        <v>1066</v>
      </c>
      <c r="K59" s="82" t="s">
        <v>115</v>
      </c>
      <c r="L59" s="83" t="s">
        <v>975</v>
      </c>
      <c r="M59" s="83" t="s">
        <v>808</v>
      </c>
      <c r="N59" s="84" t="s">
        <v>865</v>
      </c>
      <c r="O59" s="88" t="s">
        <v>1052</v>
      </c>
      <c r="P59" s="82"/>
      <c r="Q59" s="82" t="s">
        <v>980</v>
      </c>
      <c r="R59" s="82" t="s">
        <v>189</v>
      </c>
    </row>
    <row r="60" spans="1:18" s="80" customFormat="1" ht="14.4">
      <c r="A60" s="81" t="s">
        <v>214</v>
      </c>
      <c r="B60" s="97" t="s">
        <v>215</v>
      </c>
      <c r="C60" s="82" t="s">
        <v>215</v>
      </c>
      <c r="D60" s="82" t="s">
        <v>28</v>
      </c>
      <c r="E60" s="82">
        <v>2563</v>
      </c>
      <c r="F60" s="82" t="s">
        <v>181</v>
      </c>
      <c r="G60" s="83" t="s">
        <v>168</v>
      </c>
      <c r="H60" s="82" t="s">
        <v>206</v>
      </c>
      <c r="I60" s="82" t="s">
        <v>212</v>
      </c>
      <c r="J60" s="82" t="s">
        <v>1072</v>
      </c>
      <c r="K60" s="82" t="s">
        <v>37</v>
      </c>
      <c r="L60" s="83" t="s">
        <v>975</v>
      </c>
      <c r="M60" s="83" t="s">
        <v>808</v>
      </c>
      <c r="N60" s="84" t="s">
        <v>865</v>
      </c>
      <c r="O60" s="88" t="s">
        <v>1052</v>
      </c>
      <c r="P60" s="82"/>
      <c r="Q60" s="82" t="s">
        <v>981</v>
      </c>
      <c r="R60" s="82" t="s">
        <v>189</v>
      </c>
    </row>
    <row r="61" spans="1:18" s="80" customFormat="1" ht="14.4">
      <c r="A61" s="81" t="s">
        <v>209</v>
      </c>
      <c r="B61" s="97" t="s">
        <v>210</v>
      </c>
      <c r="C61" s="82" t="s">
        <v>210</v>
      </c>
      <c r="D61" s="82" t="s">
        <v>28</v>
      </c>
      <c r="E61" s="82">
        <v>2563</v>
      </c>
      <c r="F61" s="82" t="s">
        <v>147</v>
      </c>
      <c r="G61" s="83" t="s">
        <v>135</v>
      </c>
      <c r="H61" s="82" t="s">
        <v>206</v>
      </c>
      <c r="I61" s="82" t="s">
        <v>212</v>
      </c>
      <c r="J61" s="82" t="s">
        <v>1072</v>
      </c>
      <c r="K61" s="82" t="s">
        <v>37</v>
      </c>
      <c r="L61" s="83" t="s">
        <v>975</v>
      </c>
      <c r="M61" s="83" t="s">
        <v>808</v>
      </c>
      <c r="N61" s="84" t="s">
        <v>832</v>
      </c>
      <c r="O61" s="88" t="s">
        <v>1052</v>
      </c>
      <c r="P61" s="82"/>
      <c r="Q61" s="82" t="s">
        <v>982</v>
      </c>
      <c r="R61" s="82" t="s">
        <v>213</v>
      </c>
    </row>
    <row r="62" spans="1:18" s="80" customFormat="1" ht="14.4">
      <c r="A62" s="81" t="s">
        <v>262</v>
      </c>
      <c r="B62" s="97" t="s">
        <v>263</v>
      </c>
      <c r="C62" s="82" t="s">
        <v>263</v>
      </c>
      <c r="D62" s="82" t="s">
        <v>28</v>
      </c>
      <c r="E62" s="82">
        <v>2564</v>
      </c>
      <c r="F62" s="82" t="s">
        <v>244</v>
      </c>
      <c r="G62" s="83" t="s">
        <v>135</v>
      </c>
      <c r="H62" s="82" t="s">
        <v>73</v>
      </c>
      <c r="I62" s="82" t="s">
        <v>74</v>
      </c>
      <c r="J62" s="82" t="s">
        <v>1064</v>
      </c>
      <c r="K62" s="82" t="s">
        <v>47</v>
      </c>
      <c r="L62" s="83" t="s">
        <v>983</v>
      </c>
      <c r="M62" s="83" t="s">
        <v>808</v>
      </c>
      <c r="N62" s="84" t="s">
        <v>832</v>
      </c>
      <c r="O62" s="88" t="s">
        <v>1052</v>
      </c>
      <c r="P62" s="82"/>
      <c r="Q62" s="82" t="s">
        <v>984</v>
      </c>
      <c r="R62" s="82" t="s">
        <v>213</v>
      </c>
    </row>
    <row r="63" spans="1:18" s="80" customFormat="1" ht="14.4">
      <c r="A63" s="81" t="s">
        <v>273</v>
      </c>
      <c r="B63" s="97" t="s">
        <v>274</v>
      </c>
      <c r="C63" s="82" t="s">
        <v>274</v>
      </c>
      <c r="D63" s="82" t="s">
        <v>28</v>
      </c>
      <c r="E63" s="82">
        <v>2564</v>
      </c>
      <c r="F63" s="82" t="s">
        <v>244</v>
      </c>
      <c r="G63" s="83" t="s">
        <v>245</v>
      </c>
      <c r="H63" s="82" t="s">
        <v>169</v>
      </c>
      <c r="I63" s="82" t="s">
        <v>74</v>
      </c>
      <c r="J63" s="82" t="s">
        <v>1064</v>
      </c>
      <c r="K63" s="82" t="s">
        <v>47</v>
      </c>
      <c r="L63" s="83" t="s">
        <v>983</v>
      </c>
      <c r="M63" s="83" t="s">
        <v>808</v>
      </c>
      <c r="N63" s="84" t="s">
        <v>809</v>
      </c>
      <c r="O63" s="88" t="s">
        <v>1052</v>
      </c>
      <c r="P63" s="82"/>
      <c r="Q63" s="82" t="s">
        <v>985</v>
      </c>
      <c r="R63" s="82" t="s">
        <v>177</v>
      </c>
    </row>
    <row r="64" spans="1:18" s="80" customFormat="1" ht="14.4">
      <c r="A64" s="81" t="s">
        <v>268</v>
      </c>
      <c r="B64" s="97" t="s">
        <v>269</v>
      </c>
      <c r="C64" s="82" t="s">
        <v>269</v>
      </c>
      <c r="D64" s="82" t="s">
        <v>28</v>
      </c>
      <c r="E64" s="82">
        <v>2564</v>
      </c>
      <c r="F64" s="82" t="s">
        <v>244</v>
      </c>
      <c r="G64" s="83" t="s">
        <v>245</v>
      </c>
      <c r="H64" s="82" t="s">
        <v>169</v>
      </c>
      <c r="I64" s="82" t="s">
        <v>74</v>
      </c>
      <c r="J64" s="82" t="s">
        <v>1064</v>
      </c>
      <c r="K64" s="82" t="s">
        <v>47</v>
      </c>
      <c r="L64" s="83" t="s">
        <v>983</v>
      </c>
      <c r="M64" s="83" t="s">
        <v>808</v>
      </c>
      <c r="N64" s="84" t="s">
        <v>913</v>
      </c>
      <c r="O64" s="88" t="s">
        <v>1052</v>
      </c>
      <c r="P64" s="82"/>
      <c r="Q64" s="82" t="s">
        <v>986</v>
      </c>
      <c r="R64" s="82" t="s">
        <v>231</v>
      </c>
    </row>
    <row r="65" spans="1:18" s="80" customFormat="1" ht="14.4">
      <c r="A65" s="81" t="s">
        <v>265</v>
      </c>
      <c r="B65" s="97" t="s">
        <v>266</v>
      </c>
      <c r="C65" s="82" t="s">
        <v>266</v>
      </c>
      <c r="D65" s="82" t="s">
        <v>28</v>
      </c>
      <c r="E65" s="82">
        <v>2564</v>
      </c>
      <c r="F65" s="82" t="s">
        <v>244</v>
      </c>
      <c r="G65" s="83" t="s">
        <v>245</v>
      </c>
      <c r="H65" s="82" t="s">
        <v>169</v>
      </c>
      <c r="I65" s="82" t="s">
        <v>74</v>
      </c>
      <c r="J65" s="82" t="s">
        <v>1064</v>
      </c>
      <c r="K65" s="82" t="s">
        <v>47</v>
      </c>
      <c r="L65" s="83" t="s">
        <v>983</v>
      </c>
      <c r="M65" s="83" t="s">
        <v>808</v>
      </c>
      <c r="N65" s="84" t="s">
        <v>987</v>
      </c>
      <c r="O65" s="88" t="s">
        <v>1052</v>
      </c>
      <c r="P65" s="82"/>
      <c r="Q65" s="82" t="s">
        <v>988</v>
      </c>
      <c r="R65" s="82" t="s">
        <v>182</v>
      </c>
    </row>
    <row r="66" spans="1:18" s="80" customFormat="1" ht="14.4">
      <c r="A66" s="81" t="s">
        <v>297</v>
      </c>
      <c r="B66" s="97" t="s">
        <v>298</v>
      </c>
      <c r="C66" s="82" t="s">
        <v>298</v>
      </c>
      <c r="D66" s="82" t="s">
        <v>28</v>
      </c>
      <c r="E66" s="82">
        <v>2564</v>
      </c>
      <c r="F66" s="82" t="s">
        <v>147</v>
      </c>
      <c r="G66" s="83" t="s">
        <v>135</v>
      </c>
      <c r="H66" s="82" t="s">
        <v>200</v>
      </c>
      <c r="I66" s="82" t="s">
        <v>46</v>
      </c>
      <c r="J66" s="82" t="s">
        <v>1059</v>
      </c>
      <c r="K66" s="82" t="s">
        <v>47</v>
      </c>
      <c r="L66" s="83" t="s">
        <v>983</v>
      </c>
      <c r="M66" s="83" t="s">
        <v>808</v>
      </c>
      <c r="N66" s="84" t="s">
        <v>809</v>
      </c>
      <c r="O66" s="88" t="s">
        <v>1052</v>
      </c>
      <c r="P66" s="82"/>
      <c r="Q66" s="82" t="s">
        <v>989</v>
      </c>
      <c r="R66" s="82" t="s">
        <v>177</v>
      </c>
    </row>
    <row r="67" spans="1:18" s="80" customFormat="1">
      <c r="A67" s="81" t="s">
        <v>282</v>
      </c>
      <c r="B67" s="97" t="s">
        <v>283</v>
      </c>
      <c r="C67" s="82" t="s">
        <v>283</v>
      </c>
      <c r="D67" s="82" t="s">
        <v>28</v>
      </c>
      <c r="E67" s="82">
        <v>2564</v>
      </c>
      <c r="F67" s="82" t="s">
        <v>147</v>
      </c>
      <c r="G67" s="83" t="s">
        <v>135</v>
      </c>
      <c r="H67" s="82" t="s">
        <v>154</v>
      </c>
      <c r="I67" s="82" t="s">
        <v>1126</v>
      </c>
      <c r="J67" s="159" t="s">
        <v>1125</v>
      </c>
      <c r="K67" s="82" t="s">
        <v>47</v>
      </c>
      <c r="L67" s="83" t="s">
        <v>983</v>
      </c>
      <c r="M67" s="83" t="s">
        <v>808</v>
      </c>
      <c r="N67" s="84" t="s">
        <v>809</v>
      </c>
      <c r="O67" s="88" t="s">
        <v>1052</v>
      </c>
      <c r="P67" s="82"/>
      <c r="Q67" s="82" t="s">
        <v>990</v>
      </c>
      <c r="R67" s="82" t="s">
        <v>177</v>
      </c>
    </row>
    <row r="68" spans="1:18" s="80" customFormat="1" ht="14.4">
      <c r="A68" s="81" t="s">
        <v>277</v>
      </c>
      <c r="B68" s="97" t="s">
        <v>278</v>
      </c>
      <c r="C68" s="82" t="s">
        <v>278</v>
      </c>
      <c r="D68" s="82" t="s">
        <v>28</v>
      </c>
      <c r="E68" s="82">
        <v>2564</v>
      </c>
      <c r="F68" s="82" t="s">
        <v>147</v>
      </c>
      <c r="G68" s="83" t="s">
        <v>135</v>
      </c>
      <c r="H68" s="82" t="s">
        <v>280</v>
      </c>
      <c r="I68" s="82" t="s">
        <v>281</v>
      </c>
      <c r="J68" s="82" t="s">
        <v>1073</v>
      </c>
      <c r="K68" s="82" t="s">
        <v>115</v>
      </c>
      <c r="L68" s="83" t="s">
        <v>983</v>
      </c>
      <c r="M68" s="83" t="s">
        <v>808</v>
      </c>
      <c r="N68" s="84" t="s">
        <v>809</v>
      </c>
      <c r="O68" s="88" t="s">
        <v>1052</v>
      </c>
      <c r="P68" s="82"/>
      <c r="Q68" s="82" t="s">
        <v>991</v>
      </c>
      <c r="R68" s="82" t="s">
        <v>177</v>
      </c>
    </row>
    <row r="69" spans="1:18" s="80" customFormat="1" ht="14.4">
      <c r="A69" s="81" t="s">
        <v>307</v>
      </c>
      <c r="B69" s="97" t="s">
        <v>308</v>
      </c>
      <c r="C69" s="82" t="s">
        <v>308</v>
      </c>
      <c r="D69" s="82" t="s">
        <v>28</v>
      </c>
      <c r="E69" s="82">
        <v>2564</v>
      </c>
      <c r="F69" s="82" t="s">
        <v>147</v>
      </c>
      <c r="G69" s="83" t="s">
        <v>135</v>
      </c>
      <c r="H69" s="82" t="s">
        <v>53</v>
      </c>
      <c r="I69" s="82" t="s">
        <v>54</v>
      </c>
      <c r="J69" s="82" t="s">
        <v>1074</v>
      </c>
      <c r="K69" s="82" t="s">
        <v>37</v>
      </c>
      <c r="L69" s="83" t="s">
        <v>983</v>
      </c>
      <c r="M69" s="83" t="s">
        <v>808</v>
      </c>
      <c r="N69" s="84" t="s">
        <v>865</v>
      </c>
      <c r="O69" s="88" t="s">
        <v>1052</v>
      </c>
      <c r="P69" s="82"/>
      <c r="Q69" s="82" t="s">
        <v>992</v>
      </c>
      <c r="R69" s="82" t="s">
        <v>189</v>
      </c>
    </row>
    <row r="70" spans="1:18" s="80" customFormat="1" ht="14.4">
      <c r="A70" s="81" t="s">
        <v>248</v>
      </c>
      <c r="B70" s="97" t="s">
        <v>249</v>
      </c>
      <c r="C70" s="82" t="s">
        <v>249</v>
      </c>
      <c r="D70" s="82" t="s">
        <v>28</v>
      </c>
      <c r="E70" s="82">
        <v>2564</v>
      </c>
      <c r="F70" s="82" t="s">
        <v>147</v>
      </c>
      <c r="G70" s="83" t="s">
        <v>135</v>
      </c>
      <c r="H70" s="82" t="s">
        <v>251</v>
      </c>
      <c r="I70" s="82" t="s">
        <v>252</v>
      </c>
      <c r="J70" s="82" t="s">
        <v>1075</v>
      </c>
      <c r="K70" s="82" t="s">
        <v>37</v>
      </c>
      <c r="L70" s="83" t="s">
        <v>983</v>
      </c>
      <c r="M70" s="83" t="s">
        <v>808</v>
      </c>
      <c r="N70" s="84" t="s">
        <v>832</v>
      </c>
      <c r="O70" s="88" t="s">
        <v>1052</v>
      </c>
      <c r="P70" s="82"/>
      <c r="Q70" s="82" t="s">
        <v>993</v>
      </c>
      <c r="R70" s="82" t="s">
        <v>213</v>
      </c>
    </row>
    <row r="71" spans="1:18" s="80" customFormat="1" ht="14.4">
      <c r="A71" s="81" t="s">
        <v>292</v>
      </c>
      <c r="B71" s="97" t="s">
        <v>293</v>
      </c>
      <c r="C71" s="82" t="s">
        <v>293</v>
      </c>
      <c r="D71" s="82" t="s">
        <v>28</v>
      </c>
      <c r="E71" s="82">
        <v>2564</v>
      </c>
      <c r="F71" s="82" t="s">
        <v>147</v>
      </c>
      <c r="G71" s="83" t="s">
        <v>135</v>
      </c>
      <c r="H71" s="82" t="s">
        <v>295</v>
      </c>
      <c r="I71" s="82" t="s">
        <v>296</v>
      </c>
      <c r="J71" s="82" t="s">
        <v>1076</v>
      </c>
      <c r="K71" s="82" t="s">
        <v>37</v>
      </c>
      <c r="L71" s="83" t="s">
        <v>983</v>
      </c>
      <c r="M71" s="83" t="s">
        <v>808</v>
      </c>
      <c r="N71" s="84" t="s">
        <v>832</v>
      </c>
      <c r="O71" s="88" t="s">
        <v>1052</v>
      </c>
      <c r="P71" s="82"/>
      <c r="Q71" s="82" t="s">
        <v>994</v>
      </c>
      <c r="R71" s="82" t="s">
        <v>213</v>
      </c>
    </row>
    <row r="72" spans="1:18" s="80" customFormat="1" ht="14.4">
      <c r="A72" s="81" t="s">
        <v>311</v>
      </c>
      <c r="B72" s="97" t="s">
        <v>312</v>
      </c>
      <c r="C72" s="82" t="s">
        <v>312</v>
      </c>
      <c r="D72" s="82" t="s">
        <v>28</v>
      </c>
      <c r="E72" s="82">
        <v>2564</v>
      </c>
      <c r="F72" s="82" t="s">
        <v>147</v>
      </c>
      <c r="G72" s="83" t="s">
        <v>135</v>
      </c>
      <c r="H72" s="82" t="s">
        <v>66</v>
      </c>
      <c r="I72" s="82" t="s">
        <v>314</v>
      </c>
      <c r="J72" s="82" t="s">
        <v>1077</v>
      </c>
      <c r="K72" s="82" t="s">
        <v>37</v>
      </c>
      <c r="L72" s="83" t="s">
        <v>983</v>
      </c>
      <c r="M72" s="83" t="s">
        <v>808</v>
      </c>
      <c r="N72" s="84" t="s">
        <v>865</v>
      </c>
      <c r="O72" s="88" t="s">
        <v>1052</v>
      </c>
      <c r="P72" s="82"/>
      <c r="Q72" s="82" t="s">
        <v>995</v>
      </c>
      <c r="R72" s="82" t="s">
        <v>189</v>
      </c>
    </row>
    <row r="73" spans="1:18" s="80" customFormat="1" ht="14.4">
      <c r="A73" s="81" t="s">
        <v>271</v>
      </c>
      <c r="B73" s="97" t="s">
        <v>259</v>
      </c>
      <c r="C73" s="82" t="s">
        <v>259</v>
      </c>
      <c r="D73" s="82" t="s">
        <v>28</v>
      </c>
      <c r="E73" s="82">
        <v>2564</v>
      </c>
      <c r="F73" s="82" t="s">
        <v>147</v>
      </c>
      <c r="G73" s="83" t="s">
        <v>135</v>
      </c>
      <c r="H73" s="82" t="s">
        <v>60</v>
      </c>
      <c r="I73" s="82" t="s">
        <v>559</v>
      </c>
      <c r="J73" s="82" t="s">
        <v>1057</v>
      </c>
      <c r="K73" s="82" t="s">
        <v>37</v>
      </c>
      <c r="L73" s="83" t="s">
        <v>983</v>
      </c>
      <c r="M73" s="83" t="s">
        <v>808</v>
      </c>
      <c r="N73" s="84" t="s">
        <v>865</v>
      </c>
      <c r="O73" s="88" t="s">
        <v>1052</v>
      </c>
      <c r="P73" s="82"/>
      <c r="Q73" s="82" t="s">
        <v>996</v>
      </c>
      <c r="R73" s="82" t="s">
        <v>189</v>
      </c>
    </row>
    <row r="74" spans="1:18" s="80" customFormat="1" ht="14.4">
      <c r="A74" s="81" t="s">
        <v>254</v>
      </c>
      <c r="B74" s="97" t="s">
        <v>255</v>
      </c>
      <c r="C74" s="82" t="s">
        <v>255</v>
      </c>
      <c r="D74" s="82" t="s">
        <v>28</v>
      </c>
      <c r="E74" s="82">
        <v>2564</v>
      </c>
      <c r="F74" s="82" t="s">
        <v>147</v>
      </c>
      <c r="G74" s="83" t="s">
        <v>135</v>
      </c>
      <c r="H74" s="82" t="s">
        <v>257</v>
      </c>
      <c r="I74" s="82" t="s">
        <v>649</v>
      </c>
      <c r="J74" s="82" t="s">
        <v>1058</v>
      </c>
      <c r="K74" s="82" t="s">
        <v>37</v>
      </c>
      <c r="L74" s="83" t="s">
        <v>983</v>
      </c>
      <c r="M74" s="83" t="s">
        <v>808</v>
      </c>
      <c r="N74" s="84" t="s">
        <v>832</v>
      </c>
      <c r="O74" s="88" t="s">
        <v>1052</v>
      </c>
      <c r="P74" s="82"/>
      <c r="Q74" s="82" t="s">
        <v>997</v>
      </c>
      <c r="R74" s="82" t="s">
        <v>213</v>
      </c>
    </row>
    <row r="75" spans="1:18" s="80" customFormat="1" ht="14.4">
      <c r="A75" s="81" t="s">
        <v>258</v>
      </c>
      <c r="B75" s="97" t="s">
        <v>259</v>
      </c>
      <c r="C75" s="82" t="s">
        <v>259</v>
      </c>
      <c r="D75" s="82" t="s">
        <v>28</v>
      </c>
      <c r="E75" s="82">
        <v>2564</v>
      </c>
      <c r="F75" s="82" t="s">
        <v>261</v>
      </c>
      <c r="G75" s="83" t="s">
        <v>135</v>
      </c>
      <c r="H75" s="82" t="s">
        <v>136</v>
      </c>
      <c r="I75" s="82" t="s">
        <v>562</v>
      </c>
      <c r="J75" s="82" t="s">
        <v>1061</v>
      </c>
      <c r="K75" s="82" t="s">
        <v>37</v>
      </c>
      <c r="L75" s="83" t="s">
        <v>983</v>
      </c>
      <c r="M75" s="83" t="s">
        <v>802</v>
      </c>
      <c r="N75" s="84" t="s">
        <v>814</v>
      </c>
      <c r="O75" s="88" t="s">
        <v>1052</v>
      </c>
      <c r="P75" s="82"/>
      <c r="Q75" s="82" t="s">
        <v>998</v>
      </c>
      <c r="R75" s="82" t="s">
        <v>227</v>
      </c>
    </row>
    <row r="76" spans="1:18" s="80" customFormat="1" ht="14.4">
      <c r="A76" s="81" t="s">
        <v>325</v>
      </c>
      <c r="B76" s="97" t="s">
        <v>326</v>
      </c>
      <c r="C76" s="82" t="s">
        <v>326</v>
      </c>
      <c r="D76" s="82" t="s">
        <v>28</v>
      </c>
      <c r="E76" s="82">
        <v>2564</v>
      </c>
      <c r="F76" s="82" t="s">
        <v>319</v>
      </c>
      <c r="G76" s="83" t="s">
        <v>328</v>
      </c>
      <c r="H76" s="82" t="s">
        <v>200</v>
      </c>
      <c r="I76" s="82" t="s">
        <v>321</v>
      </c>
      <c r="J76" s="82" t="s">
        <v>1078</v>
      </c>
      <c r="K76" s="82" t="s">
        <v>130</v>
      </c>
      <c r="L76" s="83" t="s">
        <v>983</v>
      </c>
      <c r="M76" s="83" t="s">
        <v>1081</v>
      </c>
      <c r="N76" s="84" t="s">
        <v>999</v>
      </c>
      <c r="O76" s="88" t="s">
        <v>1052</v>
      </c>
      <c r="P76" s="82"/>
      <c r="Q76" s="82" t="s">
        <v>1000</v>
      </c>
      <c r="R76" s="82" t="s">
        <v>324</v>
      </c>
    </row>
    <row r="77" spans="1:18" s="80" customFormat="1" ht="14.4">
      <c r="A77" s="81" t="s">
        <v>316</v>
      </c>
      <c r="B77" s="97" t="s">
        <v>317</v>
      </c>
      <c r="C77" s="82" t="s">
        <v>317</v>
      </c>
      <c r="D77" s="82" t="s">
        <v>28</v>
      </c>
      <c r="E77" s="82">
        <v>2564</v>
      </c>
      <c r="F77" s="82" t="s">
        <v>319</v>
      </c>
      <c r="G77" s="83" t="s">
        <v>320</v>
      </c>
      <c r="H77" s="82" t="s">
        <v>200</v>
      </c>
      <c r="I77" s="82" t="s">
        <v>321</v>
      </c>
      <c r="J77" s="82" t="s">
        <v>1078</v>
      </c>
      <c r="K77" s="82" t="s">
        <v>130</v>
      </c>
      <c r="L77" s="83" t="s">
        <v>983</v>
      </c>
      <c r="M77" s="83" t="s">
        <v>1081</v>
      </c>
      <c r="N77" s="84" t="s">
        <v>999</v>
      </c>
      <c r="O77" s="88" t="s">
        <v>1052</v>
      </c>
      <c r="P77" s="82"/>
      <c r="Q77" s="82" t="s">
        <v>1001</v>
      </c>
      <c r="R77" s="82" t="s">
        <v>324</v>
      </c>
    </row>
    <row r="78" spans="1:18" s="80" customFormat="1" ht="14.4">
      <c r="A78" s="81" t="s">
        <v>588</v>
      </c>
      <c r="B78" s="97" t="s">
        <v>589</v>
      </c>
      <c r="C78" s="82" t="s">
        <v>589</v>
      </c>
      <c r="D78" s="82" t="s">
        <v>28</v>
      </c>
      <c r="E78" s="82">
        <v>2565</v>
      </c>
      <c r="F78" s="82" t="s">
        <v>167</v>
      </c>
      <c r="G78" s="83" t="s">
        <v>333</v>
      </c>
      <c r="H78" s="82" t="s">
        <v>84</v>
      </c>
      <c r="I78" s="82" t="s">
        <v>85</v>
      </c>
      <c r="J78" s="82" t="s">
        <v>1063</v>
      </c>
      <c r="K78" s="82" t="s">
        <v>47</v>
      </c>
      <c r="L78" s="83" t="s">
        <v>859</v>
      </c>
      <c r="M78" s="83" t="s">
        <v>808</v>
      </c>
      <c r="N78" s="84" t="s">
        <v>809</v>
      </c>
      <c r="O78" s="88" t="s">
        <v>1052</v>
      </c>
      <c r="P78" s="82"/>
      <c r="Q78" s="82" t="s">
        <v>592</v>
      </c>
      <c r="R78" s="82" t="s">
        <v>177</v>
      </c>
    </row>
    <row r="79" spans="1:18" s="80" customFormat="1" ht="14.4">
      <c r="A79" s="81" t="s">
        <v>583</v>
      </c>
      <c r="B79" s="97" t="s">
        <v>584</v>
      </c>
      <c r="C79" s="82" t="s">
        <v>584</v>
      </c>
      <c r="D79" s="82" t="s">
        <v>28</v>
      </c>
      <c r="E79" s="82">
        <v>2565</v>
      </c>
      <c r="F79" s="82" t="s">
        <v>181</v>
      </c>
      <c r="G79" s="83" t="s">
        <v>168</v>
      </c>
      <c r="H79" s="82" t="s">
        <v>200</v>
      </c>
      <c r="I79" s="82" t="s">
        <v>46</v>
      </c>
      <c r="J79" s="82" t="s">
        <v>1059</v>
      </c>
      <c r="K79" s="82" t="s">
        <v>47</v>
      </c>
      <c r="L79" s="83" t="s">
        <v>859</v>
      </c>
      <c r="M79" s="83" t="s">
        <v>808</v>
      </c>
      <c r="N79" s="84" t="s">
        <v>832</v>
      </c>
      <c r="O79" s="88" t="s">
        <v>1052</v>
      </c>
      <c r="P79" s="82"/>
      <c r="Q79" s="82" t="s">
        <v>587</v>
      </c>
      <c r="R79" s="82" t="s">
        <v>213</v>
      </c>
    </row>
    <row r="80" spans="1:18" s="80" customFormat="1" ht="14.4">
      <c r="A80" s="81" t="s">
        <v>444</v>
      </c>
      <c r="B80" s="97" t="s">
        <v>445</v>
      </c>
      <c r="C80" s="82" t="s">
        <v>445</v>
      </c>
      <c r="D80" s="82" t="s">
        <v>28</v>
      </c>
      <c r="E80" s="82">
        <v>2565</v>
      </c>
      <c r="F80" s="82" t="s">
        <v>181</v>
      </c>
      <c r="G80" s="83" t="s">
        <v>168</v>
      </c>
      <c r="H80" s="82" t="s">
        <v>547</v>
      </c>
      <c r="I80" s="82" t="s">
        <v>548</v>
      </c>
      <c r="J80" s="82" t="s">
        <v>1079</v>
      </c>
      <c r="K80" s="82" t="s">
        <v>449</v>
      </c>
      <c r="L80" s="83" t="s">
        <v>859</v>
      </c>
      <c r="M80" s="83" t="s">
        <v>802</v>
      </c>
      <c r="N80" s="84" t="s">
        <v>803</v>
      </c>
      <c r="O80" s="88" t="s">
        <v>1052</v>
      </c>
      <c r="P80" s="82"/>
      <c r="Q80" s="82" t="s">
        <v>551</v>
      </c>
      <c r="R80" s="82" t="s">
        <v>451</v>
      </c>
    </row>
    <row r="81" spans="1:18" s="80" customFormat="1" ht="14.4">
      <c r="A81" s="81" t="s">
        <v>458</v>
      </c>
      <c r="B81" s="97" t="s">
        <v>459</v>
      </c>
      <c r="C81" s="82" t="s">
        <v>459</v>
      </c>
      <c r="D81" s="82" t="s">
        <v>28</v>
      </c>
      <c r="E81" s="82">
        <v>2565</v>
      </c>
      <c r="F81" s="82" t="s">
        <v>181</v>
      </c>
      <c r="G81" s="83" t="s">
        <v>168</v>
      </c>
      <c r="H81" s="82" t="s">
        <v>413</v>
      </c>
      <c r="I81" s="82" t="s">
        <v>554</v>
      </c>
      <c r="J81" s="82" t="s">
        <v>1069</v>
      </c>
      <c r="K81" s="82" t="s">
        <v>37</v>
      </c>
      <c r="L81" s="83" t="s">
        <v>859</v>
      </c>
      <c r="M81" s="83" t="s">
        <v>808</v>
      </c>
      <c r="N81" s="84" t="s">
        <v>865</v>
      </c>
      <c r="O81" s="88" t="s">
        <v>1052</v>
      </c>
      <c r="P81" s="82"/>
      <c r="Q81" s="82" t="s">
        <v>556</v>
      </c>
      <c r="R81" s="82" t="s">
        <v>189</v>
      </c>
    </row>
    <row r="82" spans="1:18" s="80" customFormat="1" ht="14.4">
      <c r="A82" s="81" t="s">
        <v>453</v>
      </c>
      <c r="B82" s="97" t="s">
        <v>454</v>
      </c>
      <c r="C82" s="82" t="s">
        <v>454</v>
      </c>
      <c r="D82" s="82" t="s">
        <v>28</v>
      </c>
      <c r="E82" s="82">
        <v>2565</v>
      </c>
      <c r="F82" s="82" t="s">
        <v>320</v>
      </c>
      <c r="G82" s="83" t="s">
        <v>456</v>
      </c>
      <c r="H82" s="82" t="s">
        <v>457</v>
      </c>
      <c r="I82" s="82" t="s">
        <v>85</v>
      </c>
      <c r="J82" s="82" t="s">
        <v>1063</v>
      </c>
      <c r="K82" s="82" t="s">
        <v>47</v>
      </c>
      <c r="L82" s="83" t="s">
        <v>859</v>
      </c>
      <c r="M82" s="83" t="s">
        <v>808</v>
      </c>
      <c r="N82" s="84" t="s">
        <v>809</v>
      </c>
      <c r="O82" s="88" t="s">
        <v>1052</v>
      </c>
      <c r="P82" s="82"/>
      <c r="Q82" s="82" t="s">
        <v>553</v>
      </c>
      <c r="R82" s="82" t="s">
        <v>177</v>
      </c>
    </row>
    <row r="83" spans="1:18" s="80" customFormat="1" ht="14.4">
      <c r="A83" s="81" t="s">
        <v>462</v>
      </c>
      <c r="B83" s="97" t="s">
        <v>463</v>
      </c>
      <c r="C83" s="82" t="s">
        <v>463</v>
      </c>
      <c r="D83" s="82" t="s">
        <v>28</v>
      </c>
      <c r="E83" s="82">
        <v>2565</v>
      </c>
      <c r="F83" s="82" t="s">
        <v>181</v>
      </c>
      <c r="G83" s="83" t="s">
        <v>168</v>
      </c>
      <c r="H83" s="82" t="s">
        <v>465</v>
      </c>
      <c r="I83" s="82" t="s">
        <v>466</v>
      </c>
      <c r="J83" s="82" t="s">
        <v>1080</v>
      </c>
      <c r="K83" s="82" t="s">
        <v>37</v>
      </c>
      <c r="L83" s="83" t="s">
        <v>859</v>
      </c>
      <c r="M83" s="83" t="s">
        <v>808</v>
      </c>
      <c r="N83" s="84" t="s">
        <v>809</v>
      </c>
      <c r="O83" s="88" t="s">
        <v>1052</v>
      </c>
      <c r="P83" s="82"/>
      <c r="Q83" s="82" t="s">
        <v>558</v>
      </c>
      <c r="R83" s="82" t="s">
        <v>177</v>
      </c>
    </row>
    <row r="84" spans="1:18" s="80" customFormat="1" ht="14.4">
      <c r="A84" s="81" t="s">
        <v>467</v>
      </c>
      <c r="B84" s="97" t="s">
        <v>259</v>
      </c>
      <c r="C84" s="82" t="s">
        <v>259</v>
      </c>
      <c r="D84" s="82" t="s">
        <v>28</v>
      </c>
      <c r="E84" s="82">
        <v>2565</v>
      </c>
      <c r="F84" s="82" t="s">
        <v>181</v>
      </c>
      <c r="G84" s="83" t="s">
        <v>168</v>
      </c>
      <c r="H84" s="82" t="s">
        <v>60</v>
      </c>
      <c r="I84" s="82" t="s">
        <v>559</v>
      </c>
      <c r="J84" s="82" t="s">
        <v>1057</v>
      </c>
      <c r="K84" s="82" t="s">
        <v>37</v>
      </c>
      <c r="L84" s="83" t="s">
        <v>859</v>
      </c>
      <c r="M84" s="83" t="s">
        <v>808</v>
      </c>
      <c r="N84" s="84" t="s">
        <v>865</v>
      </c>
      <c r="O84" s="88" t="s">
        <v>1052</v>
      </c>
      <c r="P84" s="82"/>
      <c r="Q84" s="82" t="s">
        <v>561</v>
      </c>
      <c r="R84" s="82" t="s">
        <v>189</v>
      </c>
    </row>
    <row r="85" spans="1:18" s="80" customFormat="1" ht="14.4">
      <c r="A85" s="81" t="s">
        <v>475</v>
      </c>
      <c r="B85" s="97" t="s">
        <v>308</v>
      </c>
      <c r="C85" s="82" t="s">
        <v>308</v>
      </c>
      <c r="D85" s="82" t="s">
        <v>28</v>
      </c>
      <c r="E85" s="82">
        <v>2565</v>
      </c>
      <c r="F85" s="82" t="s">
        <v>181</v>
      </c>
      <c r="G85" s="83" t="s">
        <v>168</v>
      </c>
      <c r="H85" s="82" t="s">
        <v>53</v>
      </c>
      <c r="I85" s="82" t="s">
        <v>54</v>
      </c>
      <c r="J85" s="82" t="s">
        <v>1074</v>
      </c>
      <c r="K85" s="82" t="s">
        <v>37</v>
      </c>
      <c r="L85" s="83" t="s">
        <v>859</v>
      </c>
      <c r="M85" s="83" t="s">
        <v>808</v>
      </c>
      <c r="N85" s="84" t="s">
        <v>865</v>
      </c>
      <c r="O85" s="88" t="s">
        <v>1052</v>
      </c>
      <c r="P85" s="82"/>
      <c r="Q85" s="82" t="s">
        <v>570</v>
      </c>
      <c r="R85" s="82" t="s">
        <v>189</v>
      </c>
    </row>
    <row r="86" spans="1:18" s="80" customFormat="1" ht="14.4">
      <c r="A86" s="81" t="s">
        <v>469</v>
      </c>
      <c r="B86" s="97" t="s">
        <v>470</v>
      </c>
      <c r="C86" s="82" t="s">
        <v>470</v>
      </c>
      <c r="D86" s="82" t="s">
        <v>28</v>
      </c>
      <c r="E86" s="82">
        <v>2565</v>
      </c>
      <c r="F86" s="82" t="s">
        <v>181</v>
      </c>
      <c r="G86" s="83" t="s">
        <v>168</v>
      </c>
      <c r="H86" s="82" t="s">
        <v>136</v>
      </c>
      <c r="I86" s="82" t="s">
        <v>562</v>
      </c>
      <c r="J86" s="82" t="s">
        <v>1061</v>
      </c>
      <c r="K86" s="82" t="s">
        <v>37</v>
      </c>
      <c r="L86" s="83" t="s">
        <v>859</v>
      </c>
      <c r="M86" s="83" t="s">
        <v>802</v>
      </c>
      <c r="N86" s="84" t="s">
        <v>814</v>
      </c>
      <c r="O86" s="88" t="s">
        <v>1052</v>
      </c>
      <c r="P86" s="82"/>
      <c r="Q86" s="82" t="s">
        <v>565</v>
      </c>
      <c r="R86" s="82" t="s">
        <v>227</v>
      </c>
    </row>
    <row r="87" spans="1:18" s="80" customFormat="1" ht="14.4">
      <c r="A87" s="81" t="s">
        <v>472</v>
      </c>
      <c r="B87" s="97" t="s">
        <v>473</v>
      </c>
      <c r="C87" s="82" t="s">
        <v>473</v>
      </c>
      <c r="D87" s="82" t="s">
        <v>28</v>
      </c>
      <c r="E87" s="82">
        <v>2565</v>
      </c>
      <c r="F87" s="82" t="s">
        <v>167</v>
      </c>
      <c r="G87" s="83" t="s">
        <v>456</v>
      </c>
      <c r="H87" s="82" t="s">
        <v>457</v>
      </c>
      <c r="I87" s="82" t="s">
        <v>85</v>
      </c>
      <c r="J87" s="82" t="s">
        <v>1063</v>
      </c>
      <c r="K87" s="82" t="s">
        <v>47</v>
      </c>
      <c r="L87" s="83" t="s">
        <v>859</v>
      </c>
      <c r="M87" s="83" t="s">
        <v>1081</v>
      </c>
      <c r="N87" s="84" t="s">
        <v>999</v>
      </c>
      <c r="O87" s="88" t="s">
        <v>1052</v>
      </c>
      <c r="P87" s="82"/>
      <c r="Q87" s="82" t="s">
        <v>568</v>
      </c>
      <c r="R87" s="82" t="s">
        <v>324</v>
      </c>
    </row>
    <row r="88" spans="1:18" s="80" customFormat="1" ht="14.4">
      <c r="A88" s="81" t="s">
        <v>431</v>
      </c>
      <c r="B88" s="97" t="s">
        <v>432</v>
      </c>
      <c r="C88" s="82" t="s">
        <v>432</v>
      </c>
      <c r="D88" s="82" t="s">
        <v>28</v>
      </c>
      <c r="E88" s="82">
        <v>2565</v>
      </c>
      <c r="F88" s="82" t="s">
        <v>181</v>
      </c>
      <c r="G88" s="83" t="s">
        <v>168</v>
      </c>
      <c r="H88" s="82" t="s">
        <v>161</v>
      </c>
      <c r="I88" s="82" t="s">
        <v>162</v>
      </c>
      <c r="J88" s="82" t="s">
        <v>1060</v>
      </c>
      <c r="K88" s="82" t="s">
        <v>47</v>
      </c>
      <c r="L88" s="83" t="s">
        <v>859</v>
      </c>
      <c r="M88" s="83" t="s">
        <v>808</v>
      </c>
      <c r="N88" s="84" t="s">
        <v>865</v>
      </c>
      <c r="O88" s="88" t="s">
        <v>1052</v>
      </c>
      <c r="P88" s="82"/>
      <c r="Q88" s="82" t="s">
        <v>536</v>
      </c>
      <c r="R88" s="82" t="s">
        <v>189</v>
      </c>
    </row>
    <row r="89" spans="1:18" s="80" customFormat="1" ht="14.4">
      <c r="A89" s="81" t="s">
        <v>440</v>
      </c>
      <c r="B89" s="97" t="s">
        <v>441</v>
      </c>
      <c r="C89" s="82" t="s">
        <v>441</v>
      </c>
      <c r="D89" s="82" t="s">
        <v>28</v>
      </c>
      <c r="E89" s="82">
        <v>2565</v>
      </c>
      <c r="F89" s="82" t="s">
        <v>181</v>
      </c>
      <c r="G89" s="83" t="s">
        <v>168</v>
      </c>
      <c r="H89" s="82" t="s">
        <v>289</v>
      </c>
      <c r="I89" s="82" t="s">
        <v>541</v>
      </c>
      <c r="J89" s="82" t="s">
        <v>1067</v>
      </c>
      <c r="K89" s="82" t="s">
        <v>37</v>
      </c>
      <c r="L89" s="83" t="s">
        <v>859</v>
      </c>
      <c r="M89" s="83" t="s">
        <v>808</v>
      </c>
      <c r="N89" s="84" t="s">
        <v>832</v>
      </c>
      <c r="O89" s="88" t="s">
        <v>1052</v>
      </c>
      <c r="P89" s="82"/>
      <c r="Q89" s="82" t="s">
        <v>546</v>
      </c>
      <c r="R89" s="82" t="s">
        <v>213</v>
      </c>
    </row>
    <row r="90" spans="1:18" s="80" customFormat="1">
      <c r="A90" s="81" t="s">
        <v>434</v>
      </c>
      <c r="B90" s="97" t="s">
        <v>435</v>
      </c>
      <c r="C90" s="82" t="s">
        <v>435</v>
      </c>
      <c r="D90" s="82" t="s">
        <v>28</v>
      </c>
      <c r="E90" s="82">
        <v>2565</v>
      </c>
      <c r="F90" s="82" t="s">
        <v>181</v>
      </c>
      <c r="G90" s="83" t="s">
        <v>168</v>
      </c>
      <c r="H90" s="82" t="s">
        <v>154</v>
      </c>
      <c r="I90" s="82" t="s">
        <v>1126</v>
      </c>
      <c r="J90" s="159" t="s">
        <v>1125</v>
      </c>
      <c r="K90" s="82" t="s">
        <v>47</v>
      </c>
      <c r="L90" s="83" t="s">
        <v>859</v>
      </c>
      <c r="M90" s="83" t="s">
        <v>808</v>
      </c>
      <c r="N90" s="84" t="s">
        <v>809</v>
      </c>
      <c r="O90" s="88" t="s">
        <v>1052</v>
      </c>
      <c r="P90" s="82"/>
      <c r="Q90" s="82" t="s">
        <v>540</v>
      </c>
      <c r="R90" s="82" t="s">
        <v>177</v>
      </c>
    </row>
    <row r="91" spans="1:18" s="80" customFormat="1" ht="14.4">
      <c r="A91" s="81" t="s">
        <v>437</v>
      </c>
      <c r="B91" s="97" t="s">
        <v>438</v>
      </c>
      <c r="C91" s="82" t="s">
        <v>438</v>
      </c>
      <c r="D91" s="82" t="s">
        <v>28</v>
      </c>
      <c r="E91" s="82">
        <v>2565</v>
      </c>
      <c r="F91" s="82" t="s">
        <v>181</v>
      </c>
      <c r="G91" s="83" t="s">
        <v>168</v>
      </c>
      <c r="H91" s="82" t="s">
        <v>289</v>
      </c>
      <c r="I91" s="82" t="s">
        <v>541</v>
      </c>
      <c r="J91" s="82" t="s">
        <v>1067</v>
      </c>
      <c r="K91" s="82" t="s">
        <v>37</v>
      </c>
      <c r="L91" s="83" t="s">
        <v>859</v>
      </c>
      <c r="M91" s="83" t="s">
        <v>808</v>
      </c>
      <c r="N91" s="84" t="s">
        <v>832</v>
      </c>
      <c r="O91" s="88" t="s">
        <v>1052</v>
      </c>
      <c r="P91" s="82"/>
      <c r="Q91" s="82" t="s">
        <v>544</v>
      </c>
      <c r="R91" s="82" t="s">
        <v>213</v>
      </c>
    </row>
    <row r="92" spans="1:18" s="80" customFormat="1" ht="14.4">
      <c r="A92" s="81" t="s">
        <v>681</v>
      </c>
      <c r="B92" s="97" t="s">
        <v>1002</v>
      </c>
      <c r="C92" s="82" t="s">
        <v>1002</v>
      </c>
      <c r="D92" s="82" t="s">
        <v>28</v>
      </c>
      <c r="E92" s="82">
        <v>2566</v>
      </c>
      <c r="F92" s="82" t="s">
        <v>343</v>
      </c>
      <c r="G92" s="83" t="s">
        <v>344</v>
      </c>
      <c r="H92" s="82" t="s">
        <v>60</v>
      </c>
      <c r="I92" s="82" t="s">
        <v>559</v>
      </c>
      <c r="J92" s="82" t="s">
        <v>1057</v>
      </c>
      <c r="K92" s="82" t="s">
        <v>37</v>
      </c>
      <c r="L92" s="82" t="s">
        <v>860</v>
      </c>
      <c r="M92" s="82" t="s">
        <v>802</v>
      </c>
      <c r="N92" s="85" t="s">
        <v>803</v>
      </c>
      <c r="O92" s="89" t="s">
        <v>1052</v>
      </c>
      <c r="P92" s="85"/>
      <c r="Q92" s="82" t="s">
        <v>1003</v>
      </c>
      <c r="R92" s="81" t="s">
        <v>366</v>
      </c>
    </row>
    <row r="93" spans="1:18" s="80" customFormat="1" ht="14.4">
      <c r="A93" s="81" t="s">
        <v>681</v>
      </c>
      <c r="B93" s="97" t="s">
        <v>1002</v>
      </c>
      <c r="C93" s="82" t="s">
        <v>1002</v>
      </c>
      <c r="D93" s="82" t="s">
        <v>28</v>
      </c>
      <c r="E93" s="82">
        <v>2566</v>
      </c>
      <c r="F93" s="82" t="s">
        <v>343</v>
      </c>
      <c r="G93" s="83" t="s">
        <v>344</v>
      </c>
      <c r="H93" s="82" t="s">
        <v>60</v>
      </c>
      <c r="I93" s="82" t="s">
        <v>559</v>
      </c>
      <c r="J93" s="82" t="s">
        <v>1057</v>
      </c>
      <c r="K93" s="82" t="s">
        <v>37</v>
      </c>
      <c r="L93" s="82" t="s">
        <v>860</v>
      </c>
      <c r="M93" s="82" t="s">
        <v>802</v>
      </c>
      <c r="N93" s="85" t="s">
        <v>803</v>
      </c>
      <c r="O93" s="89" t="s">
        <v>1052</v>
      </c>
      <c r="P93" s="85"/>
      <c r="Q93" s="82" t="s">
        <v>1003</v>
      </c>
      <c r="R93" s="81" t="s">
        <v>366</v>
      </c>
    </row>
    <row r="94" spans="1:18" s="80" customFormat="1" ht="14.4">
      <c r="A94" s="81" t="s">
        <v>685</v>
      </c>
      <c r="B94" s="97" t="s">
        <v>368</v>
      </c>
      <c r="C94" s="82" t="s">
        <v>368</v>
      </c>
      <c r="D94" s="82" t="s">
        <v>28</v>
      </c>
      <c r="E94" s="82">
        <v>2566</v>
      </c>
      <c r="F94" s="82" t="s">
        <v>343</v>
      </c>
      <c r="G94" s="83" t="s">
        <v>344</v>
      </c>
      <c r="H94" s="82" t="s">
        <v>60</v>
      </c>
      <c r="I94" s="82" t="s">
        <v>559</v>
      </c>
      <c r="J94" s="82" t="s">
        <v>1057</v>
      </c>
      <c r="K94" s="82" t="s">
        <v>37</v>
      </c>
      <c r="L94" s="82" t="s">
        <v>860</v>
      </c>
      <c r="M94" s="82" t="s">
        <v>802</v>
      </c>
      <c r="N94" s="85" t="s">
        <v>803</v>
      </c>
      <c r="O94" s="89" t="s">
        <v>1052</v>
      </c>
      <c r="P94" s="85"/>
      <c r="Q94" s="82" t="s">
        <v>1004</v>
      </c>
      <c r="R94" s="81" t="s">
        <v>366</v>
      </c>
    </row>
    <row r="95" spans="1:18" s="80" customFormat="1" ht="14.4">
      <c r="A95" s="81" t="s">
        <v>681</v>
      </c>
      <c r="B95" s="97" t="s">
        <v>1002</v>
      </c>
      <c r="C95" s="82" t="s">
        <v>1002</v>
      </c>
      <c r="D95" s="82" t="s">
        <v>28</v>
      </c>
      <c r="E95" s="82">
        <v>2566</v>
      </c>
      <c r="F95" s="82" t="s">
        <v>343</v>
      </c>
      <c r="G95" s="83" t="s">
        <v>344</v>
      </c>
      <c r="H95" s="82" t="s">
        <v>60</v>
      </c>
      <c r="I95" s="82" t="s">
        <v>559</v>
      </c>
      <c r="J95" s="82" t="s">
        <v>1057</v>
      </c>
      <c r="K95" s="82" t="s">
        <v>37</v>
      </c>
      <c r="L95" s="82" t="s">
        <v>860</v>
      </c>
      <c r="M95" s="82" t="s">
        <v>808</v>
      </c>
      <c r="N95" s="85" t="s">
        <v>913</v>
      </c>
      <c r="O95" s="89" t="s">
        <v>1053</v>
      </c>
      <c r="P95" s="85" t="s">
        <v>1054</v>
      </c>
      <c r="Q95" s="82" t="s">
        <v>1003</v>
      </c>
      <c r="R95" s="81" t="s">
        <v>366</v>
      </c>
    </row>
    <row r="96" spans="1:18" s="80" customFormat="1" ht="14.4">
      <c r="A96" s="81" t="s">
        <v>681</v>
      </c>
      <c r="B96" s="97" t="s">
        <v>1002</v>
      </c>
      <c r="C96" s="82" t="s">
        <v>1002</v>
      </c>
      <c r="D96" s="82" t="s">
        <v>28</v>
      </c>
      <c r="E96" s="82">
        <v>2566</v>
      </c>
      <c r="F96" s="82" t="s">
        <v>343</v>
      </c>
      <c r="G96" s="83" t="s">
        <v>344</v>
      </c>
      <c r="H96" s="82" t="s">
        <v>60</v>
      </c>
      <c r="I96" s="82" t="s">
        <v>559</v>
      </c>
      <c r="J96" s="82" t="s">
        <v>1057</v>
      </c>
      <c r="K96" s="82" t="s">
        <v>37</v>
      </c>
      <c r="L96" s="82" t="s">
        <v>860</v>
      </c>
      <c r="M96" s="82" t="s">
        <v>802</v>
      </c>
      <c r="N96" s="85" t="s">
        <v>814</v>
      </c>
      <c r="O96" s="89" t="s">
        <v>1053</v>
      </c>
      <c r="P96" s="85" t="s">
        <v>1054</v>
      </c>
      <c r="Q96" s="82" t="s">
        <v>1003</v>
      </c>
      <c r="R96" s="81" t="s">
        <v>366</v>
      </c>
    </row>
    <row r="97" spans="1:18" s="80" customFormat="1" ht="14.4">
      <c r="A97" s="81" t="s">
        <v>685</v>
      </c>
      <c r="B97" s="97" t="s">
        <v>368</v>
      </c>
      <c r="C97" s="82" t="s">
        <v>368</v>
      </c>
      <c r="D97" s="82" t="s">
        <v>28</v>
      </c>
      <c r="E97" s="82">
        <v>2566</v>
      </c>
      <c r="F97" s="82" t="s">
        <v>343</v>
      </c>
      <c r="G97" s="83" t="s">
        <v>344</v>
      </c>
      <c r="H97" s="82" t="s">
        <v>60</v>
      </c>
      <c r="I97" s="82" t="s">
        <v>559</v>
      </c>
      <c r="J97" s="82" t="s">
        <v>1057</v>
      </c>
      <c r="K97" s="82" t="s">
        <v>37</v>
      </c>
      <c r="L97" s="82" t="s">
        <v>860</v>
      </c>
      <c r="M97" s="82" t="s">
        <v>802</v>
      </c>
      <c r="N97" s="85" t="s">
        <v>814</v>
      </c>
      <c r="O97" s="89" t="s">
        <v>1053</v>
      </c>
      <c r="P97" s="85" t="s">
        <v>1054</v>
      </c>
      <c r="Q97" s="82" t="s">
        <v>1004</v>
      </c>
      <c r="R97" s="81" t="s">
        <v>366</v>
      </c>
    </row>
    <row r="98" spans="1:18" s="80" customFormat="1" ht="14.4">
      <c r="A98" s="81" t="s">
        <v>693</v>
      </c>
      <c r="B98" s="97" t="s">
        <v>1005</v>
      </c>
      <c r="C98" s="82" t="s">
        <v>1005</v>
      </c>
      <c r="D98" s="82" t="s">
        <v>28</v>
      </c>
      <c r="E98" s="82">
        <v>2566</v>
      </c>
      <c r="F98" s="82" t="s">
        <v>343</v>
      </c>
      <c r="G98" s="83" t="s">
        <v>344</v>
      </c>
      <c r="H98" s="82" t="s">
        <v>60</v>
      </c>
      <c r="I98" s="82" t="s">
        <v>559</v>
      </c>
      <c r="J98" s="82" t="s">
        <v>1057</v>
      </c>
      <c r="K98" s="82" t="s">
        <v>37</v>
      </c>
      <c r="L98" s="82" t="s">
        <v>860</v>
      </c>
      <c r="M98" s="82" t="s">
        <v>808</v>
      </c>
      <c r="N98" s="84" t="s">
        <v>865</v>
      </c>
      <c r="O98" s="88" t="s">
        <v>1052</v>
      </c>
      <c r="P98" s="85"/>
      <c r="Q98" s="82" t="s">
        <v>1006</v>
      </c>
      <c r="R98" s="81" t="s">
        <v>347</v>
      </c>
    </row>
    <row r="99" spans="1:18" s="80" customFormat="1" ht="14.4">
      <c r="A99" s="81" t="s">
        <v>696</v>
      </c>
      <c r="B99" s="97" t="s">
        <v>697</v>
      </c>
      <c r="C99" s="82" t="s">
        <v>697</v>
      </c>
      <c r="D99" s="82" t="s">
        <v>28</v>
      </c>
      <c r="E99" s="82">
        <v>2566</v>
      </c>
      <c r="F99" s="82" t="s">
        <v>343</v>
      </c>
      <c r="G99" s="83" t="s">
        <v>344</v>
      </c>
      <c r="H99" s="82" t="s">
        <v>60</v>
      </c>
      <c r="I99" s="82" t="s">
        <v>559</v>
      </c>
      <c r="J99" s="82" t="s">
        <v>1057</v>
      </c>
      <c r="K99" s="82" t="s">
        <v>37</v>
      </c>
      <c r="L99" s="82" t="s">
        <v>860</v>
      </c>
      <c r="M99" s="82" t="s">
        <v>808</v>
      </c>
      <c r="N99" s="85" t="s">
        <v>913</v>
      </c>
      <c r="O99" s="89" t="s">
        <v>1052</v>
      </c>
      <c r="P99" s="85"/>
      <c r="Q99" s="82" t="s">
        <v>1007</v>
      </c>
      <c r="R99" s="81" t="s">
        <v>373</v>
      </c>
    </row>
    <row r="100" spans="1:18" s="80" customFormat="1" ht="14.4">
      <c r="A100" s="81" t="s">
        <v>699</v>
      </c>
      <c r="B100" s="97" t="s">
        <v>700</v>
      </c>
      <c r="C100" s="82" t="s">
        <v>700</v>
      </c>
      <c r="D100" s="82" t="s">
        <v>28</v>
      </c>
      <c r="E100" s="82">
        <v>2566</v>
      </c>
      <c r="F100" s="82" t="s">
        <v>343</v>
      </c>
      <c r="G100" s="83" t="s">
        <v>344</v>
      </c>
      <c r="H100" s="82" t="s">
        <v>60</v>
      </c>
      <c r="I100" s="82" t="s">
        <v>559</v>
      </c>
      <c r="J100" s="82" t="s">
        <v>1057</v>
      </c>
      <c r="K100" s="82" t="s">
        <v>37</v>
      </c>
      <c r="L100" s="82" t="s">
        <v>860</v>
      </c>
      <c r="M100" s="82" t="s">
        <v>808</v>
      </c>
      <c r="N100" s="85" t="s">
        <v>809</v>
      </c>
      <c r="O100" s="89" t="s">
        <v>1052</v>
      </c>
      <c r="P100" s="85"/>
      <c r="Q100" s="82" t="s">
        <v>1008</v>
      </c>
      <c r="R100" s="81" t="s">
        <v>357</v>
      </c>
    </row>
    <row r="101" spans="1:18" s="80" customFormat="1">
      <c r="A101" s="81" t="s">
        <v>677</v>
      </c>
      <c r="B101" s="97" t="s">
        <v>678</v>
      </c>
      <c r="C101" s="82" t="s">
        <v>678</v>
      </c>
      <c r="D101" s="82" t="s">
        <v>28</v>
      </c>
      <c r="E101" s="82">
        <v>2566</v>
      </c>
      <c r="F101" s="82" t="s">
        <v>343</v>
      </c>
      <c r="G101" s="83" t="s">
        <v>344</v>
      </c>
      <c r="H101" s="82" t="s">
        <v>679</v>
      </c>
      <c r="I101" s="82" t="s">
        <v>1123</v>
      </c>
      <c r="J101" s="159" t="s">
        <v>1125</v>
      </c>
      <c r="K101" s="82" t="s">
        <v>47</v>
      </c>
      <c r="L101" s="82" t="s">
        <v>864</v>
      </c>
      <c r="M101" s="82" t="s">
        <v>808</v>
      </c>
      <c r="N101" s="85" t="s">
        <v>865</v>
      </c>
      <c r="O101" s="89" t="s">
        <v>1052</v>
      </c>
      <c r="P101" s="85"/>
      <c r="Q101" s="82" t="s">
        <v>1010</v>
      </c>
      <c r="R101" s="81" t="s">
        <v>347</v>
      </c>
    </row>
    <row r="102" spans="1:18" s="80" customFormat="1" ht="14.4">
      <c r="A102" s="81" t="s">
        <v>1011</v>
      </c>
      <c r="B102" s="97" t="s">
        <v>966</v>
      </c>
      <c r="C102" s="82" t="s">
        <v>966</v>
      </c>
      <c r="D102" s="82" t="s">
        <v>28</v>
      </c>
      <c r="E102" s="82">
        <v>2567</v>
      </c>
      <c r="F102" s="82" t="s">
        <v>706</v>
      </c>
      <c r="G102" s="83" t="s">
        <v>205</v>
      </c>
      <c r="H102" s="82" t="s">
        <v>648</v>
      </c>
      <c r="I102" s="82" t="s">
        <v>649</v>
      </c>
      <c r="J102" s="82" t="s">
        <v>1058</v>
      </c>
      <c r="K102" s="82" t="s">
        <v>37</v>
      </c>
      <c r="L102" s="82" t="s">
        <v>878</v>
      </c>
      <c r="M102" s="82" t="s">
        <v>808</v>
      </c>
      <c r="N102" s="85" t="s">
        <v>832</v>
      </c>
      <c r="O102" s="89" t="s">
        <v>1052</v>
      </c>
      <c r="P102" s="85"/>
      <c r="Q102" s="82" t="s">
        <v>1012</v>
      </c>
      <c r="R102" s="82" t="s">
        <v>832</v>
      </c>
    </row>
    <row r="103" spans="1:18" s="80" customFormat="1" ht="14.4">
      <c r="A103" s="81" t="s">
        <v>1013</v>
      </c>
      <c r="B103" s="97" t="s">
        <v>841</v>
      </c>
      <c r="C103" s="82" t="s">
        <v>841</v>
      </c>
      <c r="D103" s="82" t="s">
        <v>28</v>
      </c>
      <c r="E103" s="82">
        <v>2568</v>
      </c>
      <c r="F103" s="82" t="s">
        <v>943</v>
      </c>
      <c r="G103" s="83" t="s">
        <v>385</v>
      </c>
      <c r="H103" s="82" t="s">
        <v>200</v>
      </c>
      <c r="I103" s="82" t="s">
        <v>46</v>
      </c>
      <c r="J103" s="82" t="s">
        <v>1059</v>
      </c>
      <c r="K103" s="82" t="s">
        <v>47</v>
      </c>
      <c r="L103" s="82" t="s">
        <v>1014</v>
      </c>
      <c r="M103" s="82" t="s">
        <v>808</v>
      </c>
      <c r="N103" s="85" t="s">
        <v>865</v>
      </c>
      <c r="O103" s="89" t="s">
        <v>1052</v>
      </c>
      <c r="P103" s="85"/>
      <c r="Q103" s="82" t="s">
        <v>1015</v>
      </c>
      <c r="R103" s="82" t="s">
        <v>865</v>
      </c>
    </row>
    <row r="104" spans="1:18" s="80" customFormat="1" ht="14.4">
      <c r="A104" s="81" t="s">
        <v>1013</v>
      </c>
      <c r="B104" s="97" t="s">
        <v>841</v>
      </c>
      <c r="C104" s="82" t="s">
        <v>841</v>
      </c>
      <c r="D104" s="82" t="s">
        <v>28</v>
      </c>
      <c r="E104" s="82">
        <v>2568</v>
      </c>
      <c r="F104" s="82" t="s">
        <v>943</v>
      </c>
      <c r="G104" s="83" t="s">
        <v>385</v>
      </c>
      <c r="H104" s="82" t="s">
        <v>200</v>
      </c>
      <c r="I104" s="82" t="s">
        <v>46</v>
      </c>
      <c r="J104" s="82" t="s">
        <v>1059</v>
      </c>
      <c r="K104" s="82" t="s">
        <v>47</v>
      </c>
      <c r="L104" s="82" t="s">
        <v>1014</v>
      </c>
      <c r="M104" s="82" t="s">
        <v>808</v>
      </c>
      <c r="N104" s="85" t="s">
        <v>865</v>
      </c>
      <c r="O104" s="89" t="s">
        <v>1052</v>
      </c>
      <c r="P104" s="85"/>
      <c r="Q104" s="82" t="s">
        <v>1015</v>
      </c>
      <c r="R104" s="82" t="s">
        <v>865</v>
      </c>
    </row>
    <row r="105" spans="1:18" s="80" customFormat="1" ht="14.4">
      <c r="A105" s="81" t="s">
        <v>1013</v>
      </c>
      <c r="B105" s="97" t="s">
        <v>841</v>
      </c>
      <c r="C105" s="82" t="s">
        <v>841</v>
      </c>
      <c r="D105" s="82" t="s">
        <v>28</v>
      </c>
      <c r="E105" s="82">
        <v>2568</v>
      </c>
      <c r="F105" s="82" t="s">
        <v>943</v>
      </c>
      <c r="G105" s="83" t="s">
        <v>385</v>
      </c>
      <c r="H105" s="82" t="s">
        <v>200</v>
      </c>
      <c r="I105" s="82" t="s">
        <v>46</v>
      </c>
      <c r="J105" s="82" t="s">
        <v>1059</v>
      </c>
      <c r="K105" s="82" t="s">
        <v>47</v>
      </c>
      <c r="L105" s="82" t="s">
        <v>1014</v>
      </c>
      <c r="M105" s="82" t="s">
        <v>808</v>
      </c>
      <c r="N105" s="85" t="s">
        <v>865</v>
      </c>
      <c r="O105" s="89" t="s">
        <v>1052</v>
      </c>
      <c r="P105" s="85"/>
      <c r="Q105" s="82" t="s">
        <v>1015</v>
      </c>
      <c r="R105" s="82" t="s">
        <v>865</v>
      </c>
    </row>
    <row r="106" spans="1:18" s="80" customFormat="1" ht="14.4">
      <c r="A106" s="81" t="s">
        <v>1013</v>
      </c>
      <c r="B106" s="97" t="s">
        <v>841</v>
      </c>
      <c r="C106" s="82" t="s">
        <v>841</v>
      </c>
      <c r="D106" s="82" t="s">
        <v>28</v>
      </c>
      <c r="E106" s="82">
        <v>2568</v>
      </c>
      <c r="F106" s="82" t="s">
        <v>943</v>
      </c>
      <c r="G106" s="83" t="s">
        <v>385</v>
      </c>
      <c r="H106" s="82" t="s">
        <v>200</v>
      </c>
      <c r="I106" s="82" t="s">
        <v>46</v>
      </c>
      <c r="J106" s="82" t="s">
        <v>1059</v>
      </c>
      <c r="K106" s="82" t="s">
        <v>47</v>
      </c>
      <c r="L106" s="82" t="s">
        <v>1014</v>
      </c>
      <c r="M106" s="82" t="s">
        <v>808</v>
      </c>
      <c r="N106" s="85" t="s">
        <v>865</v>
      </c>
      <c r="O106" s="89" t="s">
        <v>1052</v>
      </c>
      <c r="P106" s="85"/>
      <c r="Q106" s="82" t="s">
        <v>1015</v>
      </c>
      <c r="R106" s="82" t="s">
        <v>865</v>
      </c>
    </row>
    <row r="107" spans="1:18" s="80" customFormat="1" ht="14.4">
      <c r="A107" s="81" t="s">
        <v>241</v>
      </c>
      <c r="B107" s="97" t="s">
        <v>242</v>
      </c>
      <c r="C107" s="82" t="s">
        <v>242</v>
      </c>
      <c r="D107" s="82" t="s">
        <v>28</v>
      </c>
      <c r="E107" s="82">
        <v>2564</v>
      </c>
      <c r="F107" s="82" t="s">
        <v>244</v>
      </c>
      <c r="G107" s="83" t="s">
        <v>245</v>
      </c>
      <c r="H107" s="82" t="s">
        <v>73</v>
      </c>
      <c r="I107" s="82" t="s">
        <v>74</v>
      </c>
      <c r="J107" s="82" t="s">
        <v>1064</v>
      </c>
      <c r="K107" s="82" t="s">
        <v>47</v>
      </c>
      <c r="L107" s="83" t="s">
        <v>983</v>
      </c>
      <c r="M107" s="83" t="s">
        <v>1081</v>
      </c>
      <c r="N107" s="85" t="s">
        <v>872</v>
      </c>
      <c r="O107" s="89" t="s">
        <v>1052</v>
      </c>
      <c r="P107" s="85"/>
      <c r="Q107" s="82" t="s">
        <v>1017</v>
      </c>
      <c r="R107" s="82" t="s">
        <v>246</v>
      </c>
    </row>
    <row r="108" spans="1:18" s="80" customFormat="1" ht="14.4">
      <c r="A108" s="81" t="s">
        <v>286</v>
      </c>
      <c r="B108" s="97" t="s">
        <v>287</v>
      </c>
      <c r="C108" s="82" t="s">
        <v>287</v>
      </c>
      <c r="D108" s="82" t="s">
        <v>28</v>
      </c>
      <c r="E108" s="82">
        <v>2564</v>
      </c>
      <c r="F108" s="82" t="s">
        <v>147</v>
      </c>
      <c r="G108" s="83" t="s">
        <v>135</v>
      </c>
      <c r="H108" s="82" t="s">
        <v>289</v>
      </c>
      <c r="I108" s="82" t="s">
        <v>541</v>
      </c>
      <c r="J108" s="82" t="s">
        <v>1067</v>
      </c>
      <c r="K108" s="82" t="s">
        <v>37</v>
      </c>
      <c r="L108" s="83" t="s">
        <v>983</v>
      </c>
      <c r="M108" s="83" t="s">
        <v>802</v>
      </c>
      <c r="N108" s="85" t="s">
        <v>814</v>
      </c>
      <c r="O108" s="89" t="s">
        <v>1052</v>
      </c>
      <c r="P108" s="85"/>
      <c r="Q108" s="82" t="s">
        <v>1019</v>
      </c>
      <c r="R108" s="82" t="s">
        <v>172</v>
      </c>
    </row>
    <row r="109" spans="1:18" s="80" customFormat="1" ht="14.4">
      <c r="A109" s="81" t="s">
        <v>696</v>
      </c>
      <c r="B109" s="97" t="s">
        <v>697</v>
      </c>
      <c r="C109" s="82" t="s">
        <v>697</v>
      </c>
      <c r="D109" s="82" t="s">
        <v>28</v>
      </c>
      <c r="E109" s="82">
        <v>2566</v>
      </c>
      <c r="F109" s="82" t="s">
        <v>343</v>
      </c>
      <c r="G109" s="83" t="s">
        <v>344</v>
      </c>
      <c r="H109" s="82" t="s">
        <v>60</v>
      </c>
      <c r="I109" s="82" t="s">
        <v>559</v>
      </c>
      <c r="J109" s="82" t="s">
        <v>1057</v>
      </c>
      <c r="K109" s="82" t="s">
        <v>37</v>
      </c>
      <c r="L109" s="82" t="s">
        <v>860</v>
      </c>
      <c r="M109" s="82" t="s">
        <v>808</v>
      </c>
      <c r="N109" s="85" t="s">
        <v>865</v>
      </c>
      <c r="O109" s="89" t="s">
        <v>1053</v>
      </c>
      <c r="P109" s="85" t="s">
        <v>1054</v>
      </c>
      <c r="Q109" s="82" t="s">
        <v>1007</v>
      </c>
      <c r="R109" s="81" t="s">
        <v>373</v>
      </c>
    </row>
    <row r="110" spans="1:18" s="80" customFormat="1" ht="14.4">
      <c r="A110" s="81" t="s">
        <v>699</v>
      </c>
      <c r="B110" s="97" t="s">
        <v>700</v>
      </c>
      <c r="C110" s="82" t="s">
        <v>700</v>
      </c>
      <c r="D110" s="82" t="s">
        <v>28</v>
      </c>
      <c r="E110" s="82">
        <v>2566</v>
      </c>
      <c r="F110" s="82" t="s">
        <v>343</v>
      </c>
      <c r="G110" s="83" t="s">
        <v>344</v>
      </c>
      <c r="H110" s="82" t="s">
        <v>60</v>
      </c>
      <c r="I110" s="82" t="s">
        <v>559</v>
      </c>
      <c r="J110" s="82" t="s">
        <v>1057</v>
      </c>
      <c r="K110" s="82" t="s">
        <v>37</v>
      </c>
      <c r="L110" s="82" t="s">
        <v>860</v>
      </c>
      <c r="M110" s="82" t="s">
        <v>808</v>
      </c>
      <c r="N110" s="85" t="s">
        <v>832</v>
      </c>
      <c r="O110" s="89" t="s">
        <v>1053</v>
      </c>
      <c r="P110" s="85" t="s">
        <v>1054</v>
      </c>
      <c r="Q110" s="82" t="s">
        <v>1008</v>
      </c>
      <c r="R110" s="81" t="s">
        <v>357</v>
      </c>
    </row>
    <row r="111" spans="1:18" s="80" customFormat="1">
      <c r="A111" s="81" t="s">
        <v>677</v>
      </c>
      <c r="B111" s="97" t="s">
        <v>678</v>
      </c>
      <c r="C111" s="82" t="s">
        <v>678</v>
      </c>
      <c r="D111" s="82" t="s">
        <v>28</v>
      </c>
      <c r="E111" s="82">
        <v>2566</v>
      </c>
      <c r="F111" s="82" t="s">
        <v>343</v>
      </c>
      <c r="G111" s="83" t="s">
        <v>344</v>
      </c>
      <c r="H111" s="82" t="s">
        <v>679</v>
      </c>
      <c r="I111" s="82" t="s">
        <v>1126</v>
      </c>
      <c r="J111" s="159" t="s">
        <v>1125</v>
      </c>
      <c r="K111" s="82" t="s">
        <v>47</v>
      </c>
      <c r="L111" s="82" t="s">
        <v>864</v>
      </c>
      <c r="M111" s="82" t="s">
        <v>1082</v>
      </c>
      <c r="N111" s="85" t="s">
        <v>1009</v>
      </c>
      <c r="O111" s="89" t="s">
        <v>1053</v>
      </c>
      <c r="P111" s="85" t="s">
        <v>1054</v>
      </c>
      <c r="Q111" s="82" t="s">
        <v>1010</v>
      </c>
      <c r="R111" s="81" t="s">
        <v>347</v>
      </c>
    </row>
    <row r="112" spans="1:18" s="80" customFormat="1" ht="14.4">
      <c r="A112" s="81" t="s">
        <v>1011</v>
      </c>
      <c r="B112" s="97" t="s">
        <v>966</v>
      </c>
      <c r="C112" s="82" t="s">
        <v>966</v>
      </c>
      <c r="D112" s="82" t="s">
        <v>28</v>
      </c>
      <c r="E112" s="82">
        <v>2567</v>
      </c>
      <c r="F112" s="82" t="s">
        <v>706</v>
      </c>
      <c r="G112" s="83" t="s">
        <v>205</v>
      </c>
      <c r="H112" s="82" t="s">
        <v>648</v>
      </c>
      <c r="I112" s="82" t="s">
        <v>649</v>
      </c>
      <c r="J112" s="82" t="s">
        <v>1058</v>
      </c>
      <c r="K112" s="82" t="s">
        <v>37</v>
      </c>
      <c r="L112" s="82" t="s">
        <v>878</v>
      </c>
      <c r="M112" s="82" t="s">
        <v>802</v>
      </c>
      <c r="N112" s="85" t="s">
        <v>803</v>
      </c>
      <c r="O112" s="89" t="s">
        <v>1053</v>
      </c>
      <c r="P112" s="85" t="s">
        <v>1054</v>
      </c>
      <c r="Q112" s="82" t="s">
        <v>1012</v>
      </c>
      <c r="R112" s="82" t="s">
        <v>832</v>
      </c>
    </row>
    <row r="113" spans="1:18" s="80" customFormat="1" ht="14.4">
      <c r="A113" s="81" t="s">
        <v>1013</v>
      </c>
      <c r="B113" s="97" t="s">
        <v>841</v>
      </c>
      <c r="C113" s="82" t="s">
        <v>841</v>
      </c>
      <c r="D113" s="82" t="s">
        <v>28</v>
      </c>
      <c r="E113" s="82">
        <v>2568</v>
      </c>
      <c r="F113" s="82" t="s">
        <v>943</v>
      </c>
      <c r="G113" s="83" t="s">
        <v>385</v>
      </c>
      <c r="H113" s="82" t="s">
        <v>200</v>
      </c>
      <c r="I113" s="82" t="s">
        <v>46</v>
      </c>
      <c r="J113" s="82" t="s">
        <v>1059</v>
      </c>
      <c r="K113" s="82" t="s">
        <v>47</v>
      </c>
      <c r="L113" s="82" t="s">
        <v>1014</v>
      </c>
      <c r="M113" s="82" t="s">
        <v>808</v>
      </c>
      <c r="N113" s="85" t="s">
        <v>809</v>
      </c>
      <c r="O113" s="89" t="s">
        <v>1053</v>
      </c>
      <c r="P113" s="85" t="s">
        <v>1054</v>
      </c>
      <c r="Q113" s="82" t="s">
        <v>1015</v>
      </c>
      <c r="R113" s="82" t="s">
        <v>865</v>
      </c>
    </row>
    <row r="114" spans="1:18" s="80" customFormat="1" ht="14.4">
      <c r="A114" s="81" t="s">
        <v>1013</v>
      </c>
      <c r="B114" s="97" t="s">
        <v>841</v>
      </c>
      <c r="C114" s="82" t="s">
        <v>841</v>
      </c>
      <c r="D114" s="82" t="s">
        <v>28</v>
      </c>
      <c r="E114" s="82">
        <v>2568</v>
      </c>
      <c r="F114" s="82" t="s">
        <v>943</v>
      </c>
      <c r="G114" s="83" t="s">
        <v>385</v>
      </c>
      <c r="H114" s="82" t="s">
        <v>200</v>
      </c>
      <c r="I114" s="82" t="s">
        <v>46</v>
      </c>
      <c r="J114" s="82" t="s">
        <v>1059</v>
      </c>
      <c r="K114" s="82" t="s">
        <v>47</v>
      </c>
      <c r="L114" s="82" t="s">
        <v>1014</v>
      </c>
      <c r="M114" s="82" t="s">
        <v>808</v>
      </c>
      <c r="N114" s="85" t="s">
        <v>832</v>
      </c>
      <c r="O114" s="89" t="s">
        <v>1053</v>
      </c>
      <c r="P114" s="85" t="s">
        <v>1054</v>
      </c>
      <c r="Q114" s="82" t="s">
        <v>1015</v>
      </c>
      <c r="R114" s="82" t="s">
        <v>865</v>
      </c>
    </row>
    <row r="115" spans="1:18" s="80" customFormat="1" ht="14.4">
      <c r="A115" s="81" t="s">
        <v>1013</v>
      </c>
      <c r="B115" s="97" t="s">
        <v>841</v>
      </c>
      <c r="C115" s="82" t="s">
        <v>841</v>
      </c>
      <c r="D115" s="82" t="s">
        <v>28</v>
      </c>
      <c r="E115" s="82">
        <v>2568</v>
      </c>
      <c r="F115" s="82" t="s">
        <v>943</v>
      </c>
      <c r="G115" s="83" t="s">
        <v>385</v>
      </c>
      <c r="H115" s="82" t="s">
        <v>200</v>
      </c>
      <c r="I115" s="82" t="s">
        <v>46</v>
      </c>
      <c r="J115" s="82" t="s">
        <v>1059</v>
      </c>
      <c r="K115" s="82" t="s">
        <v>47</v>
      </c>
      <c r="L115" s="82" t="s">
        <v>1014</v>
      </c>
      <c r="M115" s="82" t="s">
        <v>808</v>
      </c>
      <c r="N115" s="85" t="s">
        <v>913</v>
      </c>
      <c r="O115" s="89" t="s">
        <v>1053</v>
      </c>
      <c r="P115" s="85" t="s">
        <v>1054</v>
      </c>
      <c r="Q115" s="82" t="s">
        <v>1015</v>
      </c>
      <c r="R115" s="82" t="s">
        <v>865</v>
      </c>
    </row>
    <row r="116" spans="1:18" s="80" customFormat="1" ht="14.4">
      <c r="A116" s="81" t="s">
        <v>1013</v>
      </c>
      <c r="B116" s="97" t="s">
        <v>841</v>
      </c>
      <c r="C116" s="82" t="s">
        <v>841</v>
      </c>
      <c r="D116" s="82" t="s">
        <v>28</v>
      </c>
      <c r="E116" s="82">
        <v>2568</v>
      </c>
      <c r="F116" s="82" t="s">
        <v>943</v>
      </c>
      <c r="G116" s="83" t="s">
        <v>385</v>
      </c>
      <c r="H116" s="82" t="s">
        <v>200</v>
      </c>
      <c r="I116" s="82" t="s">
        <v>46</v>
      </c>
      <c r="J116" s="82" t="s">
        <v>1059</v>
      </c>
      <c r="K116" s="82" t="s">
        <v>47</v>
      </c>
      <c r="L116" s="82" t="s">
        <v>1014</v>
      </c>
      <c r="M116" s="82" t="s">
        <v>1082</v>
      </c>
      <c r="N116" s="85" t="s">
        <v>1016</v>
      </c>
      <c r="O116" s="89" t="s">
        <v>1053</v>
      </c>
      <c r="P116" s="85" t="s">
        <v>1054</v>
      </c>
      <c r="Q116" s="82" t="s">
        <v>1015</v>
      </c>
      <c r="R116" s="82" t="s">
        <v>865</v>
      </c>
    </row>
    <row r="117" spans="1:18" s="80" customFormat="1" ht="14.4">
      <c r="A117" s="81" t="s">
        <v>241</v>
      </c>
      <c r="B117" s="97" t="s">
        <v>242</v>
      </c>
      <c r="C117" s="82" t="s">
        <v>242</v>
      </c>
      <c r="D117" s="82" t="s">
        <v>28</v>
      </c>
      <c r="E117" s="82">
        <v>2564</v>
      </c>
      <c r="F117" s="82" t="s">
        <v>244</v>
      </c>
      <c r="G117" s="83" t="s">
        <v>245</v>
      </c>
      <c r="H117" s="82" t="s">
        <v>73</v>
      </c>
      <c r="I117" s="82" t="s">
        <v>74</v>
      </c>
      <c r="J117" s="82" t="s">
        <v>1064</v>
      </c>
      <c r="K117" s="82" t="s">
        <v>47</v>
      </c>
      <c r="L117" s="83" t="s">
        <v>983</v>
      </c>
      <c r="M117" s="83" t="s">
        <v>808</v>
      </c>
      <c r="N117" s="85" t="s">
        <v>809</v>
      </c>
      <c r="O117" s="89" t="s">
        <v>1053</v>
      </c>
      <c r="P117" s="85" t="s">
        <v>1054</v>
      </c>
      <c r="Q117" s="82" t="s">
        <v>1017</v>
      </c>
      <c r="R117" s="82" t="s">
        <v>246</v>
      </c>
    </row>
    <row r="118" spans="1:18" s="80" customFormat="1" ht="14.4">
      <c r="A118" s="81" t="s">
        <v>286</v>
      </c>
      <c r="B118" s="97" t="s">
        <v>287</v>
      </c>
      <c r="C118" s="82" t="s">
        <v>287</v>
      </c>
      <c r="D118" s="82" t="s">
        <v>28</v>
      </c>
      <c r="E118" s="82">
        <v>2564</v>
      </c>
      <c r="F118" s="82" t="s">
        <v>147</v>
      </c>
      <c r="G118" s="83" t="s">
        <v>135</v>
      </c>
      <c r="H118" s="82" t="s">
        <v>289</v>
      </c>
      <c r="I118" s="82" t="s">
        <v>541</v>
      </c>
      <c r="J118" s="82" t="s">
        <v>1067</v>
      </c>
      <c r="K118" s="82" t="s">
        <v>37</v>
      </c>
      <c r="L118" s="83" t="s">
        <v>983</v>
      </c>
      <c r="M118" s="83" t="s">
        <v>802</v>
      </c>
      <c r="N118" s="85" t="s">
        <v>823</v>
      </c>
      <c r="O118" s="89" t="s">
        <v>1053</v>
      </c>
      <c r="P118" s="85" t="s">
        <v>1054</v>
      </c>
      <c r="Q118" s="82" t="s">
        <v>1019</v>
      </c>
      <c r="R118" s="82" t="s">
        <v>172</v>
      </c>
    </row>
    <row r="119" spans="1:18" s="80" customFormat="1" ht="14.4">
      <c r="A119" s="81" t="s">
        <v>477</v>
      </c>
      <c r="B119" s="97" t="s">
        <v>478</v>
      </c>
      <c r="C119" s="82" t="s">
        <v>478</v>
      </c>
      <c r="D119" s="82" t="s">
        <v>28</v>
      </c>
      <c r="E119" s="82">
        <v>2565</v>
      </c>
      <c r="F119" s="82" t="s">
        <v>343</v>
      </c>
      <c r="G119" s="83" t="s">
        <v>480</v>
      </c>
      <c r="H119" s="82" t="s">
        <v>200</v>
      </c>
      <c r="I119" s="82" t="s">
        <v>46</v>
      </c>
      <c r="J119" s="82" t="s">
        <v>1059</v>
      </c>
      <c r="K119" s="82" t="s">
        <v>47</v>
      </c>
      <c r="L119" s="83" t="s">
        <v>859</v>
      </c>
      <c r="M119" s="83" t="s">
        <v>808</v>
      </c>
      <c r="N119" s="86" t="s">
        <v>865</v>
      </c>
      <c r="O119" s="91" t="s">
        <v>1052</v>
      </c>
      <c r="P119" s="86"/>
      <c r="Q119" s="82" t="s">
        <v>576</v>
      </c>
      <c r="R119" s="82" t="s">
        <v>347</v>
      </c>
    </row>
    <row r="120" spans="1:18" s="80" customFormat="1" ht="14.4">
      <c r="A120" s="81" t="s">
        <v>664</v>
      </c>
      <c r="B120" s="97" t="s">
        <v>665</v>
      </c>
      <c r="C120" s="82" t="s">
        <v>665</v>
      </c>
      <c r="D120" s="82" t="s">
        <v>28</v>
      </c>
      <c r="E120" s="82">
        <v>2566</v>
      </c>
      <c r="F120" s="82" t="s">
        <v>343</v>
      </c>
      <c r="G120" s="83" t="s">
        <v>344</v>
      </c>
      <c r="H120" s="82" t="s">
        <v>128</v>
      </c>
      <c r="I120" s="82" t="s">
        <v>129</v>
      </c>
      <c r="J120" s="82" t="s">
        <v>1071</v>
      </c>
      <c r="K120" s="82" t="s">
        <v>130</v>
      </c>
      <c r="L120" s="82" t="s">
        <v>864</v>
      </c>
      <c r="M120" s="82" t="s">
        <v>808</v>
      </c>
      <c r="N120" s="86" t="s">
        <v>809</v>
      </c>
      <c r="O120" s="91" t="s">
        <v>1052</v>
      </c>
      <c r="P120" s="86"/>
      <c r="Q120" s="82" t="s">
        <v>1027</v>
      </c>
      <c r="R120" s="81" t="s">
        <v>357</v>
      </c>
    </row>
    <row r="121" spans="1:18" s="80" customFormat="1" ht="14.4">
      <c r="A121" s="81" t="s">
        <v>799</v>
      </c>
      <c r="B121" s="97" t="s">
        <v>1028</v>
      </c>
      <c r="C121" s="82" t="s">
        <v>1028</v>
      </c>
      <c r="D121" s="82" t="s">
        <v>28</v>
      </c>
      <c r="E121" s="82">
        <v>2567</v>
      </c>
      <c r="F121" s="82" t="s">
        <v>706</v>
      </c>
      <c r="G121" s="83" t="s">
        <v>205</v>
      </c>
      <c r="H121" s="82" t="s">
        <v>801</v>
      </c>
      <c r="I121" s="82" t="s">
        <v>129</v>
      </c>
      <c r="J121" s="82" t="s">
        <v>1071</v>
      </c>
      <c r="K121" s="82" t="s">
        <v>130</v>
      </c>
      <c r="L121" s="82" t="s">
        <v>878</v>
      </c>
      <c r="M121" s="82" t="s">
        <v>802</v>
      </c>
      <c r="N121" s="86" t="s">
        <v>803</v>
      </c>
      <c r="O121" s="91" t="s">
        <v>1052</v>
      </c>
      <c r="P121" s="86"/>
      <c r="Q121" s="82" t="s">
        <v>1030</v>
      </c>
      <c r="R121" s="82" t="s">
        <v>803</v>
      </c>
    </row>
    <row r="122" spans="1:18" s="80" customFormat="1" ht="14.4">
      <c r="A122" s="81" t="s">
        <v>1031</v>
      </c>
      <c r="B122" s="97" t="s">
        <v>1032</v>
      </c>
      <c r="C122" s="82" t="s">
        <v>1032</v>
      </c>
      <c r="D122" s="82" t="s">
        <v>28</v>
      </c>
      <c r="E122" s="82">
        <v>2567</v>
      </c>
      <c r="F122" s="82" t="s">
        <v>706</v>
      </c>
      <c r="G122" s="83" t="s">
        <v>205</v>
      </c>
      <c r="H122" s="82" t="s">
        <v>405</v>
      </c>
      <c r="I122" s="82" t="s">
        <v>405</v>
      </c>
      <c r="J122" s="82" t="s">
        <v>1056</v>
      </c>
      <c r="K122" s="82" t="s">
        <v>37</v>
      </c>
      <c r="L122" s="82" t="s">
        <v>878</v>
      </c>
      <c r="M122" s="82" t="s">
        <v>808</v>
      </c>
      <c r="N122" s="87" t="s">
        <v>832</v>
      </c>
      <c r="O122" s="92" t="s">
        <v>1053</v>
      </c>
      <c r="P122" s="87"/>
      <c r="Q122" s="82" t="s">
        <v>1034</v>
      </c>
      <c r="R122" s="82" t="s">
        <v>1022</v>
      </c>
    </row>
    <row r="123" spans="1:18" s="80" customFormat="1">
      <c r="A123" s="81" t="s">
        <v>1035</v>
      </c>
      <c r="B123" s="97" t="s">
        <v>1036</v>
      </c>
      <c r="C123" s="82" t="s">
        <v>1036</v>
      </c>
      <c r="D123" s="82" t="s">
        <v>28</v>
      </c>
      <c r="E123" s="82">
        <v>2563</v>
      </c>
      <c r="F123" s="82" t="s">
        <v>1037</v>
      </c>
      <c r="G123" s="83" t="s">
        <v>320</v>
      </c>
      <c r="H123" s="82" t="s">
        <v>1038</v>
      </c>
      <c r="I123" s="128" t="s">
        <v>1123</v>
      </c>
      <c r="J123" s="159" t="s">
        <v>1125</v>
      </c>
      <c r="K123" s="82" t="s">
        <v>47</v>
      </c>
      <c r="L123" s="83" t="s">
        <v>975</v>
      </c>
      <c r="M123" s="83" t="s">
        <v>808</v>
      </c>
      <c r="N123" s="87" t="s">
        <v>832</v>
      </c>
      <c r="O123" s="92" t="s">
        <v>1053</v>
      </c>
      <c r="P123" s="87"/>
      <c r="Q123" s="82" t="s">
        <v>1042</v>
      </c>
      <c r="R123" s="82" t="s">
        <v>1040</v>
      </c>
    </row>
    <row r="124" spans="1:18" s="80" customFormat="1" ht="14.4">
      <c r="A124" s="81" t="s">
        <v>1043</v>
      </c>
      <c r="B124" s="97" t="s">
        <v>1044</v>
      </c>
      <c r="C124" s="82" t="s">
        <v>1044</v>
      </c>
      <c r="D124" s="82" t="s">
        <v>745</v>
      </c>
      <c r="E124" s="82">
        <v>2567</v>
      </c>
      <c r="F124" s="82" t="s">
        <v>800</v>
      </c>
      <c r="G124" s="83" t="s">
        <v>205</v>
      </c>
      <c r="H124" s="82" t="s">
        <v>169</v>
      </c>
      <c r="I124" s="82" t="s">
        <v>74</v>
      </c>
      <c r="J124" s="82" t="s">
        <v>1064</v>
      </c>
      <c r="K124" s="82" t="s">
        <v>47</v>
      </c>
      <c r="L124" s="82" t="s">
        <v>894</v>
      </c>
      <c r="M124" s="82" t="s">
        <v>808</v>
      </c>
      <c r="N124" s="87" t="s">
        <v>987</v>
      </c>
      <c r="O124" s="92" t="s">
        <v>1053</v>
      </c>
      <c r="P124" s="87"/>
      <c r="Q124" s="82" t="s">
        <v>1048</v>
      </c>
      <c r="R124" s="82" t="s">
        <v>1047</v>
      </c>
    </row>
    <row r="125" spans="1:18" s="163" customFormat="1" ht="14.4">
      <c r="A125" s="160" t="s">
        <v>258</v>
      </c>
      <c r="B125" s="161" t="s">
        <v>259</v>
      </c>
      <c r="C125" s="86" t="s">
        <v>259</v>
      </c>
      <c r="D125" s="86" t="s">
        <v>28</v>
      </c>
      <c r="E125" s="86">
        <v>2560</v>
      </c>
      <c r="F125" s="86" t="s">
        <v>261</v>
      </c>
      <c r="G125" s="162" t="s">
        <v>135</v>
      </c>
      <c r="H125" s="86" t="s">
        <v>136</v>
      </c>
      <c r="I125" s="86" t="s">
        <v>562</v>
      </c>
      <c r="J125" s="86" t="s">
        <v>1061</v>
      </c>
      <c r="K125" s="86" t="s">
        <v>37</v>
      </c>
      <c r="L125" s="86"/>
      <c r="M125" s="86" t="s">
        <v>802</v>
      </c>
      <c r="N125" s="86" t="s">
        <v>814</v>
      </c>
      <c r="O125" s="91" t="s">
        <v>1052</v>
      </c>
      <c r="P125" s="86"/>
      <c r="Q125" s="86"/>
      <c r="R125" s="86" t="s">
        <v>488</v>
      </c>
    </row>
    <row r="126" spans="1:18" s="163" customFormat="1" ht="14.4">
      <c r="A126" s="160" t="s">
        <v>49</v>
      </c>
      <c r="B126" s="161" t="s">
        <v>50</v>
      </c>
      <c r="C126" s="86" t="s">
        <v>50</v>
      </c>
      <c r="D126" s="86" t="s">
        <v>28</v>
      </c>
      <c r="E126" s="86">
        <v>2561</v>
      </c>
      <c r="F126" s="86" t="s">
        <v>33</v>
      </c>
      <c r="G126" s="162" t="s">
        <v>52</v>
      </c>
      <c r="H126" s="86" t="s">
        <v>53</v>
      </c>
      <c r="I126" s="86" t="s">
        <v>54</v>
      </c>
      <c r="J126" s="86" t="s">
        <v>1074</v>
      </c>
      <c r="K126" s="86" t="s">
        <v>37</v>
      </c>
      <c r="L126" s="86"/>
      <c r="M126" s="86" t="s">
        <v>802</v>
      </c>
      <c r="N126" s="86" t="s">
        <v>814</v>
      </c>
      <c r="O126" s="91" t="s">
        <v>1052</v>
      </c>
      <c r="P126" s="86"/>
      <c r="Q126" s="86"/>
      <c r="R126" s="86" t="s">
        <v>488</v>
      </c>
    </row>
    <row r="127" spans="1:18" s="163" customFormat="1" ht="14.4">
      <c r="A127" s="160" t="s">
        <v>25</v>
      </c>
      <c r="B127" s="161" t="s">
        <v>26</v>
      </c>
      <c r="C127" s="86" t="s">
        <v>26</v>
      </c>
      <c r="D127" s="86" t="s">
        <v>28</v>
      </c>
      <c r="E127" s="86">
        <v>2561</v>
      </c>
      <c r="F127" s="86" t="s">
        <v>33</v>
      </c>
      <c r="G127" s="162" t="s">
        <v>34</v>
      </c>
      <c r="H127" s="86" t="s">
        <v>35</v>
      </c>
      <c r="I127" s="86" t="s">
        <v>1089</v>
      </c>
      <c r="J127" s="86" t="s">
        <v>1127</v>
      </c>
      <c r="K127" s="86" t="s">
        <v>37</v>
      </c>
      <c r="L127" s="86"/>
      <c r="M127" s="86" t="s">
        <v>808</v>
      </c>
      <c r="N127" s="86" t="s">
        <v>832</v>
      </c>
      <c r="O127" s="91" t="s">
        <v>1052</v>
      </c>
      <c r="P127" s="86"/>
      <c r="Q127" s="86"/>
      <c r="R127" s="86" t="s">
        <v>704</v>
      </c>
    </row>
    <row r="128" spans="1:18" s="163" customFormat="1" ht="14.4">
      <c r="A128" s="160" t="s">
        <v>56</v>
      </c>
      <c r="B128" s="161" t="s">
        <v>57</v>
      </c>
      <c r="C128" s="86" t="s">
        <v>57</v>
      </c>
      <c r="D128" s="86" t="s">
        <v>28</v>
      </c>
      <c r="E128" s="86">
        <v>2561</v>
      </c>
      <c r="F128" s="86" t="s">
        <v>33</v>
      </c>
      <c r="G128" s="162" t="s">
        <v>59</v>
      </c>
      <c r="H128" s="86" t="s">
        <v>60</v>
      </c>
      <c r="I128" s="86" t="s">
        <v>559</v>
      </c>
      <c r="J128" s="86" t="s">
        <v>1057</v>
      </c>
      <c r="K128" s="86" t="s">
        <v>37</v>
      </c>
      <c r="L128" s="86"/>
      <c r="M128" s="86" t="s">
        <v>808</v>
      </c>
      <c r="N128" s="86" t="s">
        <v>809</v>
      </c>
      <c r="O128" s="91" t="s">
        <v>1052</v>
      </c>
      <c r="P128" s="86"/>
      <c r="Q128" s="86"/>
      <c r="R128" s="86" t="s">
        <v>357</v>
      </c>
    </row>
    <row r="129" spans="1:18" s="163" customFormat="1" ht="14.4">
      <c r="A129" s="160" t="s">
        <v>139</v>
      </c>
      <c r="B129" s="161" t="s">
        <v>140</v>
      </c>
      <c r="C129" s="86" t="s">
        <v>140</v>
      </c>
      <c r="D129" s="86" t="s">
        <v>28</v>
      </c>
      <c r="E129" s="86">
        <v>2562</v>
      </c>
      <c r="F129" s="86" t="s">
        <v>72</v>
      </c>
      <c r="G129" s="162" t="s">
        <v>59</v>
      </c>
      <c r="H129" s="86" t="s">
        <v>142</v>
      </c>
      <c r="I129" s="86" t="s">
        <v>143</v>
      </c>
      <c r="J129" s="86" t="s">
        <v>1128</v>
      </c>
      <c r="K129" s="86" t="s">
        <v>37</v>
      </c>
      <c r="L129" s="86"/>
      <c r="M129" s="86" t="s">
        <v>808</v>
      </c>
      <c r="N129" s="86" t="s">
        <v>832</v>
      </c>
      <c r="O129" s="91" t="s">
        <v>1052</v>
      </c>
      <c r="P129" s="86"/>
      <c r="Q129" s="86"/>
      <c r="R129" s="86" t="s">
        <v>704</v>
      </c>
    </row>
    <row r="130" spans="1:18" s="163" customFormat="1" ht="14.4">
      <c r="A130" s="160" t="s">
        <v>63</v>
      </c>
      <c r="B130" s="161" t="s">
        <v>64</v>
      </c>
      <c r="C130" s="86" t="s">
        <v>64</v>
      </c>
      <c r="D130" s="86" t="s">
        <v>28</v>
      </c>
      <c r="E130" s="86">
        <v>2562</v>
      </c>
      <c r="F130" s="86" t="s">
        <v>43</v>
      </c>
      <c r="G130" s="162" t="s">
        <v>43</v>
      </c>
      <c r="H130" s="86" t="s">
        <v>66</v>
      </c>
      <c r="I130" s="86" t="s">
        <v>67</v>
      </c>
      <c r="J130" s="86" t="s">
        <v>1129</v>
      </c>
      <c r="K130" s="86" t="s">
        <v>37</v>
      </c>
      <c r="L130" s="86"/>
      <c r="M130" s="86" t="s">
        <v>808</v>
      </c>
      <c r="N130" s="86" t="s">
        <v>809</v>
      </c>
      <c r="O130" s="91" t="s">
        <v>1052</v>
      </c>
      <c r="P130" s="86"/>
      <c r="Q130" s="86"/>
      <c r="R130" s="86" t="s">
        <v>357</v>
      </c>
    </row>
    <row r="131" spans="1:18" s="163" customFormat="1" ht="14.4">
      <c r="A131" s="160" t="s">
        <v>92</v>
      </c>
      <c r="B131" s="161" t="s">
        <v>93</v>
      </c>
      <c r="C131" s="86" t="s">
        <v>93</v>
      </c>
      <c r="D131" s="86" t="s">
        <v>28</v>
      </c>
      <c r="E131" s="86">
        <v>2562</v>
      </c>
      <c r="F131" s="86" t="s">
        <v>72</v>
      </c>
      <c r="G131" s="162" t="s">
        <v>59</v>
      </c>
      <c r="H131" s="86" t="s">
        <v>95</v>
      </c>
      <c r="I131" s="86" t="s">
        <v>649</v>
      </c>
      <c r="J131" s="86" t="s">
        <v>1058</v>
      </c>
      <c r="K131" s="86" t="s">
        <v>37</v>
      </c>
      <c r="L131" s="86"/>
      <c r="M131" s="86" t="s">
        <v>802</v>
      </c>
      <c r="N131" s="86" t="s">
        <v>814</v>
      </c>
      <c r="O131" s="91" t="s">
        <v>1052</v>
      </c>
      <c r="P131" s="86"/>
      <c r="Q131" s="86"/>
      <c r="R131" s="86" t="s">
        <v>488</v>
      </c>
    </row>
    <row r="132" spans="1:18" s="163" customFormat="1" ht="14.4">
      <c r="A132" s="160" t="s">
        <v>97</v>
      </c>
      <c r="B132" s="161" t="s">
        <v>98</v>
      </c>
      <c r="C132" s="86" t="s">
        <v>98</v>
      </c>
      <c r="D132" s="86" t="s">
        <v>28</v>
      </c>
      <c r="E132" s="86">
        <v>2562</v>
      </c>
      <c r="F132" s="86" t="s">
        <v>72</v>
      </c>
      <c r="G132" s="162" t="s">
        <v>59</v>
      </c>
      <c r="H132" s="86" t="s">
        <v>95</v>
      </c>
      <c r="I132" s="86" t="s">
        <v>649</v>
      </c>
      <c r="J132" s="86" t="s">
        <v>1058</v>
      </c>
      <c r="K132" s="86" t="s">
        <v>37</v>
      </c>
      <c r="L132" s="86"/>
      <c r="M132" s="86" t="s">
        <v>802</v>
      </c>
      <c r="N132" s="86" t="s">
        <v>814</v>
      </c>
      <c r="O132" s="91" t="s">
        <v>1052</v>
      </c>
      <c r="P132" s="86"/>
      <c r="Q132" s="86"/>
      <c r="R132" s="86" t="s">
        <v>488</v>
      </c>
    </row>
    <row r="133" spans="1:18" s="163" customFormat="1" ht="14.4">
      <c r="A133" s="160" t="s">
        <v>100</v>
      </c>
      <c r="B133" s="161" t="s">
        <v>101</v>
      </c>
      <c r="C133" s="86" t="s">
        <v>101</v>
      </c>
      <c r="D133" s="86" t="s">
        <v>28</v>
      </c>
      <c r="E133" s="86">
        <v>2562</v>
      </c>
      <c r="F133" s="86" t="s">
        <v>72</v>
      </c>
      <c r="G133" s="162" t="s">
        <v>59</v>
      </c>
      <c r="H133" s="86" t="s">
        <v>95</v>
      </c>
      <c r="I133" s="86" t="s">
        <v>649</v>
      </c>
      <c r="J133" s="86" t="s">
        <v>1058</v>
      </c>
      <c r="K133" s="86" t="s">
        <v>37</v>
      </c>
      <c r="L133" s="86"/>
      <c r="M133" s="86" t="s">
        <v>802</v>
      </c>
      <c r="N133" s="86" t="s">
        <v>814</v>
      </c>
      <c r="O133" s="91" t="s">
        <v>1052</v>
      </c>
      <c r="P133" s="86"/>
      <c r="Q133" s="86"/>
      <c r="R133" s="86" t="s">
        <v>488</v>
      </c>
    </row>
    <row r="134" spans="1:18" s="163" customFormat="1" ht="14.4">
      <c r="A134" s="160" t="s">
        <v>87</v>
      </c>
      <c r="B134" s="161" t="s">
        <v>88</v>
      </c>
      <c r="C134" s="86" t="s">
        <v>88</v>
      </c>
      <c r="D134" s="86" t="s">
        <v>28</v>
      </c>
      <c r="E134" s="86">
        <v>2562</v>
      </c>
      <c r="F134" s="86" t="s">
        <v>72</v>
      </c>
      <c r="G134" s="162" t="s">
        <v>59</v>
      </c>
      <c r="H134" s="86"/>
      <c r="I134" s="86" t="s">
        <v>717</v>
      </c>
      <c r="J134" s="86" t="s">
        <v>1130</v>
      </c>
      <c r="K134" s="86" t="s">
        <v>37</v>
      </c>
      <c r="L134" s="86"/>
      <c r="M134" s="86" t="s">
        <v>802</v>
      </c>
      <c r="N134" s="86" t="s">
        <v>814</v>
      </c>
      <c r="O134" s="91" t="s">
        <v>1052</v>
      </c>
      <c r="P134" s="86"/>
      <c r="Q134" s="86"/>
      <c r="R134" s="86" t="s">
        <v>488</v>
      </c>
    </row>
    <row r="135" spans="1:18" s="163" customFormat="1" ht="14.4">
      <c r="A135" s="160" t="s">
        <v>81</v>
      </c>
      <c r="B135" s="161" t="s">
        <v>82</v>
      </c>
      <c r="C135" s="86" t="s">
        <v>82</v>
      </c>
      <c r="D135" s="86" t="s">
        <v>28</v>
      </c>
      <c r="E135" s="86">
        <v>2562</v>
      </c>
      <c r="F135" s="86" t="s">
        <v>43</v>
      </c>
      <c r="G135" s="162" t="s">
        <v>44</v>
      </c>
      <c r="H135" s="86" t="s">
        <v>84</v>
      </c>
      <c r="I135" s="86" t="s">
        <v>85</v>
      </c>
      <c r="J135" s="86" t="s">
        <v>1063</v>
      </c>
      <c r="K135" s="86" t="s">
        <v>47</v>
      </c>
      <c r="L135" s="86"/>
      <c r="M135" s="86" t="s">
        <v>802</v>
      </c>
      <c r="N135" s="86" t="s">
        <v>1088</v>
      </c>
      <c r="O135" s="91" t="s">
        <v>1052</v>
      </c>
      <c r="P135" s="86"/>
      <c r="Q135" s="86"/>
      <c r="R135" s="86" t="s">
        <v>1084</v>
      </c>
    </row>
    <row r="136" spans="1:18" s="163" customFormat="1" ht="14.4">
      <c r="A136" s="160" t="s">
        <v>69</v>
      </c>
      <c r="B136" s="161" t="s">
        <v>70</v>
      </c>
      <c r="C136" s="86" t="s">
        <v>70</v>
      </c>
      <c r="D136" s="86" t="s">
        <v>28</v>
      </c>
      <c r="E136" s="86">
        <v>2562</v>
      </c>
      <c r="F136" s="86" t="s">
        <v>72</v>
      </c>
      <c r="G136" s="162" t="s">
        <v>59</v>
      </c>
      <c r="H136" s="86" t="s">
        <v>73</v>
      </c>
      <c r="I136" s="86" t="s">
        <v>74</v>
      </c>
      <c r="J136" s="86" t="s">
        <v>1064</v>
      </c>
      <c r="K136" s="86" t="s">
        <v>47</v>
      </c>
      <c r="L136" s="86"/>
      <c r="M136" s="86" t="s">
        <v>1081</v>
      </c>
      <c r="N136" s="86" t="s">
        <v>999</v>
      </c>
      <c r="O136" s="91" t="s">
        <v>1052</v>
      </c>
      <c r="P136" s="86"/>
      <c r="Q136" s="86"/>
      <c r="R136" s="86" t="s">
        <v>1085</v>
      </c>
    </row>
    <row r="137" spans="1:18" s="163" customFormat="1" ht="14.4">
      <c r="A137" s="160" t="s">
        <v>75</v>
      </c>
      <c r="B137" s="161" t="s">
        <v>76</v>
      </c>
      <c r="C137" s="86" t="s">
        <v>76</v>
      </c>
      <c r="D137" s="86" t="s">
        <v>28</v>
      </c>
      <c r="E137" s="86">
        <v>2562</v>
      </c>
      <c r="F137" s="86" t="s">
        <v>78</v>
      </c>
      <c r="G137" s="162" t="s">
        <v>79</v>
      </c>
      <c r="H137" s="86" t="s">
        <v>73</v>
      </c>
      <c r="I137" s="86" t="s">
        <v>74</v>
      </c>
      <c r="J137" s="86" t="s">
        <v>1064</v>
      </c>
      <c r="K137" s="86" t="s">
        <v>47</v>
      </c>
      <c r="L137" s="86"/>
      <c r="M137" s="86" t="s">
        <v>808</v>
      </c>
      <c r="N137" s="86" t="s">
        <v>913</v>
      </c>
      <c r="O137" s="91" t="s">
        <v>1052</v>
      </c>
      <c r="P137" s="86"/>
      <c r="Q137" s="86"/>
      <c r="R137" s="86" t="s">
        <v>373</v>
      </c>
    </row>
    <row r="138" spans="1:18" s="163" customFormat="1" ht="14.4">
      <c r="A138" s="160" t="s">
        <v>39</v>
      </c>
      <c r="B138" s="161" t="s">
        <v>40</v>
      </c>
      <c r="C138" s="86" t="s">
        <v>40</v>
      </c>
      <c r="D138" s="86" t="s">
        <v>28</v>
      </c>
      <c r="E138" s="86">
        <v>2562</v>
      </c>
      <c r="F138" s="86" t="s">
        <v>43</v>
      </c>
      <c r="G138" s="162" t="s">
        <v>44</v>
      </c>
      <c r="H138" s="86" t="s">
        <v>45</v>
      </c>
      <c r="I138" s="86" t="s">
        <v>46</v>
      </c>
      <c r="J138" s="86" t="s">
        <v>1059</v>
      </c>
      <c r="K138" s="86" t="s">
        <v>47</v>
      </c>
      <c r="L138" s="86"/>
      <c r="M138" s="86" t="s">
        <v>808</v>
      </c>
      <c r="N138" s="86" t="s">
        <v>865</v>
      </c>
      <c r="O138" s="91" t="s">
        <v>1052</v>
      </c>
      <c r="P138" s="86"/>
      <c r="Q138" s="86"/>
      <c r="R138" s="86" t="s">
        <v>347</v>
      </c>
    </row>
    <row r="139" spans="1:18" s="163" customFormat="1" ht="14.4">
      <c r="A139" s="160" t="s">
        <v>132</v>
      </c>
      <c r="B139" s="161" t="s">
        <v>133</v>
      </c>
      <c r="C139" s="86" t="s">
        <v>133</v>
      </c>
      <c r="D139" s="86" t="s">
        <v>28</v>
      </c>
      <c r="E139" s="86">
        <v>2563</v>
      </c>
      <c r="F139" s="86" t="s">
        <v>44</v>
      </c>
      <c r="G139" s="162" t="s">
        <v>135</v>
      </c>
      <c r="H139" s="86" t="s">
        <v>136</v>
      </c>
      <c r="I139" s="86" t="s">
        <v>562</v>
      </c>
      <c r="J139" s="86" t="s">
        <v>1061</v>
      </c>
      <c r="K139" s="86" t="s">
        <v>37</v>
      </c>
      <c r="L139" s="86"/>
      <c r="M139" s="86" t="s">
        <v>808</v>
      </c>
      <c r="N139" s="86" t="s">
        <v>809</v>
      </c>
      <c r="O139" s="91" t="s">
        <v>1052</v>
      </c>
      <c r="P139" s="86"/>
      <c r="Q139" s="86"/>
      <c r="R139" s="86" t="s">
        <v>357</v>
      </c>
    </row>
    <row r="140" spans="1:18" s="163" customFormat="1" ht="14.4">
      <c r="A140" s="160" t="s">
        <v>117</v>
      </c>
      <c r="B140" s="161" t="s">
        <v>118</v>
      </c>
      <c r="C140" s="86" t="s">
        <v>118</v>
      </c>
      <c r="D140" s="86" t="s">
        <v>28</v>
      </c>
      <c r="E140" s="86">
        <v>2563</v>
      </c>
      <c r="F140" s="86" t="s">
        <v>44</v>
      </c>
      <c r="G140" s="162" t="s">
        <v>52</v>
      </c>
      <c r="H140" s="86" t="s">
        <v>120</v>
      </c>
      <c r="I140" s="86" t="s">
        <v>649</v>
      </c>
      <c r="J140" s="86" t="s">
        <v>1058</v>
      </c>
      <c r="K140" s="86" t="s">
        <v>37</v>
      </c>
      <c r="L140" s="86"/>
      <c r="M140" s="86" t="s">
        <v>802</v>
      </c>
      <c r="N140" s="86" t="s">
        <v>1088</v>
      </c>
      <c r="O140" s="91" t="s">
        <v>1052</v>
      </c>
      <c r="P140" s="86"/>
      <c r="Q140" s="86"/>
      <c r="R140" s="86" t="s">
        <v>1086</v>
      </c>
    </row>
    <row r="141" spans="1:18" s="163" customFormat="1" ht="14.4">
      <c r="A141" s="160" t="s">
        <v>121</v>
      </c>
      <c r="B141" s="161" t="s">
        <v>88</v>
      </c>
      <c r="C141" s="86" t="s">
        <v>88</v>
      </c>
      <c r="D141" s="86" t="s">
        <v>28</v>
      </c>
      <c r="E141" s="86">
        <v>2563</v>
      </c>
      <c r="F141" s="86" t="s">
        <v>44</v>
      </c>
      <c r="G141" s="162" t="s">
        <v>52</v>
      </c>
      <c r="H141" s="86"/>
      <c r="I141" s="86" t="s">
        <v>717</v>
      </c>
      <c r="J141" s="86" t="s">
        <v>1130</v>
      </c>
      <c r="K141" s="86" t="s">
        <v>37</v>
      </c>
      <c r="L141" s="86"/>
      <c r="M141" s="86" t="s">
        <v>802</v>
      </c>
      <c r="N141" s="86" t="s">
        <v>814</v>
      </c>
      <c r="O141" s="91" t="s">
        <v>1052</v>
      </c>
      <c r="P141" s="86"/>
      <c r="Q141" s="86"/>
      <c r="R141" s="86" t="s">
        <v>488</v>
      </c>
    </row>
    <row r="142" spans="1:18" s="163" customFormat="1" ht="14.4">
      <c r="A142" s="160" t="s">
        <v>109</v>
      </c>
      <c r="B142" s="161" t="s">
        <v>110</v>
      </c>
      <c r="C142" s="86" t="s">
        <v>110</v>
      </c>
      <c r="D142" s="86" t="s">
        <v>28</v>
      </c>
      <c r="E142" s="86">
        <v>2563</v>
      </c>
      <c r="F142" s="86" t="s">
        <v>44</v>
      </c>
      <c r="G142" s="162" t="s">
        <v>52</v>
      </c>
      <c r="H142" s="86" t="s">
        <v>113</v>
      </c>
      <c r="I142" s="86" t="s">
        <v>114</v>
      </c>
      <c r="J142" s="86" t="s">
        <v>1066</v>
      </c>
      <c r="K142" s="86" t="s">
        <v>115</v>
      </c>
      <c r="L142" s="86"/>
      <c r="M142" s="86" t="s">
        <v>802</v>
      </c>
      <c r="N142" s="86" t="s">
        <v>1088</v>
      </c>
      <c r="O142" s="91" t="s">
        <v>1052</v>
      </c>
      <c r="P142" s="86"/>
      <c r="Q142" s="86"/>
      <c r="R142" s="86" t="s">
        <v>1086</v>
      </c>
    </row>
    <row r="143" spans="1:18" s="163" customFormat="1" ht="14.4">
      <c r="A143" s="160" t="s">
        <v>103</v>
      </c>
      <c r="B143" s="161" t="s">
        <v>104</v>
      </c>
      <c r="C143" s="86" t="s">
        <v>104</v>
      </c>
      <c r="D143" s="86" t="s">
        <v>28</v>
      </c>
      <c r="E143" s="86">
        <v>2563</v>
      </c>
      <c r="F143" s="86" t="s">
        <v>106</v>
      </c>
      <c r="G143" s="162" t="s">
        <v>107</v>
      </c>
      <c r="H143" s="86" t="s">
        <v>84</v>
      </c>
      <c r="I143" s="86" t="s">
        <v>85</v>
      </c>
      <c r="J143" s="86" t="s">
        <v>1063</v>
      </c>
      <c r="K143" s="86" t="s">
        <v>47</v>
      </c>
      <c r="L143" s="86"/>
      <c r="M143" s="86" t="s">
        <v>808</v>
      </c>
      <c r="N143" s="86" t="s">
        <v>809</v>
      </c>
      <c r="O143" s="91" t="s">
        <v>1052</v>
      </c>
      <c r="P143" s="86"/>
      <c r="Q143" s="86"/>
      <c r="R143" s="86" t="s">
        <v>357</v>
      </c>
    </row>
    <row r="144" spans="1:18" s="163" customFormat="1" ht="14.4">
      <c r="A144" s="160" t="s">
        <v>157</v>
      </c>
      <c r="B144" s="161" t="s">
        <v>158</v>
      </c>
      <c r="C144" s="86" t="s">
        <v>158</v>
      </c>
      <c r="D144" s="86" t="s">
        <v>28</v>
      </c>
      <c r="E144" s="86">
        <v>2563</v>
      </c>
      <c r="F144" s="86" t="s">
        <v>106</v>
      </c>
      <c r="G144" s="162" t="s">
        <v>160</v>
      </c>
      <c r="H144" s="86" t="s">
        <v>161</v>
      </c>
      <c r="I144" s="86" t="s">
        <v>162</v>
      </c>
      <c r="J144" s="86" t="s">
        <v>1060</v>
      </c>
      <c r="K144" s="86" t="s">
        <v>47</v>
      </c>
      <c r="L144" s="86"/>
      <c r="M144" s="86" t="s">
        <v>808</v>
      </c>
      <c r="N144" s="86" t="s">
        <v>865</v>
      </c>
      <c r="O144" s="91" t="s">
        <v>1052</v>
      </c>
      <c r="P144" s="86"/>
      <c r="Q144" s="86"/>
      <c r="R144" s="86" t="s">
        <v>347</v>
      </c>
    </row>
    <row r="145" spans="1:18" s="163" customFormat="1" ht="14.4">
      <c r="A145" s="160" t="s">
        <v>144</v>
      </c>
      <c r="B145" s="161" t="s">
        <v>145</v>
      </c>
      <c r="C145" s="86" t="s">
        <v>145</v>
      </c>
      <c r="D145" s="86" t="s">
        <v>28</v>
      </c>
      <c r="E145" s="86">
        <v>2563</v>
      </c>
      <c r="F145" s="86" t="s">
        <v>127</v>
      </c>
      <c r="G145" s="162" t="s">
        <v>147</v>
      </c>
      <c r="H145" s="86" t="s">
        <v>45</v>
      </c>
      <c r="I145" s="86" t="s">
        <v>46</v>
      </c>
      <c r="J145" s="86" t="s">
        <v>1059</v>
      </c>
      <c r="K145" s="86" t="s">
        <v>47</v>
      </c>
      <c r="L145" s="86"/>
      <c r="M145" s="86" t="s">
        <v>808</v>
      </c>
      <c r="N145" s="86" t="s">
        <v>865</v>
      </c>
      <c r="O145" s="91" t="s">
        <v>1052</v>
      </c>
      <c r="P145" s="86"/>
      <c r="Q145" s="86"/>
      <c r="R145" s="86" t="s">
        <v>347</v>
      </c>
    </row>
    <row r="146" spans="1:18" s="163" customFormat="1" ht="14.4">
      <c r="A146" s="160" t="s">
        <v>149</v>
      </c>
      <c r="B146" s="161" t="s">
        <v>150</v>
      </c>
      <c r="C146" s="86" t="s">
        <v>150</v>
      </c>
      <c r="D146" s="86" t="s">
        <v>28</v>
      </c>
      <c r="E146" s="86">
        <v>2563</v>
      </c>
      <c r="F146" s="86" t="s">
        <v>152</v>
      </c>
      <c r="G146" s="162" t="s">
        <v>153</v>
      </c>
      <c r="H146" s="86" t="s">
        <v>154</v>
      </c>
      <c r="I146" s="86" t="s">
        <v>1123</v>
      </c>
      <c r="J146" s="86" t="s">
        <v>1125</v>
      </c>
      <c r="K146" s="86" t="s">
        <v>47</v>
      </c>
      <c r="L146" s="86"/>
      <c r="M146" s="86" t="s">
        <v>808</v>
      </c>
      <c r="N146" s="86" t="s">
        <v>987</v>
      </c>
      <c r="O146" s="91" t="s">
        <v>1052</v>
      </c>
      <c r="P146" s="86"/>
      <c r="Q146" s="86"/>
      <c r="R146" s="86" t="s">
        <v>1087</v>
      </c>
    </row>
    <row r="147" spans="1:18" s="163" customFormat="1" ht="14.4">
      <c r="A147" s="160" t="s">
        <v>124</v>
      </c>
      <c r="B147" s="161" t="s">
        <v>125</v>
      </c>
      <c r="C147" s="86" t="s">
        <v>125</v>
      </c>
      <c r="D147" s="86" t="s">
        <v>28</v>
      </c>
      <c r="E147" s="86">
        <v>2563</v>
      </c>
      <c r="F147" s="86" t="s">
        <v>127</v>
      </c>
      <c r="G147" s="162" t="s">
        <v>52</v>
      </c>
      <c r="H147" s="86" t="s">
        <v>128</v>
      </c>
      <c r="I147" s="86" t="s">
        <v>129</v>
      </c>
      <c r="J147" s="86" t="s">
        <v>1071</v>
      </c>
      <c r="K147" s="86" t="s">
        <v>130</v>
      </c>
      <c r="L147" s="86"/>
      <c r="M147" s="86" t="s">
        <v>808</v>
      </c>
      <c r="N147" s="86" t="s">
        <v>809</v>
      </c>
      <c r="O147" s="91" t="s">
        <v>1052</v>
      </c>
      <c r="P147" s="86"/>
      <c r="Q147" s="86"/>
      <c r="R147" s="86" t="s">
        <v>357</v>
      </c>
    </row>
    <row r="148" spans="1:18" s="231" customFormat="1">
      <c r="A148" s="226" t="s">
        <v>1163</v>
      </c>
      <c r="B148" s="227" t="s">
        <v>1163</v>
      </c>
      <c r="C148" s="228" t="s">
        <v>1163</v>
      </c>
      <c r="D148" s="228" t="s">
        <v>1163</v>
      </c>
      <c r="E148" s="228" t="s">
        <v>1163</v>
      </c>
      <c r="F148" s="228" t="s">
        <v>1163</v>
      </c>
      <c r="G148" s="229" t="s">
        <v>1163</v>
      </c>
      <c r="H148" s="228"/>
      <c r="I148" s="228" t="s">
        <v>1216</v>
      </c>
      <c r="J148" s="228" t="s">
        <v>1161</v>
      </c>
      <c r="K148" s="228" t="s">
        <v>37</v>
      </c>
      <c r="L148" s="228" t="s">
        <v>1163</v>
      </c>
      <c r="M148" s="228" t="s">
        <v>1081</v>
      </c>
      <c r="N148" s="228" t="s">
        <v>999</v>
      </c>
      <c r="O148" s="230" t="s">
        <v>1185</v>
      </c>
      <c r="P148" s="228" t="s">
        <v>1193</v>
      </c>
      <c r="Q148" s="228"/>
    </row>
    <row r="149" spans="1:18" s="231" customFormat="1">
      <c r="A149" s="226" t="s">
        <v>1163</v>
      </c>
      <c r="B149" s="227" t="s">
        <v>1163</v>
      </c>
      <c r="C149" s="228" t="s">
        <v>1163</v>
      </c>
      <c r="D149" s="228" t="s">
        <v>1163</v>
      </c>
      <c r="E149" s="228" t="s">
        <v>1163</v>
      </c>
      <c r="F149" s="228" t="s">
        <v>1163</v>
      </c>
      <c r="G149" s="229" t="s">
        <v>1163</v>
      </c>
      <c r="H149" s="228"/>
      <c r="I149" s="228" t="s">
        <v>296</v>
      </c>
      <c r="J149" s="228" t="s">
        <v>1076</v>
      </c>
      <c r="K149" s="228" t="s">
        <v>37</v>
      </c>
      <c r="L149" s="228" t="s">
        <v>1163</v>
      </c>
      <c r="M149" s="228" t="s">
        <v>1081</v>
      </c>
      <c r="N149" s="228" t="s">
        <v>999</v>
      </c>
      <c r="O149" s="230" t="s">
        <v>1185</v>
      </c>
      <c r="P149" s="228" t="s">
        <v>1193</v>
      </c>
      <c r="Q149" s="228"/>
    </row>
    <row r="150" spans="1:18" s="231" customFormat="1">
      <c r="A150" s="226" t="s">
        <v>1163</v>
      </c>
      <c r="B150" s="227" t="s">
        <v>1163</v>
      </c>
      <c r="C150" s="228" t="s">
        <v>1163</v>
      </c>
      <c r="D150" s="228" t="s">
        <v>1163</v>
      </c>
      <c r="E150" s="228" t="s">
        <v>1163</v>
      </c>
      <c r="F150" s="228" t="s">
        <v>1163</v>
      </c>
      <c r="G150" s="229" t="s">
        <v>1163</v>
      </c>
      <c r="H150" s="228"/>
      <c r="I150" s="228" t="s">
        <v>1214</v>
      </c>
      <c r="J150" s="228" t="s">
        <v>1068</v>
      </c>
      <c r="K150" s="228" t="s">
        <v>37</v>
      </c>
      <c r="L150" s="228" t="s">
        <v>1163</v>
      </c>
      <c r="M150" s="228" t="s">
        <v>1081</v>
      </c>
      <c r="N150" s="228" t="s">
        <v>999</v>
      </c>
      <c r="O150" s="230" t="s">
        <v>1185</v>
      </c>
      <c r="P150" s="228" t="s">
        <v>1193</v>
      </c>
      <c r="Q150" s="228"/>
    </row>
    <row r="151" spans="1:18" s="231" customFormat="1">
      <c r="A151" s="226" t="s">
        <v>1163</v>
      </c>
      <c r="B151" s="227" t="s">
        <v>1163</v>
      </c>
      <c r="C151" s="228" t="s">
        <v>1163</v>
      </c>
      <c r="D151" s="228" t="s">
        <v>1163</v>
      </c>
      <c r="E151" s="228" t="s">
        <v>1163</v>
      </c>
      <c r="F151" s="228" t="s">
        <v>1163</v>
      </c>
      <c r="G151" s="229" t="s">
        <v>1163</v>
      </c>
      <c r="H151" s="228"/>
      <c r="I151" s="228" t="s">
        <v>1216</v>
      </c>
      <c r="J151" s="228" t="s">
        <v>1161</v>
      </c>
      <c r="K151" s="228" t="s">
        <v>37</v>
      </c>
      <c r="L151" s="228" t="s">
        <v>1163</v>
      </c>
      <c r="M151" s="228" t="s">
        <v>1081</v>
      </c>
      <c r="N151" s="228" t="s">
        <v>906</v>
      </c>
      <c r="O151" s="230" t="s">
        <v>1185</v>
      </c>
      <c r="P151" s="228" t="s">
        <v>1193</v>
      </c>
      <c r="Q151" s="228"/>
    </row>
    <row r="152" spans="1:18" s="231" customFormat="1">
      <c r="A152" s="226" t="s">
        <v>1163</v>
      </c>
      <c r="B152" s="227" t="s">
        <v>1163</v>
      </c>
      <c r="C152" s="228" t="s">
        <v>1163</v>
      </c>
      <c r="D152" s="228" t="s">
        <v>1163</v>
      </c>
      <c r="E152" s="228" t="s">
        <v>1163</v>
      </c>
      <c r="F152" s="228" t="s">
        <v>1163</v>
      </c>
      <c r="G152" s="229" t="s">
        <v>1163</v>
      </c>
      <c r="H152" s="228"/>
      <c r="I152" s="228" t="s">
        <v>296</v>
      </c>
      <c r="J152" s="228" t="s">
        <v>1076</v>
      </c>
      <c r="K152" s="228" t="s">
        <v>37</v>
      </c>
      <c r="L152" s="228" t="s">
        <v>1163</v>
      </c>
      <c r="M152" s="228" t="s">
        <v>1081</v>
      </c>
      <c r="N152" s="228" t="s">
        <v>906</v>
      </c>
      <c r="O152" s="230" t="s">
        <v>1185</v>
      </c>
      <c r="P152" s="228" t="s">
        <v>1193</v>
      </c>
      <c r="Q152" s="228"/>
    </row>
    <row r="153" spans="1:18" s="231" customFormat="1">
      <c r="A153" s="226" t="s">
        <v>1163</v>
      </c>
      <c r="B153" s="227" t="s">
        <v>1163</v>
      </c>
      <c r="C153" s="228" t="s">
        <v>1163</v>
      </c>
      <c r="D153" s="228" t="s">
        <v>1163</v>
      </c>
      <c r="E153" s="228" t="s">
        <v>1163</v>
      </c>
      <c r="F153" s="228" t="s">
        <v>1163</v>
      </c>
      <c r="G153" s="229" t="s">
        <v>1163</v>
      </c>
      <c r="H153" s="228"/>
      <c r="I153" s="228" t="s">
        <v>1216</v>
      </c>
      <c r="J153" s="228" t="s">
        <v>1161</v>
      </c>
      <c r="K153" s="228" t="s">
        <v>37</v>
      </c>
      <c r="L153" s="228" t="s">
        <v>1163</v>
      </c>
      <c r="M153" s="228" t="s">
        <v>1081</v>
      </c>
      <c r="N153" s="228" t="s">
        <v>872</v>
      </c>
      <c r="O153" s="230" t="s">
        <v>1185</v>
      </c>
      <c r="P153" s="228" t="s">
        <v>1193</v>
      </c>
      <c r="Q153" s="228"/>
    </row>
    <row r="154" spans="1:18" s="231" customFormat="1">
      <c r="A154" s="226" t="s">
        <v>1163</v>
      </c>
      <c r="B154" s="227" t="s">
        <v>1163</v>
      </c>
      <c r="C154" s="228" t="s">
        <v>1163</v>
      </c>
      <c r="D154" s="228" t="s">
        <v>1163</v>
      </c>
      <c r="E154" s="228" t="s">
        <v>1163</v>
      </c>
      <c r="F154" s="228" t="s">
        <v>1163</v>
      </c>
      <c r="G154" s="229" t="s">
        <v>1163</v>
      </c>
      <c r="H154" s="228"/>
      <c r="I154" s="228" t="s">
        <v>296</v>
      </c>
      <c r="J154" s="228" t="s">
        <v>1076</v>
      </c>
      <c r="K154" s="228" t="s">
        <v>37</v>
      </c>
      <c r="L154" s="228" t="s">
        <v>1163</v>
      </c>
      <c r="M154" s="228" t="s">
        <v>1081</v>
      </c>
      <c r="N154" s="228" t="s">
        <v>872</v>
      </c>
      <c r="O154" s="230" t="s">
        <v>1185</v>
      </c>
      <c r="P154" s="228" t="s">
        <v>1193</v>
      </c>
      <c r="Q154" s="228"/>
    </row>
    <row r="155" spans="1:18" s="231" customFormat="1">
      <c r="A155" s="226" t="s">
        <v>1163</v>
      </c>
      <c r="B155" s="227" t="s">
        <v>1163</v>
      </c>
      <c r="C155" s="228" t="s">
        <v>1163</v>
      </c>
      <c r="D155" s="228" t="s">
        <v>1163</v>
      </c>
      <c r="E155" s="228" t="s">
        <v>1163</v>
      </c>
      <c r="F155" s="228" t="s">
        <v>1163</v>
      </c>
      <c r="G155" s="229" t="s">
        <v>1163</v>
      </c>
      <c r="H155" s="228"/>
      <c r="I155" s="228" t="s">
        <v>212</v>
      </c>
      <c r="J155" s="228" t="s">
        <v>1072</v>
      </c>
      <c r="K155" s="228" t="s">
        <v>37</v>
      </c>
      <c r="L155" s="228" t="s">
        <v>1163</v>
      </c>
      <c r="M155" s="228" t="s">
        <v>1081</v>
      </c>
      <c r="N155" s="228" t="s">
        <v>872</v>
      </c>
      <c r="O155" s="230" t="s">
        <v>1185</v>
      </c>
      <c r="P155" s="228" t="s">
        <v>1193</v>
      </c>
      <c r="Q155" s="228"/>
    </row>
    <row r="156" spans="1:18" s="231" customFormat="1">
      <c r="A156" s="226" t="s">
        <v>1163</v>
      </c>
      <c r="B156" s="227" t="s">
        <v>1163</v>
      </c>
      <c r="C156" s="228" t="s">
        <v>1163</v>
      </c>
      <c r="D156" s="228" t="s">
        <v>1163</v>
      </c>
      <c r="E156" s="228" t="s">
        <v>1163</v>
      </c>
      <c r="F156" s="228" t="s">
        <v>1163</v>
      </c>
      <c r="G156" s="229" t="s">
        <v>1163</v>
      </c>
      <c r="H156" s="228"/>
      <c r="I156" s="228" t="s">
        <v>194</v>
      </c>
      <c r="J156" s="228" t="s">
        <v>1175</v>
      </c>
      <c r="K156" s="228" t="s">
        <v>47</v>
      </c>
      <c r="L156" s="228" t="s">
        <v>1163</v>
      </c>
      <c r="M156" s="228" t="s">
        <v>808</v>
      </c>
      <c r="N156" s="228" t="s">
        <v>809</v>
      </c>
      <c r="O156" s="230" t="s">
        <v>1185</v>
      </c>
      <c r="P156" s="228" t="s">
        <v>1193</v>
      </c>
      <c r="Q156" s="228"/>
    </row>
    <row r="157" spans="1:18" s="231" customFormat="1">
      <c r="A157" s="226" t="s">
        <v>1163</v>
      </c>
      <c r="B157" s="227" t="s">
        <v>1163</v>
      </c>
      <c r="C157" s="228" t="s">
        <v>1163</v>
      </c>
      <c r="D157" s="228" t="s">
        <v>1163</v>
      </c>
      <c r="E157" s="228" t="s">
        <v>1163</v>
      </c>
      <c r="F157" s="228" t="s">
        <v>1163</v>
      </c>
      <c r="G157" s="229" t="s">
        <v>1163</v>
      </c>
      <c r="H157" s="228"/>
      <c r="I157" s="228" t="s">
        <v>423</v>
      </c>
      <c r="J157" s="228" t="s">
        <v>1174</v>
      </c>
      <c r="K157" s="228" t="s">
        <v>37</v>
      </c>
      <c r="L157" s="228" t="s">
        <v>1163</v>
      </c>
      <c r="M157" s="228" t="s">
        <v>808</v>
      </c>
      <c r="N157" s="228" t="s">
        <v>809</v>
      </c>
      <c r="O157" s="230" t="s">
        <v>1185</v>
      </c>
      <c r="P157" s="228" t="s">
        <v>1193</v>
      </c>
      <c r="Q157" s="228"/>
    </row>
    <row r="158" spans="1:18" s="231" customFormat="1">
      <c r="A158" s="226" t="s">
        <v>1163</v>
      </c>
      <c r="B158" s="227" t="s">
        <v>1163</v>
      </c>
      <c r="C158" s="228" t="s">
        <v>1163</v>
      </c>
      <c r="D158" s="228" t="s">
        <v>1163</v>
      </c>
      <c r="E158" s="228" t="s">
        <v>1163</v>
      </c>
      <c r="F158" s="228" t="s">
        <v>1163</v>
      </c>
      <c r="G158" s="229" t="s">
        <v>1163</v>
      </c>
      <c r="H158" s="228"/>
      <c r="I158" s="228" t="s">
        <v>1216</v>
      </c>
      <c r="J158" s="228" t="s">
        <v>1161</v>
      </c>
      <c r="K158" s="228" t="s">
        <v>37</v>
      </c>
      <c r="L158" s="228" t="s">
        <v>1163</v>
      </c>
      <c r="M158" s="228" t="s">
        <v>808</v>
      </c>
      <c r="N158" s="228" t="s">
        <v>809</v>
      </c>
      <c r="O158" s="230" t="s">
        <v>1185</v>
      </c>
      <c r="P158" s="228" t="s">
        <v>1193</v>
      </c>
      <c r="Q158" s="228"/>
    </row>
    <row r="159" spans="1:18" s="231" customFormat="1">
      <c r="A159" s="226" t="s">
        <v>1163</v>
      </c>
      <c r="B159" s="227" t="s">
        <v>1163</v>
      </c>
      <c r="C159" s="228" t="s">
        <v>1163</v>
      </c>
      <c r="D159" s="228" t="s">
        <v>1163</v>
      </c>
      <c r="E159" s="228" t="s">
        <v>1163</v>
      </c>
      <c r="F159" s="228" t="s">
        <v>1163</v>
      </c>
      <c r="G159" s="229" t="s">
        <v>1163</v>
      </c>
      <c r="H159" s="228"/>
      <c r="I159" s="228" t="s">
        <v>296</v>
      </c>
      <c r="J159" s="228" t="s">
        <v>1076</v>
      </c>
      <c r="K159" s="228" t="s">
        <v>37</v>
      </c>
      <c r="L159" s="228" t="s">
        <v>1163</v>
      </c>
      <c r="M159" s="228" t="s">
        <v>808</v>
      </c>
      <c r="N159" s="228" t="s">
        <v>809</v>
      </c>
      <c r="O159" s="230" t="s">
        <v>1185</v>
      </c>
      <c r="P159" s="228" t="s">
        <v>1193</v>
      </c>
      <c r="Q159" s="228"/>
    </row>
    <row r="160" spans="1:18" s="231" customFormat="1">
      <c r="A160" s="226" t="s">
        <v>1163</v>
      </c>
      <c r="B160" s="227" t="s">
        <v>1163</v>
      </c>
      <c r="C160" s="228" t="s">
        <v>1163</v>
      </c>
      <c r="D160" s="228" t="s">
        <v>1163</v>
      </c>
      <c r="E160" s="228" t="s">
        <v>1163</v>
      </c>
      <c r="F160" s="228" t="s">
        <v>1163</v>
      </c>
      <c r="G160" s="229" t="s">
        <v>1163</v>
      </c>
      <c r="H160" s="228"/>
      <c r="I160" s="228" t="s">
        <v>379</v>
      </c>
      <c r="J160" s="228" t="s">
        <v>1062</v>
      </c>
      <c r="K160" s="228" t="s">
        <v>1190</v>
      </c>
      <c r="L160" s="228" t="s">
        <v>1163</v>
      </c>
      <c r="M160" s="228" t="s">
        <v>808</v>
      </c>
      <c r="N160" s="228" t="s">
        <v>809</v>
      </c>
      <c r="O160" s="230" t="s">
        <v>1052</v>
      </c>
      <c r="P160" s="228" t="s">
        <v>1193</v>
      </c>
      <c r="Q160" s="228"/>
    </row>
    <row r="161" spans="1:17" s="231" customFormat="1">
      <c r="A161" s="226" t="s">
        <v>1163</v>
      </c>
      <c r="B161" s="227" t="s">
        <v>1163</v>
      </c>
      <c r="C161" s="228" t="s">
        <v>1163</v>
      </c>
      <c r="D161" s="228" t="s">
        <v>1163</v>
      </c>
      <c r="E161" s="228" t="s">
        <v>1163</v>
      </c>
      <c r="F161" s="228" t="s">
        <v>1163</v>
      </c>
      <c r="G161" s="229" t="s">
        <v>1163</v>
      </c>
      <c r="H161" s="228"/>
      <c r="I161" s="228" t="s">
        <v>212</v>
      </c>
      <c r="J161" s="228" t="s">
        <v>1072</v>
      </c>
      <c r="K161" s="228" t="s">
        <v>37</v>
      </c>
      <c r="L161" s="228" t="s">
        <v>1163</v>
      </c>
      <c r="M161" s="228" t="s">
        <v>808</v>
      </c>
      <c r="N161" s="228" t="s">
        <v>809</v>
      </c>
      <c r="O161" s="230" t="s">
        <v>1185</v>
      </c>
      <c r="P161" s="228" t="s">
        <v>1193</v>
      </c>
      <c r="Q161" s="228"/>
    </row>
    <row r="162" spans="1:17" s="231" customFormat="1">
      <c r="A162" s="226" t="s">
        <v>1163</v>
      </c>
      <c r="B162" s="227" t="s">
        <v>1163</v>
      </c>
      <c r="C162" s="228" t="s">
        <v>1163</v>
      </c>
      <c r="D162" s="228" t="s">
        <v>1163</v>
      </c>
      <c r="E162" s="228" t="s">
        <v>1163</v>
      </c>
      <c r="F162" s="228" t="s">
        <v>1163</v>
      </c>
      <c r="G162" s="229" t="s">
        <v>1163</v>
      </c>
      <c r="H162" s="228"/>
      <c r="I162" s="228" t="s">
        <v>194</v>
      </c>
      <c r="J162" s="228" t="s">
        <v>1175</v>
      </c>
      <c r="K162" s="228" t="s">
        <v>47</v>
      </c>
      <c r="L162" s="228" t="s">
        <v>1163</v>
      </c>
      <c r="M162" s="228" t="s">
        <v>808</v>
      </c>
      <c r="N162" s="228" t="s">
        <v>865</v>
      </c>
      <c r="O162" s="230" t="s">
        <v>1185</v>
      </c>
      <c r="P162" s="228" t="s">
        <v>1193</v>
      </c>
      <c r="Q162" s="228"/>
    </row>
    <row r="163" spans="1:17" s="231" customFormat="1">
      <c r="A163" s="226" t="s">
        <v>1163</v>
      </c>
      <c r="B163" s="227" t="s">
        <v>1163</v>
      </c>
      <c r="C163" s="228" t="s">
        <v>1163</v>
      </c>
      <c r="D163" s="228" t="s">
        <v>1163</v>
      </c>
      <c r="E163" s="228" t="s">
        <v>1163</v>
      </c>
      <c r="F163" s="228" t="s">
        <v>1163</v>
      </c>
      <c r="G163" s="229" t="s">
        <v>1163</v>
      </c>
      <c r="H163" s="228"/>
      <c r="I163" s="228" t="s">
        <v>423</v>
      </c>
      <c r="J163" s="228" t="s">
        <v>1174</v>
      </c>
      <c r="K163" s="228" t="s">
        <v>37</v>
      </c>
      <c r="L163" s="228" t="s">
        <v>1163</v>
      </c>
      <c r="M163" s="228" t="s">
        <v>808</v>
      </c>
      <c r="N163" s="228" t="s">
        <v>865</v>
      </c>
      <c r="O163" s="230" t="s">
        <v>1185</v>
      </c>
      <c r="P163" s="228" t="s">
        <v>1193</v>
      </c>
      <c r="Q163" s="228"/>
    </row>
    <row r="164" spans="1:17" s="231" customFormat="1">
      <c r="A164" s="226" t="s">
        <v>1163</v>
      </c>
      <c r="B164" s="227" t="s">
        <v>1163</v>
      </c>
      <c r="C164" s="228" t="s">
        <v>1163</v>
      </c>
      <c r="D164" s="228" t="s">
        <v>1163</v>
      </c>
      <c r="E164" s="228" t="s">
        <v>1163</v>
      </c>
      <c r="F164" s="228" t="s">
        <v>1163</v>
      </c>
      <c r="G164" s="229" t="s">
        <v>1163</v>
      </c>
      <c r="H164" s="228"/>
      <c r="I164" s="228" t="s">
        <v>1216</v>
      </c>
      <c r="J164" s="228" t="s">
        <v>1161</v>
      </c>
      <c r="K164" s="228" t="s">
        <v>37</v>
      </c>
      <c r="L164" s="228" t="s">
        <v>1163</v>
      </c>
      <c r="M164" s="228" t="s">
        <v>808</v>
      </c>
      <c r="N164" s="228" t="s">
        <v>865</v>
      </c>
      <c r="O164" s="230" t="s">
        <v>1185</v>
      </c>
      <c r="P164" s="228" t="s">
        <v>1193</v>
      </c>
      <c r="Q164" s="228"/>
    </row>
    <row r="165" spans="1:17" s="231" customFormat="1">
      <c r="A165" s="226" t="s">
        <v>1163</v>
      </c>
      <c r="B165" s="227" t="s">
        <v>1163</v>
      </c>
      <c r="C165" s="228" t="s">
        <v>1163</v>
      </c>
      <c r="D165" s="228" t="s">
        <v>1163</v>
      </c>
      <c r="E165" s="228" t="s">
        <v>1163</v>
      </c>
      <c r="F165" s="228" t="s">
        <v>1163</v>
      </c>
      <c r="G165" s="229" t="s">
        <v>1163</v>
      </c>
      <c r="H165" s="228"/>
      <c r="I165" s="228" t="s">
        <v>296</v>
      </c>
      <c r="J165" s="228" t="s">
        <v>1076</v>
      </c>
      <c r="K165" s="228" t="s">
        <v>37</v>
      </c>
      <c r="L165" s="228" t="s">
        <v>1163</v>
      </c>
      <c r="M165" s="228" t="s">
        <v>808</v>
      </c>
      <c r="N165" s="228" t="s">
        <v>865</v>
      </c>
      <c r="O165" s="230" t="s">
        <v>1185</v>
      </c>
      <c r="P165" s="228" t="s">
        <v>1193</v>
      </c>
      <c r="Q165" s="228"/>
    </row>
    <row r="166" spans="1:17" s="231" customFormat="1">
      <c r="A166" s="226" t="s">
        <v>1163</v>
      </c>
      <c r="B166" s="227" t="s">
        <v>1163</v>
      </c>
      <c r="C166" s="228" t="s">
        <v>1163</v>
      </c>
      <c r="D166" s="228" t="s">
        <v>1163</v>
      </c>
      <c r="E166" s="228" t="s">
        <v>1163</v>
      </c>
      <c r="F166" s="228" t="s">
        <v>1163</v>
      </c>
      <c r="G166" s="229" t="s">
        <v>1163</v>
      </c>
      <c r="H166" s="228"/>
      <c r="I166" s="228" t="s">
        <v>379</v>
      </c>
      <c r="J166" s="228" t="s">
        <v>1062</v>
      </c>
      <c r="K166" s="228" t="s">
        <v>1190</v>
      </c>
      <c r="L166" s="228" t="s">
        <v>1163</v>
      </c>
      <c r="M166" s="228" t="s">
        <v>808</v>
      </c>
      <c r="N166" s="228" t="s">
        <v>865</v>
      </c>
      <c r="O166" s="230" t="s">
        <v>1052</v>
      </c>
      <c r="P166" s="228" t="s">
        <v>1193</v>
      </c>
      <c r="Q166" s="228"/>
    </row>
    <row r="167" spans="1:17" s="231" customFormat="1">
      <c r="A167" s="226" t="s">
        <v>1163</v>
      </c>
      <c r="B167" s="227" t="s">
        <v>1163</v>
      </c>
      <c r="C167" s="228" t="s">
        <v>1163</v>
      </c>
      <c r="D167" s="228" t="s">
        <v>1163</v>
      </c>
      <c r="E167" s="228" t="s">
        <v>1163</v>
      </c>
      <c r="F167" s="228" t="s">
        <v>1163</v>
      </c>
      <c r="G167" s="229" t="s">
        <v>1163</v>
      </c>
      <c r="H167" s="228"/>
      <c r="I167" s="228" t="s">
        <v>1217</v>
      </c>
      <c r="J167" s="228" t="s">
        <v>1176</v>
      </c>
      <c r="K167" s="228" t="s">
        <v>37</v>
      </c>
      <c r="L167" s="228" t="s">
        <v>1163</v>
      </c>
      <c r="M167" s="228" t="s">
        <v>808</v>
      </c>
      <c r="N167" s="228" t="s">
        <v>865</v>
      </c>
      <c r="O167" s="230" t="s">
        <v>1185</v>
      </c>
      <c r="P167" s="228" t="s">
        <v>1193</v>
      </c>
      <c r="Q167" s="228"/>
    </row>
    <row r="168" spans="1:17" s="231" customFormat="1">
      <c r="A168" s="226" t="s">
        <v>1163</v>
      </c>
      <c r="B168" s="227" t="s">
        <v>1163</v>
      </c>
      <c r="C168" s="228" t="s">
        <v>1163</v>
      </c>
      <c r="D168" s="228" t="s">
        <v>1163</v>
      </c>
      <c r="E168" s="228" t="s">
        <v>1163</v>
      </c>
      <c r="F168" s="228" t="s">
        <v>1163</v>
      </c>
      <c r="G168" s="229" t="s">
        <v>1163</v>
      </c>
      <c r="H168" s="228"/>
      <c r="I168" s="228" t="s">
        <v>405</v>
      </c>
      <c r="J168" s="228" t="s">
        <v>1056</v>
      </c>
      <c r="K168" s="228" t="s">
        <v>37</v>
      </c>
      <c r="L168" s="228" t="s">
        <v>1163</v>
      </c>
      <c r="M168" s="228" t="s">
        <v>808</v>
      </c>
      <c r="N168" s="228" t="s">
        <v>865</v>
      </c>
      <c r="O168" s="230" t="s">
        <v>1185</v>
      </c>
      <c r="P168" s="228" t="s">
        <v>1193</v>
      </c>
      <c r="Q168" s="228"/>
    </row>
    <row r="169" spans="1:17" s="231" customFormat="1">
      <c r="A169" s="226" t="s">
        <v>1163</v>
      </c>
      <c r="B169" s="227" t="s">
        <v>1163</v>
      </c>
      <c r="C169" s="228" t="s">
        <v>1163</v>
      </c>
      <c r="D169" s="228" t="s">
        <v>1163</v>
      </c>
      <c r="E169" s="228" t="s">
        <v>1163</v>
      </c>
      <c r="F169" s="228" t="s">
        <v>1163</v>
      </c>
      <c r="G169" s="229" t="s">
        <v>1163</v>
      </c>
      <c r="H169" s="228"/>
      <c r="I169" s="228" t="s">
        <v>541</v>
      </c>
      <c r="J169" s="228" t="s">
        <v>1067</v>
      </c>
      <c r="K169" s="228" t="s">
        <v>1191</v>
      </c>
      <c r="L169" s="228" t="s">
        <v>1163</v>
      </c>
      <c r="M169" s="228" t="s">
        <v>808</v>
      </c>
      <c r="N169" s="228" t="s">
        <v>865</v>
      </c>
      <c r="O169" s="230" t="s">
        <v>1185</v>
      </c>
      <c r="P169" s="228" t="s">
        <v>1193</v>
      </c>
      <c r="Q169" s="228"/>
    </row>
    <row r="170" spans="1:17" s="231" customFormat="1">
      <c r="A170" s="226" t="s">
        <v>1163</v>
      </c>
      <c r="B170" s="227" t="s">
        <v>1163</v>
      </c>
      <c r="C170" s="228" t="s">
        <v>1163</v>
      </c>
      <c r="D170" s="228" t="s">
        <v>1163</v>
      </c>
      <c r="E170" s="228" t="s">
        <v>1163</v>
      </c>
      <c r="F170" s="228" t="s">
        <v>1163</v>
      </c>
      <c r="G170" s="229" t="s">
        <v>1163</v>
      </c>
      <c r="H170" s="228"/>
      <c r="I170" s="228" t="s">
        <v>562</v>
      </c>
      <c r="J170" s="228" t="s">
        <v>1061</v>
      </c>
      <c r="K170" s="228" t="s">
        <v>37</v>
      </c>
      <c r="L170" s="228" t="s">
        <v>1163</v>
      </c>
      <c r="M170" s="228" t="s">
        <v>808</v>
      </c>
      <c r="N170" s="228" t="s">
        <v>865</v>
      </c>
      <c r="O170" s="230" t="s">
        <v>1185</v>
      </c>
      <c r="P170" s="228" t="s">
        <v>1193</v>
      </c>
      <c r="Q170" s="228"/>
    </row>
    <row r="171" spans="1:17" s="231" customFormat="1">
      <c r="A171" s="226" t="s">
        <v>1163</v>
      </c>
      <c r="B171" s="227" t="s">
        <v>1163</v>
      </c>
      <c r="C171" s="228" t="s">
        <v>1163</v>
      </c>
      <c r="D171" s="228" t="s">
        <v>1163</v>
      </c>
      <c r="E171" s="228" t="s">
        <v>1163</v>
      </c>
      <c r="F171" s="228" t="s">
        <v>1163</v>
      </c>
      <c r="G171" s="229" t="s">
        <v>1163</v>
      </c>
      <c r="H171" s="228"/>
      <c r="I171" s="228" t="s">
        <v>74</v>
      </c>
      <c r="J171" s="228" t="s">
        <v>1064</v>
      </c>
      <c r="K171" s="228" t="s">
        <v>47</v>
      </c>
      <c r="L171" s="228" t="s">
        <v>1163</v>
      </c>
      <c r="M171" s="228" t="s">
        <v>808</v>
      </c>
      <c r="N171" s="228" t="s">
        <v>865</v>
      </c>
      <c r="O171" s="230" t="s">
        <v>1052</v>
      </c>
      <c r="P171" s="228" t="s">
        <v>1193</v>
      </c>
      <c r="Q171" s="228"/>
    </row>
    <row r="172" spans="1:17" s="231" customFormat="1">
      <c r="A172" s="226" t="s">
        <v>1163</v>
      </c>
      <c r="B172" s="227" t="s">
        <v>1163</v>
      </c>
      <c r="C172" s="228" t="s">
        <v>1163</v>
      </c>
      <c r="D172" s="228" t="s">
        <v>1163</v>
      </c>
      <c r="E172" s="228" t="s">
        <v>1163</v>
      </c>
      <c r="F172" s="228" t="s">
        <v>1163</v>
      </c>
      <c r="G172" s="229" t="s">
        <v>1163</v>
      </c>
      <c r="H172" s="228"/>
      <c r="I172" s="228" t="s">
        <v>194</v>
      </c>
      <c r="J172" s="228" t="s">
        <v>1175</v>
      </c>
      <c r="K172" s="228" t="s">
        <v>47</v>
      </c>
      <c r="L172" s="228" t="s">
        <v>1163</v>
      </c>
      <c r="M172" s="228" t="s">
        <v>808</v>
      </c>
      <c r="N172" s="228" t="s">
        <v>832</v>
      </c>
      <c r="O172" s="230" t="s">
        <v>1052</v>
      </c>
      <c r="P172" s="228" t="s">
        <v>1193</v>
      </c>
      <c r="Q172" s="228"/>
    </row>
    <row r="173" spans="1:17" s="231" customFormat="1">
      <c r="A173" s="226" t="s">
        <v>1163</v>
      </c>
      <c r="B173" s="227" t="s">
        <v>1163</v>
      </c>
      <c r="C173" s="228" t="s">
        <v>1163</v>
      </c>
      <c r="D173" s="228" t="s">
        <v>1163</v>
      </c>
      <c r="E173" s="228" t="s">
        <v>1163</v>
      </c>
      <c r="F173" s="228" t="s">
        <v>1163</v>
      </c>
      <c r="G173" s="229" t="s">
        <v>1163</v>
      </c>
      <c r="H173" s="228"/>
      <c r="I173" s="228" t="s">
        <v>162</v>
      </c>
      <c r="J173" s="228" t="s">
        <v>1060</v>
      </c>
      <c r="K173" s="228" t="s">
        <v>47</v>
      </c>
      <c r="L173" s="228" t="s">
        <v>1163</v>
      </c>
      <c r="M173" s="228" t="s">
        <v>808</v>
      </c>
      <c r="N173" s="228" t="s">
        <v>832</v>
      </c>
      <c r="O173" s="230" t="s">
        <v>1052</v>
      </c>
      <c r="P173" s="228" t="s">
        <v>1193</v>
      </c>
      <c r="Q173" s="228"/>
    </row>
    <row r="174" spans="1:17" s="231" customFormat="1">
      <c r="A174" s="226" t="s">
        <v>1163</v>
      </c>
      <c r="B174" s="227" t="s">
        <v>1163</v>
      </c>
      <c r="C174" s="228" t="s">
        <v>1163</v>
      </c>
      <c r="D174" s="228" t="s">
        <v>1163</v>
      </c>
      <c r="E174" s="228" t="s">
        <v>1163</v>
      </c>
      <c r="F174" s="228" t="s">
        <v>1163</v>
      </c>
      <c r="G174" s="229" t="s">
        <v>1163</v>
      </c>
      <c r="H174" s="228"/>
      <c r="I174" s="228" t="s">
        <v>423</v>
      </c>
      <c r="J174" s="228" t="s">
        <v>1174</v>
      </c>
      <c r="K174" s="228" t="s">
        <v>37</v>
      </c>
      <c r="L174" s="228" t="s">
        <v>1163</v>
      </c>
      <c r="M174" s="228" t="s">
        <v>808</v>
      </c>
      <c r="N174" s="228" t="s">
        <v>832</v>
      </c>
      <c r="O174" s="230" t="s">
        <v>1052</v>
      </c>
      <c r="P174" s="228" t="s">
        <v>1193</v>
      </c>
      <c r="Q174" s="228"/>
    </row>
    <row r="175" spans="1:17" s="231" customFormat="1">
      <c r="A175" s="226" t="s">
        <v>1163</v>
      </c>
      <c r="B175" s="227" t="s">
        <v>1163</v>
      </c>
      <c r="C175" s="228" t="s">
        <v>1163</v>
      </c>
      <c r="D175" s="228" t="s">
        <v>1163</v>
      </c>
      <c r="E175" s="228" t="s">
        <v>1163</v>
      </c>
      <c r="F175" s="228" t="s">
        <v>1163</v>
      </c>
      <c r="G175" s="229" t="s">
        <v>1163</v>
      </c>
      <c r="H175" s="228"/>
      <c r="I175" s="228" t="s">
        <v>1216</v>
      </c>
      <c r="J175" s="228" t="s">
        <v>1161</v>
      </c>
      <c r="K175" s="228" t="s">
        <v>37</v>
      </c>
      <c r="L175" s="228" t="s">
        <v>1163</v>
      </c>
      <c r="M175" s="228" t="s">
        <v>808</v>
      </c>
      <c r="N175" s="228" t="s">
        <v>832</v>
      </c>
      <c r="O175" s="230" t="s">
        <v>1052</v>
      </c>
      <c r="P175" s="228" t="s">
        <v>1193</v>
      </c>
      <c r="Q175" s="228"/>
    </row>
    <row r="176" spans="1:17" s="231" customFormat="1">
      <c r="A176" s="226" t="s">
        <v>1163</v>
      </c>
      <c r="B176" s="227" t="s">
        <v>1163</v>
      </c>
      <c r="C176" s="228" t="s">
        <v>1163</v>
      </c>
      <c r="D176" s="228" t="s">
        <v>1163</v>
      </c>
      <c r="E176" s="228" t="s">
        <v>1163</v>
      </c>
      <c r="F176" s="228" t="s">
        <v>1163</v>
      </c>
      <c r="G176" s="229" t="s">
        <v>1163</v>
      </c>
      <c r="H176" s="228"/>
      <c r="I176" s="228" t="s">
        <v>1218</v>
      </c>
      <c r="J176" s="228" t="s">
        <v>1177</v>
      </c>
      <c r="K176" s="228" t="s">
        <v>115</v>
      </c>
      <c r="L176" s="228" t="s">
        <v>1163</v>
      </c>
      <c r="M176" s="228" t="s">
        <v>808</v>
      </c>
      <c r="N176" s="228" t="s">
        <v>832</v>
      </c>
      <c r="O176" s="230" t="s">
        <v>1052</v>
      </c>
      <c r="P176" s="228" t="s">
        <v>1193</v>
      </c>
      <c r="Q176" s="228"/>
    </row>
    <row r="177" spans="1:17" s="231" customFormat="1">
      <c r="A177" s="226" t="s">
        <v>1163</v>
      </c>
      <c r="B177" s="227" t="s">
        <v>1163</v>
      </c>
      <c r="C177" s="228" t="s">
        <v>1163</v>
      </c>
      <c r="D177" s="228" t="s">
        <v>1163</v>
      </c>
      <c r="E177" s="228" t="s">
        <v>1163</v>
      </c>
      <c r="F177" s="228" t="s">
        <v>1163</v>
      </c>
      <c r="G177" s="229" t="s">
        <v>1163</v>
      </c>
      <c r="H177" s="228"/>
      <c r="I177" s="228" t="s">
        <v>114</v>
      </c>
      <c r="J177" s="228" t="s">
        <v>1066</v>
      </c>
      <c r="K177" s="228" t="s">
        <v>115</v>
      </c>
      <c r="L177" s="228" t="s">
        <v>1163</v>
      </c>
      <c r="M177" s="228" t="s">
        <v>808</v>
      </c>
      <c r="N177" s="228" t="s">
        <v>913</v>
      </c>
      <c r="O177" s="230" t="s">
        <v>1185</v>
      </c>
      <c r="P177" s="228" t="s">
        <v>1193</v>
      </c>
      <c r="Q177" s="228"/>
    </row>
    <row r="178" spans="1:17" s="231" customFormat="1">
      <c r="A178" s="226" t="s">
        <v>1163</v>
      </c>
      <c r="B178" s="227" t="s">
        <v>1163</v>
      </c>
      <c r="C178" s="228" t="s">
        <v>1163</v>
      </c>
      <c r="D178" s="228" t="s">
        <v>1163</v>
      </c>
      <c r="E178" s="228" t="s">
        <v>1163</v>
      </c>
      <c r="F178" s="228" t="s">
        <v>1163</v>
      </c>
      <c r="G178" s="229" t="s">
        <v>1163</v>
      </c>
      <c r="H178" s="228"/>
      <c r="I178" s="228" t="s">
        <v>194</v>
      </c>
      <c r="J178" s="228" t="s">
        <v>1175</v>
      </c>
      <c r="K178" s="228" t="s">
        <v>47</v>
      </c>
      <c r="L178" s="228" t="s">
        <v>1163</v>
      </c>
      <c r="M178" s="228" t="s">
        <v>808</v>
      </c>
      <c r="N178" s="228" t="s">
        <v>913</v>
      </c>
      <c r="O178" s="230" t="s">
        <v>1185</v>
      </c>
      <c r="P178" s="228" t="s">
        <v>1193</v>
      </c>
      <c r="Q178" s="228"/>
    </row>
    <row r="179" spans="1:17" s="231" customFormat="1">
      <c r="A179" s="226" t="s">
        <v>1163</v>
      </c>
      <c r="B179" s="227" t="s">
        <v>1163</v>
      </c>
      <c r="C179" s="228" t="s">
        <v>1163</v>
      </c>
      <c r="D179" s="228" t="s">
        <v>1163</v>
      </c>
      <c r="E179" s="228" t="s">
        <v>1163</v>
      </c>
      <c r="F179" s="228" t="s">
        <v>1163</v>
      </c>
      <c r="G179" s="229" t="s">
        <v>1163</v>
      </c>
      <c r="H179" s="228"/>
      <c r="I179" s="228" t="s">
        <v>162</v>
      </c>
      <c r="J179" s="228" t="s">
        <v>1060</v>
      </c>
      <c r="K179" s="228" t="s">
        <v>47</v>
      </c>
      <c r="L179" s="228" t="s">
        <v>1163</v>
      </c>
      <c r="M179" s="228" t="s">
        <v>808</v>
      </c>
      <c r="N179" s="228" t="s">
        <v>913</v>
      </c>
      <c r="O179" s="230" t="s">
        <v>1185</v>
      </c>
      <c r="P179" s="228" t="s">
        <v>1193</v>
      </c>
      <c r="Q179" s="228"/>
    </row>
    <row r="180" spans="1:17" s="231" customFormat="1">
      <c r="A180" s="226" t="s">
        <v>1163</v>
      </c>
      <c r="B180" s="227" t="s">
        <v>1163</v>
      </c>
      <c r="C180" s="228" t="s">
        <v>1163</v>
      </c>
      <c r="D180" s="228" t="s">
        <v>1163</v>
      </c>
      <c r="E180" s="228" t="s">
        <v>1163</v>
      </c>
      <c r="F180" s="228" t="s">
        <v>1163</v>
      </c>
      <c r="G180" s="229" t="s">
        <v>1163</v>
      </c>
      <c r="H180" s="228"/>
      <c r="I180" s="228" t="s">
        <v>423</v>
      </c>
      <c r="J180" s="228" t="s">
        <v>1174</v>
      </c>
      <c r="K180" s="228" t="s">
        <v>37</v>
      </c>
      <c r="L180" s="228" t="s">
        <v>1163</v>
      </c>
      <c r="M180" s="228" t="s">
        <v>808</v>
      </c>
      <c r="N180" s="228" t="s">
        <v>913</v>
      </c>
      <c r="O180" s="230" t="s">
        <v>1185</v>
      </c>
      <c r="P180" s="228" t="s">
        <v>1193</v>
      </c>
      <c r="Q180" s="228"/>
    </row>
    <row r="181" spans="1:17" s="231" customFormat="1">
      <c r="A181" s="226" t="s">
        <v>1163</v>
      </c>
      <c r="B181" s="227" t="s">
        <v>1163</v>
      </c>
      <c r="C181" s="228" t="s">
        <v>1163</v>
      </c>
      <c r="D181" s="228" t="s">
        <v>1163</v>
      </c>
      <c r="E181" s="228" t="s">
        <v>1163</v>
      </c>
      <c r="F181" s="228" t="s">
        <v>1163</v>
      </c>
      <c r="G181" s="229" t="s">
        <v>1163</v>
      </c>
      <c r="H181" s="228"/>
      <c r="I181" s="228" t="s">
        <v>1216</v>
      </c>
      <c r="J181" s="228" t="s">
        <v>1161</v>
      </c>
      <c r="K181" s="228" t="s">
        <v>37</v>
      </c>
      <c r="L181" s="228" t="s">
        <v>1163</v>
      </c>
      <c r="M181" s="228" t="s">
        <v>808</v>
      </c>
      <c r="N181" s="228" t="s">
        <v>913</v>
      </c>
      <c r="O181" s="230" t="s">
        <v>1185</v>
      </c>
      <c r="P181" s="228" t="s">
        <v>1193</v>
      </c>
      <c r="Q181" s="228"/>
    </row>
    <row r="182" spans="1:17" s="231" customFormat="1">
      <c r="A182" s="226" t="s">
        <v>1163</v>
      </c>
      <c r="B182" s="227" t="s">
        <v>1163</v>
      </c>
      <c r="C182" s="228" t="s">
        <v>1163</v>
      </c>
      <c r="D182" s="228" t="s">
        <v>1163</v>
      </c>
      <c r="E182" s="228" t="s">
        <v>1163</v>
      </c>
      <c r="F182" s="228" t="s">
        <v>1163</v>
      </c>
      <c r="G182" s="229" t="s">
        <v>1163</v>
      </c>
      <c r="H182" s="228"/>
      <c r="I182" s="228" t="s">
        <v>296</v>
      </c>
      <c r="J182" s="228" t="s">
        <v>1076</v>
      </c>
      <c r="K182" s="228" t="s">
        <v>37</v>
      </c>
      <c r="L182" s="228" t="s">
        <v>1163</v>
      </c>
      <c r="M182" s="228" t="s">
        <v>808</v>
      </c>
      <c r="N182" s="228" t="s">
        <v>913</v>
      </c>
      <c r="O182" s="230" t="s">
        <v>1185</v>
      </c>
      <c r="P182" s="228" t="s">
        <v>1193</v>
      </c>
      <c r="Q182" s="228"/>
    </row>
    <row r="183" spans="1:17" s="231" customFormat="1">
      <c r="A183" s="226" t="s">
        <v>1163</v>
      </c>
      <c r="B183" s="227" t="s">
        <v>1163</v>
      </c>
      <c r="C183" s="228" t="s">
        <v>1163</v>
      </c>
      <c r="D183" s="228" t="s">
        <v>1163</v>
      </c>
      <c r="E183" s="228" t="s">
        <v>1163</v>
      </c>
      <c r="F183" s="228" t="s">
        <v>1163</v>
      </c>
      <c r="G183" s="229" t="s">
        <v>1163</v>
      </c>
      <c r="H183" s="228"/>
      <c r="I183" s="228" t="s">
        <v>1219</v>
      </c>
      <c r="J183" s="228" t="s">
        <v>1178</v>
      </c>
      <c r="K183" s="228" t="s">
        <v>37</v>
      </c>
      <c r="L183" s="228" t="s">
        <v>1163</v>
      </c>
      <c r="M183" s="228" t="s">
        <v>808</v>
      </c>
      <c r="N183" s="228" t="s">
        <v>913</v>
      </c>
      <c r="O183" s="230" t="s">
        <v>1185</v>
      </c>
      <c r="P183" s="228" t="s">
        <v>1193</v>
      </c>
      <c r="Q183" s="228"/>
    </row>
    <row r="184" spans="1:17" s="231" customFormat="1">
      <c r="A184" s="226" t="s">
        <v>1163</v>
      </c>
      <c r="B184" s="227" t="s">
        <v>1163</v>
      </c>
      <c r="C184" s="228" t="s">
        <v>1163</v>
      </c>
      <c r="D184" s="228" t="s">
        <v>1163</v>
      </c>
      <c r="E184" s="228" t="s">
        <v>1163</v>
      </c>
      <c r="F184" s="228" t="s">
        <v>1163</v>
      </c>
      <c r="G184" s="229" t="s">
        <v>1163</v>
      </c>
      <c r="H184" s="228"/>
      <c r="I184" s="228" t="s">
        <v>379</v>
      </c>
      <c r="J184" s="228" t="s">
        <v>1062</v>
      </c>
      <c r="K184" s="228" t="s">
        <v>1190</v>
      </c>
      <c r="L184" s="228" t="s">
        <v>1163</v>
      </c>
      <c r="M184" s="228" t="s">
        <v>808</v>
      </c>
      <c r="N184" s="228" t="s">
        <v>913</v>
      </c>
      <c r="O184" s="230" t="s">
        <v>1052</v>
      </c>
      <c r="P184" s="228" t="s">
        <v>1193</v>
      </c>
      <c r="Q184" s="228"/>
    </row>
    <row r="185" spans="1:17" s="231" customFormat="1">
      <c r="A185" s="226" t="s">
        <v>1163</v>
      </c>
      <c r="B185" s="227" t="s">
        <v>1163</v>
      </c>
      <c r="C185" s="228" t="s">
        <v>1163</v>
      </c>
      <c r="D185" s="228" t="s">
        <v>1163</v>
      </c>
      <c r="E185" s="228" t="s">
        <v>1163</v>
      </c>
      <c r="F185" s="228" t="s">
        <v>1163</v>
      </c>
      <c r="G185" s="229" t="s">
        <v>1163</v>
      </c>
      <c r="H185" s="228"/>
      <c r="I185" s="228" t="s">
        <v>212</v>
      </c>
      <c r="J185" s="228" t="s">
        <v>1072</v>
      </c>
      <c r="K185" s="228" t="s">
        <v>37</v>
      </c>
      <c r="L185" s="228" t="s">
        <v>1163</v>
      </c>
      <c r="M185" s="228" t="s">
        <v>808</v>
      </c>
      <c r="N185" s="228" t="s">
        <v>913</v>
      </c>
      <c r="O185" s="230" t="s">
        <v>1185</v>
      </c>
      <c r="P185" s="228" t="s">
        <v>1193</v>
      </c>
      <c r="Q185" s="228"/>
    </row>
    <row r="186" spans="1:17" s="231" customFormat="1">
      <c r="A186" s="226" t="s">
        <v>1163</v>
      </c>
      <c r="B186" s="227" t="s">
        <v>1163</v>
      </c>
      <c r="C186" s="228" t="s">
        <v>1163</v>
      </c>
      <c r="D186" s="228" t="s">
        <v>1163</v>
      </c>
      <c r="E186" s="228" t="s">
        <v>1163</v>
      </c>
      <c r="F186" s="228" t="s">
        <v>1163</v>
      </c>
      <c r="G186" s="229" t="s">
        <v>1163</v>
      </c>
      <c r="H186" s="228"/>
      <c r="I186" s="228" t="s">
        <v>1123</v>
      </c>
      <c r="J186" s="228" t="s">
        <v>1125</v>
      </c>
      <c r="K186" s="228" t="s">
        <v>1192</v>
      </c>
      <c r="L186" s="228" t="s">
        <v>1163</v>
      </c>
      <c r="M186" s="228" t="s">
        <v>808</v>
      </c>
      <c r="N186" s="228" t="s">
        <v>913</v>
      </c>
      <c r="O186" s="230" t="s">
        <v>1185</v>
      </c>
      <c r="P186" s="228" t="s">
        <v>1193</v>
      </c>
      <c r="Q186" s="228"/>
    </row>
    <row r="187" spans="1:17" s="231" customFormat="1">
      <c r="A187" s="226" t="s">
        <v>1163</v>
      </c>
      <c r="B187" s="227" t="s">
        <v>1163</v>
      </c>
      <c r="C187" s="228" t="s">
        <v>1163</v>
      </c>
      <c r="D187" s="228" t="s">
        <v>1163</v>
      </c>
      <c r="E187" s="228" t="s">
        <v>1163</v>
      </c>
      <c r="F187" s="228" t="s">
        <v>1163</v>
      </c>
      <c r="G187" s="229" t="s">
        <v>1163</v>
      </c>
      <c r="H187" s="228"/>
      <c r="I187" s="228" t="s">
        <v>1218</v>
      </c>
      <c r="J187" s="228" t="s">
        <v>1177</v>
      </c>
      <c r="K187" s="228" t="s">
        <v>115</v>
      </c>
      <c r="L187" s="228" t="s">
        <v>1163</v>
      </c>
      <c r="M187" s="228" t="s">
        <v>808</v>
      </c>
      <c r="N187" s="228" t="s">
        <v>913</v>
      </c>
      <c r="O187" s="230" t="s">
        <v>1185</v>
      </c>
      <c r="P187" s="228" t="s">
        <v>1193</v>
      </c>
      <c r="Q187" s="228"/>
    </row>
    <row r="188" spans="1:17" s="231" customFormat="1">
      <c r="A188" s="226" t="s">
        <v>1163</v>
      </c>
      <c r="B188" s="227" t="s">
        <v>1163</v>
      </c>
      <c r="C188" s="228" t="s">
        <v>1163</v>
      </c>
      <c r="D188" s="228" t="s">
        <v>1163</v>
      </c>
      <c r="E188" s="228" t="s">
        <v>1163</v>
      </c>
      <c r="F188" s="228" t="s">
        <v>1163</v>
      </c>
      <c r="G188" s="229" t="s">
        <v>1163</v>
      </c>
      <c r="H188" s="228"/>
      <c r="I188" s="228" t="s">
        <v>194</v>
      </c>
      <c r="J188" s="228" t="s">
        <v>1175</v>
      </c>
      <c r="K188" s="228" t="s">
        <v>47</v>
      </c>
      <c r="L188" s="228" t="s">
        <v>1163</v>
      </c>
      <c r="M188" s="228" t="s">
        <v>808</v>
      </c>
      <c r="N188" s="228" t="s">
        <v>987</v>
      </c>
      <c r="O188" s="230" t="s">
        <v>1185</v>
      </c>
      <c r="P188" s="228" t="s">
        <v>1193</v>
      </c>
      <c r="Q188" s="228"/>
    </row>
    <row r="189" spans="1:17" s="231" customFormat="1">
      <c r="A189" s="226" t="s">
        <v>1163</v>
      </c>
      <c r="B189" s="227" t="s">
        <v>1163</v>
      </c>
      <c r="C189" s="228" t="s">
        <v>1163</v>
      </c>
      <c r="D189" s="228" t="s">
        <v>1163</v>
      </c>
      <c r="E189" s="228" t="s">
        <v>1163</v>
      </c>
      <c r="F189" s="228" t="s">
        <v>1163</v>
      </c>
      <c r="G189" s="229" t="s">
        <v>1163</v>
      </c>
      <c r="H189" s="228"/>
      <c r="I189" s="228" t="s">
        <v>162</v>
      </c>
      <c r="J189" s="228" t="s">
        <v>1060</v>
      </c>
      <c r="K189" s="228" t="s">
        <v>47</v>
      </c>
      <c r="L189" s="228" t="s">
        <v>1163</v>
      </c>
      <c r="M189" s="228" t="s">
        <v>808</v>
      </c>
      <c r="N189" s="228" t="s">
        <v>987</v>
      </c>
      <c r="O189" s="230" t="s">
        <v>1185</v>
      </c>
      <c r="P189" s="228" t="s">
        <v>1193</v>
      </c>
      <c r="Q189" s="228"/>
    </row>
    <row r="190" spans="1:17" s="231" customFormat="1">
      <c r="A190" s="226" t="s">
        <v>1163</v>
      </c>
      <c r="B190" s="227" t="s">
        <v>1163</v>
      </c>
      <c r="C190" s="228" t="s">
        <v>1163</v>
      </c>
      <c r="D190" s="228" t="s">
        <v>1163</v>
      </c>
      <c r="E190" s="228" t="s">
        <v>1163</v>
      </c>
      <c r="F190" s="228" t="s">
        <v>1163</v>
      </c>
      <c r="G190" s="229" t="s">
        <v>1163</v>
      </c>
      <c r="H190" s="228"/>
      <c r="I190" s="228" t="s">
        <v>423</v>
      </c>
      <c r="J190" s="228" t="s">
        <v>1174</v>
      </c>
      <c r="K190" s="228" t="s">
        <v>37</v>
      </c>
      <c r="L190" s="228" t="s">
        <v>1163</v>
      </c>
      <c r="M190" s="228" t="s">
        <v>808</v>
      </c>
      <c r="N190" s="228" t="s">
        <v>987</v>
      </c>
      <c r="O190" s="230" t="s">
        <v>1185</v>
      </c>
      <c r="P190" s="228" t="s">
        <v>1193</v>
      </c>
      <c r="Q190" s="228"/>
    </row>
    <row r="191" spans="1:17" s="231" customFormat="1">
      <c r="A191" s="226" t="s">
        <v>1163</v>
      </c>
      <c r="B191" s="227" t="s">
        <v>1163</v>
      </c>
      <c r="C191" s="228" t="s">
        <v>1163</v>
      </c>
      <c r="D191" s="228" t="s">
        <v>1163</v>
      </c>
      <c r="E191" s="228" t="s">
        <v>1163</v>
      </c>
      <c r="F191" s="228" t="s">
        <v>1163</v>
      </c>
      <c r="G191" s="229" t="s">
        <v>1163</v>
      </c>
      <c r="H191" s="228"/>
      <c r="I191" s="228" t="s">
        <v>1216</v>
      </c>
      <c r="J191" s="228" t="s">
        <v>1161</v>
      </c>
      <c r="K191" s="228" t="s">
        <v>37</v>
      </c>
      <c r="L191" s="228" t="s">
        <v>1163</v>
      </c>
      <c r="M191" s="228" t="s">
        <v>808</v>
      </c>
      <c r="N191" s="228" t="s">
        <v>987</v>
      </c>
      <c r="O191" s="230" t="s">
        <v>1185</v>
      </c>
      <c r="P191" s="228" t="s">
        <v>1193</v>
      </c>
      <c r="Q191" s="228"/>
    </row>
    <row r="192" spans="1:17" s="231" customFormat="1">
      <c r="A192" s="226" t="s">
        <v>1163</v>
      </c>
      <c r="B192" s="227" t="s">
        <v>1163</v>
      </c>
      <c r="C192" s="228" t="s">
        <v>1163</v>
      </c>
      <c r="D192" s="228" t="s">
        <v>1163</v>
      </c>
      <c r="E192" s="228" t="s">
        <v>1163</v>
      </c>
      <c r="F192" s="228" t="s">
        <v>1163</v>
      </c>
      <c r="G192" s="229" t="s">
        <v>1163</v>
      </c>
      <c r="H192" s="228"/>
      <c r="I192" s="228" t="s">
        <v>296</v>
      </c>
      <c r="J192" s="228" t="s">
        <v>1076</v>
      </c>
      <c r="K192" s="228" t="s">
        <v>37</v>
      </c>
      <c r="L192" s="228" t="s">
        <v>1163</v>
      </c>
      <c r="M192" s="228" t="s">
        <v>808</v>
      </c>
      <c r="N192" s="228" t="s">
        <v>987</v>
      </c>
      <c r="O192" s="230" t="s">
        <v>1185</v>
      </c>
      <c r="P192" s="228" t="s">
        <v>1193</v>
      </c>
      <c r="Q192" s="228"/>
    </row>
    <row r="193" spans="1:17" s="231" customFormat="1">
      <c r="A193" s="226" t="s">
        <v>1163</v>
      </c>
      <c r="B193" s="227" t="s">
        <v>1163</v>
      </c>
      <c r="C193" s="228" t="s">
        <v>1163</v>
      </c>
      <c r="D193" s="228" t="s">
        <v>1163</v>
      </c>
      <c r="E193" s="228" t="s">
        <v>1163</v>
      </c>
      <c r="F193" s="228" t="s">
        <v>1163</v>
      </c>
      <c r="G193" s="229" t="s">
        <v>1163</v>
      </c>
      <c r="H193" s="228"/>
      <c r="I193" s="228" t="s">
        <v>46</v>
      </c>
      <c r="J193" s="228" t="s">
        <v>1059</v>
      </c>
      <c r="K193" s="228" t="s">
        <v>47</v>
      </c>
      <c r="L193" s="228" t="s">
        <v>1163</v>
      </c>
      <c r="M193" s="228" t="s">
        <v>808</v>
      </c>
      <c r="N193" s="228" t="s">
        <v>987</v>
      </c>
      <c r="O193" s="230" t="s">
        <v>1052</v>
      </c>
      <c r="P193" s="228" t="s">
        <v>1193</v>
      </c>
      <c r="Q193" s="228"/>
    </row>
    <row r="194" spans="1:17" s="231" customFormat="1">
      <c r="A194" s="226" t="s">
        <v>1163</v>
      </c>
      <c r="B194" s="227" t="s">
        <v>1163</v>
      </c>
      <c r="C194" s="228" t="s">
        <v>1163</v>
      </c>
      <c r="D194" s="228" t="s">
        <v>1163</v>
      </c>
      <c r="E194" s="228" t="s">
        <v>1163</v>
      </c>
      <c r="F194" s="228" t="s">
        <v>1163</v>
      </c>
      <c r="G194" s="229" t="s">
        <v>1163</v>
      </c>
      <c r="H194" s="228"/>
      <c r="I194" s="228" t="s">
        <v>1216</v>
      </c>
      <c r="J194" s="228" t="s">
        <v>1161</v>
      </c>
      <c r="K194" s="228" t="s">
        <v>37</v>
      </c>
      <c r="L194" s="228" t="s">
        <v>1163</v>
      </c>
      <c r="M194" s="228" t="s">
        <v>1082</v>
      </c>
      <c r="N194" s="228" t="s">
        <v>1016</v>
      </c>
      <c r="O194" s="230" t="s">
        <v>1185</v>
      </c>
      <c r="P194" s="228" t="s">
        <v>1193</v>
      </c>
      <c r="Q194" s="228"/>
    </row>
    <row r="195" spans="1:17" s="231" customFormat="1">
      <c r="A195" s="226" t="s">
        <v>1163</v>
      </c>
      <c r="B195" s="227" t="s">
        <v>1163</v>
      </c>
      <c r="C195" s="228" t="s">
        <v>1163</v>
      </c>
      <c r="D195" s="228" t="s">
        <v>1163</v>
      </c>
      <c r="E195" s="228" t="s">
        <v>1163</v>
      </c>
      <c r="F195" s="228" t="s">
        <v>1163</v>
      </c>
      <c r="G195" s="229" t="s">
        <v>1163</v>
      </c>
      <c r="H195" s="228"/>
      <c r="I195" s="228" t="s">
        <v>296</v>
      </c>
      <c r="J195" s="228" t="s">
        <v>1076</v>
      </c>
      <c r="K195" s="228" t="s">
        <v>37</v>
      </c>
      <c r="L195" s="228" t="s">
        <v>1163</v>
      </c>
      <c r="M195" s="228" t="s">
        <v>1082</v>
      </c>
      <c r="N195" s="228" t="s">
        <v>1016</v>
      </c>
      <c r="O195" s="230" t="s">
        <v>1185</v>
      </c>
      <c r="P195" s="228" t="s">
        <v>1193</v>
      </c>
      <c r="Q195" s="228"/>
    </row>
    <row r="196" spans="1:17" s="231" customFormat="1">
      <c r="A196" s="226" t="s">
        <v>1163</v>
      </c>
      <c r="B196" s="227" t="s">
        <v>1163</v>
      </c>
      <c r="C196" s="228" t="s">
        <v>1163</v>
      </c>
      <c r="D196" s="228" t="s">
        <v>1163</v>
      </c>
      <c r="E196" s="228" t="s">
        <v>1163</v>
      </c>
      <c r="F196" s="228" t="s">
        <v>1163</v>
      </c>
      <c r="G196" s="229" t="s">
        <v>1163</v>
      </c>
      <c r="H196" s="228"/>
      <c r="I196" s="228" t="s">
        <v>1216</v>
      </c>
      <c r="J196" s="228" t="s">
        <v>1161</v>
      </c>
      <c r="K196" s="228" t="s">
        <v>37</v>
      </c>
      <c r="L196" s="228" t="s">
        <v>1163</v>
      </c>
      <c r="M196" s="228" t="s">
        <v>1082</v>
      </c>
      <c r="N196" s="228" t="s">
        <v>1009</v>
      </c>
      <c r="O196" s="230" t="s">
        <v>1185</v>
      </c>
      <c r="P196" s="228" t="s">
        <v>1193</v>
      </c>
      <c r="Q196" s="228"/>
    </row>
    <row r="197" spans="1:17" s="231" customFormat="1">
      <c r="A197" s="226" t="s">
        <v>1163</v>
      </c>
      <c r="B197" s="227" t="s">
        <v>1163</v>
      </c>
      <c r="C197" s="228" t="s">
        <v>1163</v>
      </c>
      <c r="D197" s="228" t="s">
        <v>1163</v>
      </c>
      <c r="E197" s="228" t="s">
        <v>1163</v>
      </c>
      <c r="F197" s="228" t="s">
        <v>1163</v>
      </c>
      <c r="G197" s="229" t="s">
        <v>1163</v>
      </c>
      <c r="H197" s="228"/>
      <c r="I197" s="228" t="s">
        <v>296</v>
      </c>
      <c r="J197" s="228" t="s">
        <v>1076</v>
      </c>
      <c r="K197" s="228" t="s">
        <v>37</v>
      </c>
      <c r="L197" s="228" t="s">
        <v>1163</v>
      </c>
      <c r="M197" s="228" t="s">
        <v>1082</v>
      </c>
      <c r="N197" s="228" t="s">
        <v>1009</v>
      </c>
      <c r="O197" s="230" t="s">
        <v>1185</v>
      </c>
      <c r="P197" s="228" t="s">
        <v>1193</v>
      </c>
      <c r="Q197" s="228"/>
    </row>
    <row r="198" spans="1:17" s="231" customFormat="1">
      <c r="A198" s="226" t="s">
        <v>1163</v>
      </c>
      <c r="B198" s="227" t="s">
        <v>1163</v>
      </c>
      <c r="C198" s="228" t="s">
        <v>1163</v>
      </c>
      <c r="D198" s="228" t="s">
        <v>1163</v>
      </c>
      <c r="E198" s="228" t="s">
        <v>1163</v>
      </c>
      <c r="F198" s="228" t="s">
        <v>1163</v>
      </c>
      <c r="G198" s="229" t="s">
        <v>1163</v>
      </c>
      <c r="H198" s="228"/>
      <c r="I198" s="228" t="s">
        <v>379</v>
      </c>
      <c r="J198" s="228" t="s">
        <v>1062</v>
      </c>
      <c r="K198" s="228" t="s">
        <v>1190</v>
      </c>
      <c r="L198" s="228" t="s">
        <v>1163</v>
      </c>
      <c r="M198" s="228" t="s">
        <v>1082</v>
      </c>
      <c r="N198" s="228" t="s">
        <v>1009</v>
      </c>
      <c r="O198" s="230" t="s">
        <v>1185</v>
      </c>
      <c r="P198" s="228" t="s">
        <v>1193</v>
      </c>
      <c r="Q198" s="228"/>
    </row>
    <row r="199" spans="1:17" s="231" customFormat="1">
      <c r="A199" s="226" t="s">
        <v>1163</v>
      </c>
      <c r="B199" s="227" t="s">
        <v>1163</v>
      </c>
      <c r="C199" s="228" t="s">
        <v>1163</v>
      </c>
      <c r="D199" s="228" t="s">
        <v>1163</v>
      </c>
      <c r="E199" s="228" t="s">
        <v>1163</v>
      </c>
      <c r="F199" s="228" t="s">
        <v>1163</v>
      </c>
      <c r="G199" s="229" t="s">
        <v>1163</v>
      </c>
      <c r="H199" s="228"/>
      <c r="I199" s="228" t="s">
        <v>1222</v>
      </c>
      <c r="J199" s="228" t="s">
        <v>1179</v>
      </c>
      <c r="K199" s="228" t="s">
        <v>130</v>
      </c>
      <c r="L199" s="228" t="s">
        <v>1163</v>
      </c>
      <c r="M199" s="228" t="s">
        <v>1082</v>
      </c>
      <c r="N199" s="228" t="s">
        <v>1009</v>
      </c>
      <c r="O199" s="230" t="s">
        <v>1185</v>
      </c>
      <c r="P199" s="228" t="s">
        <v>1193</v>
      </c>
      <c r="Q199" s="228"/>
    </row>
    <row r="200" spans="1:17" s="231" customFormat="1">
      <c r="A200" s="226" t="s">
        <v>1163</v>
      </c>
      <c r="B200" s="227" t="s">
        <v>1163</v>
      </c>
      <c r="C200" s="228" t="s">
        <v>1163</v>
      </c>
      <c r="D200" s="228" t="s">
        <v>1163</v>
      </c>
      <c r="E200" s="228" t="s">
        <v>1163</v>
      </c>
      <c r="F200" s="228" t="s">
        <v>1163</v>
      </c>
      <c r="G200" s="229" t="s">
        <v>1163</v>
      </c>
      <c r="H200" s="228"/>
      <c r="I200" s="228" t="s">
        <v>74</v>
      </c>
      <c r="J200" s="228" t="s">
        <v>1064</v>
      </c>
      <c r="K200" s="228" t="s">
        <v>47</v>
      </c>
      <c r="L200" s="228" t="s">
        <v>1163</v>
      </c>
      <c r="M200" s="228" t="s">
        <v>1082</v>
      </c>
      <c r="N200" s="228" t="s">
        <v>1009</v>
      </c>
      <c r="O200" s="230" t="s">
        <v>1185</v>
      </c>
      <c r="P200" s="228" t="s">
        <v>1193</v>
      </c>
      <c r="Q200" s="228"/>
    </row>
    <row r="201" spans="1:17" s="231" customFormat="1">
      <c r="A201" s="226" t="s">
        <v>1163</v>
      </c>
      <c r="B201" s="227" t="s">
        <v>1163</v>
      </c>
      <c r="C201" s="228" t="s">
        <v>1163</v>
      </c>
      <c r="D201" s="228" t="s">
        <v>1163</v>
      </c>
      <c r="E201" s="228" t="s">
        <v>1163</v>
      </c>
      <c r="F201" s="228" t="s">
        <v>1163</v>
      </c>
      <c r="G201" s="229" t="s">
        <v>1163</v>
      </c>
      <c r="H201" s="228"/>
      <c r="I201" s="228" t="s">
        <v>1216</v>
      </c>
      <c r="J201" s="228" t="s">
        <v>1161</v>
      </c>
      <c r="K201" s="228" t="s">
        <v>37</v>
      </c>
      <c r="L201" s="228" t="s">
        <v>1163</v>
      </c>
      <c r="M201" s="228" t="s">
        <v>802</v>
      </c>
      <c r="N201" s="228" t="s">
        <v>814</v>
      </c>
      <c r="O201" s="230" t="s">
        <v>1185</v>
      </c>
      <c r="P201" s="228" t="s">
        <v>1193</v>
      </c>
      <c r="Q201" s="228"/>
    </row>
    <row r="202" spans="1:17" s="231" customFormat="1">
      <c r="A202" s="226" t="s">
        <v>1163</v>
      </c>
      <c r="B202" s="227" t="s">
        <v>1163</v>
      </c>
      <c r="C202" s="228" t="s">
        <v>1163</v>
      </c>
      <c r="D202" s="228" t="s">
        <v>1163</v>
      </c>
      <c r="E202" s="228" t="s">
        <v>1163</v>
      </c>
      <c r="F202" s="228" t="s">
        <v>1163</v>
      </c>
      <c r="G202" s="229" t="s">
        <v>1163</v>
      </c>
      <c r="H202" s="228"/>
      <c r="I202" s="228" t="s">
        <v>296</v>
      </c>
      <c r="J202" s="228" t="s">
        <v>1076</v>
      </c>
      <c r="K202" s="228" t="s">
        <v>37</v>
      </c>
      <c r="L202" s="228" t="s">
        <v>1163</v>
      </c>
      <c r="M202" s="228" t="s">
        <v>802</v>
      </c>
      <c r="N202" s="228" t="s">
        <v>814</v>
      </c>
      <c r="O202" s="230" t="s">
        <v>1185</v>
      </c>
      <c r="P202" s="228" t="s">
        <v>1193</v>
      </c>
      <c r="Q202" s="228"/>
    </row>
    <row r="203" spans="1:17" s="231" customFormat="1">
      <c r="A203" s="226" t="s">
        <v>1163</v>
      </c>
      <c r="B203" s="227" t="s">
        <v>1163</v>
      </c>
      <c r="C203" s="228" t="s">
        <v>1163</v>
      </c>
      <c r="D203" s="228" t="s">
        <v>1163</v>
      </c>
      <c r="E203" s="228" t="s">
        <v>1163</v>
      </c>
      <c r="F203" s="228" t="s">
        <v>1163</v>
      </c>
      <c r="G203" s="229" t="s">
        <v>1163</v>
      </c>
      <c r="H203" s="228"/>
      <c r="I203" s="228" t="s">
        <v>1223</v>
      </c>
      <c r="J203" s="228" t="s">
        <v>1180</v>
      </c>
      <c r="K203" s="228" t="s">
        <v>1190</v>
      </c>
      <c r="L203" s="228" t="s">
        <v>1163</v>
      </c>
      <c r="M203" s="228" t="s">
        <v>802</v>
      </c>
      <c r="N203" s="228" t="s">
        <v>814</v>
      </c>
      <c r="O203" s="230" t="s">
        <v>1185</v>
      </c>
      <c r="P203" s="228" t="s">
        <v>1193</v>
      </c>
      <c r="Q203" s="228"/>
    </row>
    <row r="204" spans="1:17" s="231" customFormat="1">
      <c r="A204" s="226" t="s">
        <v>1163</v>
      </c>
      <c r="B204" s="227" t="s">
        <v>1163</v>
      </c>
      <c r="C204" s="228" t="s">
        <v>1163</v>
      </c>
      <c r="D204" s="228" t="s">
        <v>1163</v>
      </c>
      <c r="E204" s="228" t="s">
        <v>1163</v>
      </c>
      <c r="F204" s="228" t="s">
        <v>1163</v>
      </c>
      <c r="G204" s="229" t="s">
        <v>1163</v>
      </c>
      <c r="H204" s="228"/>
      <c r="I204" s="228" t="s">
        <v>423</v>
      </c>
      <c r="J204" s="228" t="s">
        <v>1174</v>
      </c>
      <c r="K204" s="228" t="s">
        <v>37</v>
      </c>
      <c r="L204" s="228" t="s">
        <v>1163</v>
      </c>
      <c r="M204" s="228" t="s">
        <v>802</v>
      </c>
      <c r="N204" s="228" t="s">
        <v>1181</v>
      </c>
      <c r="O204" s="230" t="s">
        <v>1185</v>
      </c>
      <c r="P204" s="228" t="s">
        <v>1193</v>
      </c>
      <c r="Q204" s="228"/>
    </row>
    <row r="205" spans="1:17" s="231" customFormat="1">
      <c r="A205" s="226" t="s">
        <v>1163</v>
      </c>
      <c r="B205" s="227" t="s">
        <v>1163</v>
      </c>
      <c r="C205" s="228" t="s">
        <v>1163</v>
      </c>
      <c r="D205" s="228" t="s">
        <v>1163</v>
      </c>
      <c r="E205" s="228" t="s">
        <v>1163</v>
      </c>
      <c r="F205" s="228" t="s">
        <v>1163</v>
      </c>
      <c r="G205" s="229" t="s">
        <v>1163</v>
      </c>
      <c r="H205" s="228"/>
      <c r="I205" s="228" t="s">
        <v>1216</v>
      </c>
      <c r="J205" s="228" t="s">
        <v>1161</v>
      </c>
      <c r="K205" s="228" t="s">
        <v>37</v>
      </c>
      <c r="L205" s="228" t="s">
        <v>1163</v>
      </c>
      <c r="M205" s="228" t="s">
        <v>802</v>
      </c>
      <c r="N205" s="228" t="s">
        <v>1181</v>
      </c>
      <c r="O205" s="230" t="s">
        <v>1185</v>
      </c>
      <c r="P205" s="228" t="s">
        <v>1193</v>
      </c>
      <c r="Q205" s="228"/>
    </row>
    <row r="206" spans="1:17" s="231" customFormat="1">
      <c r="A206" s="226" t="s">
        <v>1163</v>
      </c>
      <c r="B206" s="227" t="s">
        <v>1163</v>
      </c>
      <c r="C206" s="228" t="s">
        <v>1163</v>
      </c>
      <c r="D206" s="228" t="s">
        <v>1163</v>
      </c>
      <c r="E206" s="228" t="s">
        <v>1163</v>
      </c>
      <c r="F206" s="228" t="s">
        <v>1163</v>
      </c>
      <c r="G206" s="229" t="s">
        <v>1163</v>
      </c>
      <c r="H206" s="228"/>
      <c r="I206" s="228" t="s">
        <v>296</v>
      </c>
      <c r="J206" s="228" t="s">
        <v>1076</v>
      </c>
      <c r="K206" s="228" t="s">
        <v>37</v>
      </c>
      <c r="L206" s="228" t="s">
        <v>1163</v>
      </c>
      <c r="M206" s="228" t="s">
        <v>802</v>
      </c>
      <c r="N206" s="228" t="s">
        <v>1181</v>
      </c>
      <c r="O206" s="230" t="s">
        <v>1185</v>
      </c>
      <c r="P206" s="228" t="s">
        <v>1193</v>
      </c>
      <c r="Q206" s="228"/>
    </row>
    <row r="207" spans="1:17" s="231" customFormat="1">
      <c r="A207" s="226" t="s">
        <v>1163</v>
      </c>
      <c r="B207" s="227" t="s">
        <v>1163</v>
      </c>
      <c r="C207" s="228" t="s">
        <v>1163</v>
      </c>
      <c r="D207" s="228" t="s">
        <v>1163</v>
      </c>
      <c r="E207" s="228" t="s">
        <v>1163</v>
      </c>
      <c r="F207" s="228" t="s">
        <v>1163</v>
      </c>
      <c r="G207" s="229" t="s">
        <v>1163</v>
      </c>
      <c r="H207" s="228"/>
      <c r="I207" s="228" t="s">
        <v>212</v>
      </c>
      <c r="J207" s="228" t="s">
        <v>1072</v>
      </c>
      <c r="K207" s="228" t="s">
        <v>37</v>
      </c>
      <c r="L207" s="228" t="s">
        <v>1163</v>
      </c>
      <c r="M207" s="228" t="s">
        <v>802</v>
      </c>
      <c r="N207" s="228" t="s">
        <v>1181</v>
      </c>
      <c r="O207" s="230" t="s">
        <v>1185</v>
      </c>
      <c r="P207" s="228" t="s">
        <v>1193</v>
      </c>
      <c r="Q207" s="228"/>
    </row>
    <row r="208" spans="1:17" s="231" customFormat="1">
      <c r="A208" s="226" t="s">
        <v>1163</v>
      </c>
      <c r="B208" s="227" t="s">
        <v>1163</v>
      </c>
      <c r="C208" s="228" t="s">
        <v>1163</v>
      </c>
      <c r="D208" s="228" t="s">
        <v>1163</v>
      </c>
      <c r="E208" s="228" t="s">
        <v>1163</v>
      </c>
      <c r="F208" s="228" t="s">
        <v>1163</v>
      </c>
      <c r="G208" s="229" t="s">
        <v>1163</v>
      </c>
      <c r="H208" s="228"/>
      <c r="I208" s="228" t="s">
        <v>1223</v>
      </c>
      <c r="J208" s="228" t="s">
        <v>1180</v>
      </c>
      <c r="K208" s="228" t="s">
        <v>1190</v>
      </c>
      <c r="L208" s="228" t="s">
        <v>1163</v>
      </c>
      <c r="M208" s="228" t="s">
        <v>802</v>
      </c>
      <c r="N208" s="228" t="s">
        <v>1181</v>
      </c>
      <c r="O208" s="230" t="s">
        <v>1185</v>
      </c>
      <c r="P208" s="228" t="s">
        <v>1193</v>
      </c>
      <c r="Q208" s="228"/>
    </row>
    <row r="209" spans="1:17" s="231" customFormat="1">
      <c r="A209" s="226" t="s">
        <v>1163</v>
      </c>
      <c r="B209" s="227" t="s">
        <v>1163</v>
      </c>
      <c r="C209" s="228" t="s">
        <v>1163</v>
      </c>
      <c r="D209" s="228" t="s">
        <v>1163</v>
      </c>
      <c r="E209" s="228" t="s">
        <v>1163</v>
      </c>
      <c r="F209" s="228" t="s">
        <v>1163</v>
      </c>
      <c r="G209" s="229" t="s">
        <v>1163</v>
      </c>
      <c r="H209" s="228"/>
      <c r="I209" s="228" t="s">
        <v>1123</v>
      </c>
      <c r="J209" s="228" t="s">
        <v>1125</v>
      </c>
      <c r="K209" s="228" t="s">
        <v>1192</v>
      </c>
      <c r="L209" s="228" t="s">
        <v>1163</v>
      </c>
      <c r="M209" s="228" t="s">
        <v>802</v>
      </c>
      <c r="N209" s="228" t="s">
        <v>1181</v>
      </c>
      <c r="O209" s="230" t="s">
        <v>1185</v>
      </c>
      <c r="P209" s="228" t="s">
        <v>1193</v>
      </c>
      <c r="Q209" s="228"/>
    </row>
    <row r="210" spans="1:17" s="231" customFormat="1">
      <c r="A210" s="226" t="s">
        <v>1163</v>
      </c>
      <c r="B210" s="227" t="s">
        <v>1163</v>
      </c>
      <c r="C210" s="228" t="s">
        <v>1163</v>
      </c>
      <c r="D210" s="228" t="s">
        <v>1163</v>
      </c>
      <c r="E210" s="228" t="s">
        <v>1163</v>
      </c>
      <c r="F210" s="228" t="s">
        <v>1163</v>
      </c>
      <c r="G210" s="229" t="s">
        <v>1163</v>
      </c>
      <c r="H210" s="228"/>
      <c r="I210" s="228" t="s">
        <v>1216</v>
      </c>
      <c r="J210" s="228" t="s">
        <v>1161</v>
      </c>
      <c r="K210" s="228" t="s">
        <v>37</v>
      </c>
      <c r="L210" s="228" t="s">
        <v>1163</v>
      </c>
      <c r="M210" s="228" t="s">
        <v>802</v>
      </c>
      <c r="N210" s="228" t="s">
        <v>823</v>
      </c>
      <c r="O210" s="230" t="s">
        <v>1185</v>
      </c>
      <c r="P210" s="228" t="s">
        <v>1193</v>
      </c>
      <c r="Q210" s="228"/>
    </row>
    <row r="211" spans="1:17" s="231" customFormat="1">
      <c r="A211" s="226" t="s">
        <v>1163</v>
      </c>
      <c r="B211" s="227" t="s">
        <v>1163</v>
      </c>
      <c r="C211" s="228" t="s">
        <v>1163</v>
      </c>
      <c r="D211" s="228" t="s">
        <v>1163</v>
      </c>
      <c r="E211" s="228" t="s">
        <v>1163</v>
      </c>
      <c r="F211" s="228" t="s">
        <v>1163</v>
      </c>
      <c r="G211" s="229" t="s">
        <v>1163</v>
      </c>
      <c r="H211" s="228"/>
      <c r="I211" s="228" t="s">
        <v>296</v>
      </c>
      <c r="J211" s="228" t="s">
        <v>1076</v>
      </c>
      <c r="K211" s="228" t="s">
        <v>37</v>
      </c>
      <c r="L211" s="228" t="s">
        <v>1163</v>
      </c>
      <c r="M211" s="228" t="s">
        <v>802</v>
      </c>
      <c r="N211" s="228" t="s">
        <v>823</v>
      </c>
      <c r="O211" s="230" t="s">
        <v>1185</v>
      </c>
      <c r="P211" s="228" t="s">
        <v>1193</v>
      </c>
      <c r="Q211" s="228"/>
    </row>
    <row r="212" spans="1:17" s="231" customFormat="1">
      <c r="A212" s="226" t="s">
        <v>1163</v>
      </c>
      <c r="B212" s="227" t="s">
        <v>1163</v>
      </c>
      <c r="C212" s="228" t="s">
        <v>1163</v>
      </c>
      <c r="D212" s="228" t="s">
        <v>1163</v>
      </c>
      <c r="E212" s="228" t="s">
        <v>1163</v>
      </c>
      <c r="F212" s="228" t="s">
        <v>1163</v>
      </c>
      <c r="G212" s="229" t="s">
        <v>1163</v>
      </c>
      <c r="H212" s="228"/>
      <c r="I212" s="228" t="s">
        <v>212</v>
      </c>
      <c r="J212" s="228" t="s">
        <v>1072</v>
      </c>
      <c r="K212" s="228" t="s">
        <v>37</v>
      </c>
      <c r="L212" s="228" t="s">
        <v>1163</v>
      </c>
      <c r="M212" s="228" t="s">
        <v>802</v>
      </c>
      <c r="N212" s="228" t="s">
        <v>823</v>
      </c>
      <c r="O212" s="230" t="s">
        <v>1185</v>
      </c>
      <c r="P212" s="228" t="s">
        <v>1193</v>
      </c>
      <c r="Q212" s="228"/>
    </row>
    <row r="213" spans="1:17" s="231" customFormat="1">
      <c r="A213" s="226" t="s">
        <v>1163</v>
      </c>
      <c r="B213" s="227" t="s">
        <v>1163</v>
      </c>
      <c r="C213" s="228" t="s">
        <v>1163</v>
      </c>
      <c r="D213" s="228" t="s">
        <v>1163</v>
      </c>
      <c r="E213" s="228" t="s">
        <v>1163</v>
      </c>
      <c r="F213" s="228" t="s">
        <v>1163</v>
      </c>
      <c r="G213" s="229" t="s">
        <v>1163</v>
      </c>
      <c r="H213" s="228"/>
      <c r="I213" s="228" t="s">
        <v>1223</v>
      </c>
      <c r="J213" s="228" t="s">
        <v>1180</v>
      </c>
      <c r="K213" s="228" t="s">
        <v>1190</v>
      </c>
      <c r="L213" s="228" t="s">
        <v>1163</v>
      </c>
      <c r="M213" s="228" t="s">
        <v>802</v>
      </c>
      <c r="N213" s="228" t="s">
        <v>823</v>
      </c>
      <c r="O213" s="230" t="s">
        <v>1185</v>
      </c>
      <c r="P213" s="228" t="s">
        <v>1193</v>
      </c>
      <c r="Q213" s="228"/>
    </row>
    <row r="214" spans="1:17" s="231" customFormat="1">
      <c r="A214" s="226" t="s">
        <v>1163</v>
      </c>
      <c r="B214" s="227" t="s">
        <v>1163</v>
      </c>
      <c r="C214" s="228" t="s">
        <v>1163</v>
      </c>
      <c r="D214" s="228" t="s">
        <v>1163</v>
      </c>
      <c r="E214" s="228" t="s">
        <v>1163</v>
      </c>
      <c r="F214" s="228" t="s">
        <v>1163</v>
      </c>
      <c r="G214" s="229" t="s">
        <v>1163</v>
      </c>
      <c r="H214" s="228"/>
      <c r="I214" s="228" t="s">
        <v>194</v>
      </c>
      <c r="J214" s="228" t="s">
        <v>1175</v>
      </c>
      <c r="K214" s="228" t="s">
        <v>47</v>
      </c>
      <c r="L214" s="228" t="s">
        <v>1163</v>
      </c>
      <c r="M214" s="228" t="s">
        <v>802</v>
      </c>
      <c r="N214" s="228" t="s">
        <v>829</v>
      </c>
      <c r="O214" s="230" t="s">
        <v>1185</v>
      </c>
      <c r="P214" s="228" t="s">
        <v>1193</v>
      </c>
      <c r="Q214" s="228"/>
    </row>
    <row r="215" spans="1:17" s="231" customFormat="1">
      <c r="A215" s="226" t="s">
        <v>1163</v>
      </c>
      <c r="B215" s="227" t="s">
        <v>1163</v>
      </c>
      <c r="C215" s="228" t="s">
        <v>1163</v>
      </c>
      <c r="D215" s="228" t="s">
        <v>1163</v>
      </c>
      <c r="E215" s="228" t="s">
        <v>1163</v>
      </c>
      <c r="F215" s="228" t="s">
        <v>1163</v>
      </c>
      <c r="G215" s="229" t="s">
        <v>1163</v>
      </c>
      <c r="H215" s="228"/>
      <c r="I215" s="228" t="s">
        <v>143</v>
      </c>
      <c r="J215" s="228" t="s">
        <v>1128</v>
      </c>
      <c r="K215" s="228" t="s">
        <v>37</v>
      </c>
      <c r="L215" s="228" t="s">
        <v>1163</v>
      </c>
      <c r="M215" s="228" t="s">
        <v>802</v>
      </c>
      <c r="N215" s="228" t="s">
        <v>829</v>
      </c>
      <c r="O215" s="230" t="s">
        <v>1185</v>
      </c>
      <c r="P215" s="228" t="s">
        <v>1193</v>
      </c>
      <c r="Q215" s="228"/>
    </row>
    <row r="216" spans="1:17" s="231" customFormat="1">
      <c r="A216" s="226" t="s">
        <v>1163</v>
      </c>
      <c r="B216" s="227" t="s">
        <v>1163</v>
      </c>
      <c r="C216" s="228" t="s">
        <v>1163</v>
      </c>
      <c r="D216" s="228" t="s">
        <v>1163</v>
      </c>
      <c r="E216" s="228" t="s">
        <v>1163</v>
      </c>
      <c r="F216" s="228" t="s">
        <v>1163</v>
      </c>
      <c r="G216" s="229" t="s">
        <v>1163</v>
      </c>
      <c r="H216" s="228"/>
      <c r="I216" s="228" t="s">
        <v>1216</v>
      </c>
      <c r="J216" s="228" t="s">
        <v>1161</v>
      </c>
      <c r="K216" s="228" t="s">
        <v>37</v>
      </c>
      <c r="L216" s="228" t="s">
        <v>1163</v>
      </c>
      <c r="M216" s="228" t="s">
        <v>802</v>
      </c>
      <c r="N216" s="228" t="s">
        <v>829</v>
      </c>
      <c r="O216" s="230" t="s">
        <v>1185</v>
      </c>
      <c r="P216" s="228" t="s">
        <v>1193</v>
      </c>
      <c r="Q216" s="228"/>
    </row>
    <row r="217" spans="1:17" s="231" customFormat="1">
      <c r="A217" s="226" t="s">
        <v>1163</v>
      </c>
      <c r="B217" s="227" t="s">
        <v>1163</v>
      </c>
      <c r="C217" s="228" t="s">
        <v>1163</v>
      </c>
      <c r="D217" s="228" t="s">
        <v>1163</v>
      </c>
      <c r="E217" s="228" t="s">
        <v>1163</v>
      </c>
      <c r="F217" s="228" t="s">
        <v>1163</v>
      </c>
      <c r="G217" s="229" t="s">
        <v>1163</v>
      </c>
      <c r="H217" s="228"/>
      <c r="I217" s="228" t="s">
        <v>296</v>
      </c>
      <c r="J217" s="228" t="s">
        <v>1076</v>
      </c>
      <c r="K217" s="228" t="s">
        <v>37</v>
      </c>
      <c r="L217" s="228" t="s">
        <v>1163</v>
      </c>
      <c r="M217" s="228" t="s">
        <v>802</v>
      </c>
      <c r="N217" s="228" t="s">
        <v>829</v>
      </c>
      <c r="O217" s="230" t="s">
        <v>1185</v>
      </c>
      <c r="P217" s="228" t="s">
        <v>1193</v>
      </c>
      <c r="Q217" s="228"/>
    </row>
    <row r="218" spans="1:17" s="231" customFormat="1">
      <c r="A218" s="226" t="s">
        <v>1163</v>
      </c>
      <c r="B218" s="227" t="s">
        <v>1163</v>
      </c>
      <c r="C218" s="228" t="s">
        <v>1163</v>
      </c>
      <c r="D218" s="228" t="s">
        <v>1163</v>
      </c>
      <c r="E218" s="228" t="s">
        <v>1163</v>
      </c>
      <c r="F218" s="228" t="s">
        <v>1163</v>
      </c>
      <c r="G218" s="229" t="s">
        <v>1163</v>
      </c>
      <c r="H218" s="228"/>
      <c r="I218" s="228" t="s">
        <v>212</v>
      </c>
      <c r="J218" s="228" t="s">
        <v>1072</v>
      </c>
      <c r="K218" s="228" t="s">
        <v>37</v>
      </c>
      <c r="L218" s="228" t="s">
        <v>1163</v>
      </c>
      <c r="M218" s="228" t="s">
        <v>802</v>
      </c>
      <c r="N218" s="228" t="s">
        <v>829</v>
      </c>
      <c r="O218" s="230" t="s">
        <v>1185</v>
      </c>
      <c r="P218" s="228" t="s">
        <v>1193</v>
      </c>
      <c r="Q218" s="228"/>
    </row>
    <row r="219" spans="1:17" s="231" customFormat="1">
      <c r="A219" s="226" t="s">
        <v>1163</v>
      </c>
      <c r="B219" s="227" t="s">
        <v>1163</v>
      </c>
      <c r="C219" s="228" t="s">
        <v>1163</v>
      </c>
      <c r="D219" s="228" t="s">
        <v>1163</v>
      </c>
      <c r="E219" s="228" t="s">
        <v>1163</v>
      </c>
      <c r="F219" s="228" t="s">
        <v>1163</v>
      </c>
      <c r="G219" s="229" t="s">
        <v>1163</v>
      </c>
      <c r="H219" s="228"/>
      <c r="I219" s="228" t="s">
        <v>1223</v>
      </c>
      <c r="J219" s="228" t="s">
        <v>1180</v>
      </c>
      <c r="K219" s="228" t="s">
        <v>1190</v>
      </c>
      <c r="L219" s="228" t="s">
        <v>1163</v>
      </c>
      <c r="M219" s="228" t="s">
        <v>802</v>
      </c>
      <c r="N219" s="228" t="s">
        <v>829</v>
      </c>
      <c r="O219" s="230" t="s">
        <v>1185</v>
      </c>
      <c r="P219" s="228" t="s">
        <v>1193</v>
      </c>
      <c r="Q219" s="228"/>
    </row>
    <row r="220" spans="1:17" s="231" customFormat="1">
      <c r="A220" s="226" t="s">
        <v>1163</v>
      </c>
      <c r="B220" s="227" t="s">
        <v>1163</v>
      </c>
      <c r="C220" s="228" t="s">
        <v>1163</v>
      </c>
      <c r="D220" s="228" t="s">
        <v>1163</v>
      </c>
      <c r="E220" s="228" t="s">
        <v>1163</v>
      </c>
      <c r="F220" s="228" t="s">
        <v>1163</v>
      </c>
      <c r="G220" s="229" t="s">
        <v>1163</v>
      </c>
      <c r="H220" s="228"/>
      <c r="I220" s="228" t="s">
        <v>1214</v>
      </c>
      <c r="J220" s="228" t="s">
        <v>1068</v>
      </c>
      <c r="K220" s="228" t="s">
        <v>37</v>
      </c>
      <c r="L220" s="228" t="s">
        <v>1163</v>
      </c>
      <c r="M220" s="228" t="s">
        <v>802</v>
      </c>
      <c r="N220" s="228" t="s">
        <v>829</v>
      </c>
      <c r="O220" s="230" t="s">
        <v>1185</v>
      </c>
      <c r="P220" s="228" t="s">
        <v>1193</v>
      </c>
      <c r="Q220" s="228"/>
    </row>
    <row r="221" spans="1:17" s="231" customFormat="1">
      <c r="A221" s="226" t="s">
        <v>1163</v>
      </c>
      <c r="B221" s="227" t="s">
        <v>1163</v>
      </c>
      <c r="C221" s="228" t="s">
        <v>1163</v>
      </c>
      <c r="D221" s="228" t="s">
        <v>1163</v>
      </c>
      <c r="E221" s="228" t="s">
        <v>1163</v>
      </c>
      <c r="F221" s="228" t="s">
        <v>1163</v>
      </c>
      <c r="G221" s="229" t="s">
        <v>1163</v>
      </c>
      <c r="H221" s="228"/>
      <c r="I221" s="228" t="s">
        <v>1216</v>
      </c>
      <c r="J221" s="228" t="s">
        <v>1161</v>
      </c>
      <c r="K221" s="228" t="s">
        <v>37</v>
      </c>
      <c r="L221" s="228" t="s">
        <v>1163</v>
      </c>
      <c r="M221" s="228" t="s">
        <v>802</v>
      </c>
      <c r="N221" s="228" t="s">
        <v>1088</v>
      </c>
      <c r="O221" s="230" t="s">
        <v>1185</v>
      </c>
      <c r="P221" s="228" t="s">
        <v>1193</v>
      </c>
      <c r="Q221" s="228"/>
    </row>
    <row r="222" spans="1:17" s="231" customFormat="1">
      <c r="A222" s="226" t="s">
        <v>1163</v>
      </c>
      <c r="B222" s="227" t="s">
        <v>1163</v>
      </c>
      <c r="C222" s="228" t="s">
        <v>1163</v>
      </c>
      <c r="D222" s="228" t="s">
        <v>1163</v>
      </c>
      <c r="E222" s="228" t="s">
        <v>1163</v>
      </c>
      <c r="F222" s="228" t="s">
        <v>1163</v>
      </c>
      <c r="G222" s="229" t="s">
        <v>1163</v>
      </c>
      <c r="H222" s="228"/>
      <c r="I222" s="228" t="s">
        <v>296</v>
      </c>
      <c r="J222" s="228" t="s">
        <v>1076</v>
      </c>
      <c r="K222" s="228" t="s">
        <v>37</v>
      </c>
      <c r="L222" s="228" t="s">
        <v>1163</v>
      </c>
      <c r="M222" s="228" t="s">
        <v>802</v>
      </c>
      <c r="N222" s="228" t="s">
        <v>1088</v>
      </c>
      <c r="O222" s="230" t="s">
        <v>1185</v>
      </c>
      <c r="P222" s="228" t="s">
        <v>1193</v>
      </c>
      <c r="Q222" s="228"/>
    </row>
    <row r="223" spans="1:17" s="231" customFormat="1">
      <c r="A223" s="226" t="s">
        <v>1163</v>
      </c>
      <c r="B223" s="227" t="s">
        <v>1163</v>
      </c>
      <c r="C223" s="228" t="s">
        <v>1163</v>
      </c>
      <c r="D223" s="228" t="s">
        <v>1163</v>
      </c>
      <c r="E223" s="228" t="s">
        <v>1163</v>
      </c>
      <c r="F223" s="228" t="s">
        <v>1163</v>
      </c>
      <c r="G223" s="229" t="s">
        <v>1163</v>
      </c>
      <c r="H223" s="228"/>
      <c r="I223" s="228" t="s">
        <v>1223</v>
      </c>
      <c r="J223" s="228" t="s">
        <v>1180</v>
      </c>
      <c r="K223" s="228" t="s">
        <v>1190</v>
      </c>
      <c r="L223" s="228" t="s">
        <v>1163</v>
      </c>
      <c r="M223" s="228" t="s">
        <v>802</v>
      </c>
      <c r="N223" s="228" t="s">
        <v>1088</v>
      </c>
      <c r="O223" s="230" t="s">
        <v>1185</v>
      </c>
      <c r="P223" s="228" t="s">
        <v>1193</v>
      </c>
      <c r="Q223" s="228"/>
    </row>
    <row r="224" spans="1:17" s="231" customFormat="1">
      <c r="A224" s="226" t="s">
        <v>1163</v>
      </c>
      <c r="B224" s="227" t="s">
        <v>1163</v>
      </c>
      <c r="C224" s="228" t="s">
        <v>1163</v>
      </c>
      <c r="D224" s="228" t="s">
        <v>1163</v>
      </c>
      <c r="E224" s="228" t="s">
        <v>1163</v>
      </c>
      <c r="F224" s="228" t="s">
        <v>1163</v>
      </c>
      <c r="G224" s="229" t="s">
        <v>1163</v>
      </c>
      <c r="H224" s="228"/>
      <c r="I224" s="228" t="s">
        <v>46</v>
      </c>
      <c r="J224" s="228" t="s">
        <v>1059</v>
      </c>
      <c r="K224" s="228" t="s">
        <v>47</v>
      </c>
      <c r="L224" s="228" t="s">
        <v>1163</v>
      </c>
      <c r="M224" s="228" t="s">
        <v>802</v>
      </c>
      <c r="N224" s="228" t="s">
        <v>1088</v>
      </c>
      <c r="O224" s="230" t="s">
        <v>1185</v>
      </c>
      <c r="P224" s="228" t="s">
        <v>1193</v>
      </c>
      <c r="Q224" s="228"/>
    </row>
    <row r="225" spans="1:17" s="231" customFormat="1">
      <c r="A225" s="226" t="s">
        <v>1163</v>
      </c>
      <c r="B225" s="227" t="s">
        <v>1163</v>
      </c>
      <c r="C225" s="228" t="s">
        <v>1163</v>
      </c>
      <c r="D225" s="228" t="s">
        <v>1163</v>
      </c>
      <c r="E225" s="228" t="s">
        <v>1163</v>
      </c>
      <c r="F225" s="228" t="s">
        <v>1163</v>
      </c>
      <c r="G225" s="229" t="s">
        <v>1163</v>
      </c>
      <c r="H225" s="228"/>
      <c r="I225" s="228" t="s">
        <v>1214</v>
      </c>
      <c r="J225" s="228" t="s">
        <v>1068</v>
      </c>
      <c r="K225" s="228" t="s">
        <v>37</v>
      </c>
      <c r="L225" s="228" t="s">
        <v>1163</v>
      </c>
      <c r="M225" s="228" t="s">
        <v>802</v>
      </c>
      <c r="N225" s="228" t="s">
        <v>1088</v>
      </c>
      <c r="O225" s="230" t="s">
        <v>1185</v>
      </c>
      <c r="P225" s="228" t="s">
        <v>1193</v>
      </c>
      <c r="Q225" s="228"/>
    </row>
    <row r="226" spans="1:17" s="231" customFormat="1">
      <c r="A226" s="226" t="s">
        <v>1163</v>
      </c>
      <c r="B226" s="227" t="s">
        <v>1163</v>
      </c>
      <c r="C226" s="228" t="s">
        <v>1163</v>
      </c>
      <c r="D226" s="228" t="s">
        <v>1163</v>
      </c>
      <c r="E226" s="228" t="s">
        <v>1163</v>
      </c>
      <c r="F226" s="228" t="s">
        <v>1163</v>
      </c>
      <c r="G226" s="229" t="s">
        <v>1163</v>
      </c>
      <c r="H226" s="228"/>
      <c r="I226" s="228" t="s">
        <v>1225</v>
      </c>
      <c r="J226" s="228" t="s">
        <v>1182</v>
      </c>
      <c r="K226" s="228" t="s">
        <v>115</v>
      </c>
      <c r="L226" s="228" t="s">
        <v>1163</v>
      </c>
      <c r="M226" s="228" t="s">
        <v>802</v>
      </c>
      <c r="N226" s="228" t="s">
        <v>1088</v>
      </c>
      <c r="O226" s="230" t="s">
        <v>1185</v>
      </c>
      <c r="P226" s="228" t="s">
        <v>1193</v>
      </c>
      <c r="Q226" s="228"/>
    </row>
    <row r="227" spans="1:17" s="231" customFormat="1">
      <c r="A227" s="226" t="s">
        <v>1163</v>
      </c>
      <c r="B227" s="227" t="s">
        <v>1163</v>
      </c>
      <c r="C227" s="228" t="s">
        <v>1163</v>
      </c>
      <c r="D227" s="228" t="s">
        <v>1163</v>
      </c>
      <c r="E227" s="228" t="s">
        <v>1163</v>
      </c>
      <c r="F227" s="228" t="s">
        <v>1163</v>
      </c>
      <c r="G227" s="229" t="s">
        <v>1163</v>
      </c>
      <c r="H227" s="228"/>
      <c r="I227" s="228" t="s">
        <v>423</v>
      </c>
      <c r="J227" s="228" t="s">
        <v>1174</v>
      </c>
      <c r="K227" s="228" t="s">
        <v>37</v>
      </c>
      <c r="L227" s="228" t="s">
        <v>1163</v>
      </c>
      <c r="M227" s="228" t="s">
        <v>802</v>
      </c>
      <c r="N227" s="228" t="s">
        <v>803</v>
      </c>
      <c r="O227" s="230" t="s">
        <v>1185</v>
      </c>
      <c r="P227" s="228" t="s">
        <v>1193</v>
      </c>
      <c r="Q227" s="228"/>
    </row>
    <row r="228" spans="1:17" s="231" customFormat="1">
      <c r="A228" s="226" t="s">
        <v>1163</v>
      </c>
      <c r="B228" s="227" t="s">
        <v>1163</v>
      </c>
      <c r="C228" s="228" t="s">
        <v>1163</v>
      </c>
      <c r="D228" s="228" t="s">
        <v>1163</v>
      </c>
      <c r="E228" s="228" t="s">
        <v>1163</v>
      </c>
      <c r="F228" s="228" t="s">
        <v>1163</v>
      </c>
      <c r="G228" s="229" t="s">
        <v>1163</v>
      </c>
      <c r="H228" s="228"/>
      <c r="I228" s="228" t="s">
        <v>1216</v>
      </c>
      <c r="J228" s="228" t="s">
        <v>1161</v>
      </c>
      <c r="K228" s="228" t="s">
        <v>37</v>
      </c>
      <c r="L228" s="228" t="s">
        <v>1163</v>
      </c>
      <c r="M228" s="228" t="s">
        <v>802</v>
      </c>
      <c r="N228" s="228" t="s">
        <v>803</v>
      </c>
      <c r="O228" s="230" t="s">
        <v>1185</v>
      </c>
      <c r="P228" s="228" t="s">
        <v>1193</v>
      </c>
      <c r="Q228" s="228"/>
    </row>
    <row r="229" spans="1:17" s="231" customFormat="1">
      <c r="A229" s="226" t="s">
        <v>1163</v>
      </c>
      <c r="B229" s="227" t="s">
        <v>1163</v>
      </c>
      <c r="C229" s="228" t="s">
        <v>1163</v>
      </c>
      <c r="D229" s="228" t="s">
        <v>1163</v>
      </c>
      <c r="E229" s="228" t="s">
        <v>1163</v>
      </c>
      <c r="F229" s="228" t="s">
        <v>1163</v>
      </c>
      <c r="G229" s="229" t="s">
        <v>1163</v>
      </c>
      <c r="H229" s="228"/>
      <c r="I229" s="228" t="s">
        <v>296</v>
      </c>
      <c r="J229" s="228" t="s">
        <v>1076</v>
      </c>
      <c r="K229" s="228" t="s">
        <v>37</v>
      </c>
      <c r="L229" s="228" t="s">
        <v>1163</v>
      </c>
      <c r="M229" s="228" t="s">
        <v>802</v>
      </c>
      <c r="N229" s="228" t="s">
        <v>803</v>
      </c>
      <c r="O229" s="230" t="s">
        <v>1185</v>
      </c>
      <c r="P229" s="228" t="s">
        <v>1193</v>
      </c>
      <c r="Q229" s="228"/>
    </row>
    <row r="230" spans="1:17" s="231" customFormat="1">
      <c r="A230" s="226" t="s">
        <v>1163</v>
      </c>
      <c r="B230" s="227" t="s">
        <v>1163</v>
      </c>
      <c r="C230" s="228" t="s">
        <v>1163</v>
      </c>
      <c r="D230" s="228" t="s">
        <v>1163</v>
      </c>
      <c r="E230" s="228" t="s">
        <v>1163</v>
      </c>
      <c r="F230" s="228" t="s">
        <v>1163</v>
      </c>
      <c r="G230" s="229" t="s">
        <v>1163</v>
      </c>
      <c r="H230" s="228"/>
      <c r="I230" s="228" t="s">
        <v>212</v>
      </c>
      <c r="J230" s="228" t="s">
        <v>1072</v>
      </c>
      <c r="K230" s="228" t="s">
        <v>37</v>
      </c>
      <c r="L230" s="228" t="s">
        <v>1163</v>
      </c>
      <c r="M230" s="228" t="s">
        <v>802</v>
      </c>
      <c r="N230" s="228" t="s">
        <v>803</v>
      </c>
      <c r="O230" s="230" t="s">
        <v>1185</v>
      </c>
      <c r="P230" s="228" t="s">
        <v>1193</v>
      </c>
      <c r="Q230" s="228"/>
    </row>
    <row r="231" spans="1:17" s="231" customFormat="1">
      <c r="A231" s="226" t="s">
        <v>1163</v>
      </c>
      <c r="B231" s="227" t="s">
        <v>1163</v>
      </c>
      <c r="C231" s="228" t="s">
        <v>1163</v>
      </c>
      <c r="D231" s="228" t="s">
        <v>1163</v>
      </c>
      <c r="E231" s="228" t="s">
        <v>1163</v>
      </c>
      <c r="F231" s="228" t="s">
        <v>1163</v>
      </c>
      <c r="G231" s="229" t="s">
        <v>1163</v>
      </c>
      <c r="H231" s="228"/>
      <c r="I231" s="228" t="s">
        <v>1223</v>
      </c>
      <c r="J231" s="228" t="s">
        <v>1180</v>
      </c>
      <c r="K231" s="228" t="s">
        <v>1190</v>
      </c>
      <c r="L231" s="228" t="s">
        <v>1163</v>
      </c>
      <c r="M231" s="228" t="s">
        <v>802</v>
      </c>
      <c r="N231" s="228" t="s">
        <v>803</v>
      </c>
      <c r="O231" s="230" t="s">
        <v>1185</v>
      </c>
      <c r="P231" s="228" t="s">
        <v>1193</v>
      </c>
      <c r="Q231" s="228"/>
    </row>
    <row r="232" spans="1:17" s="231" customFormat="1">
      <c r="A232" s="226" t="s">
        <v>1163</v>
      </c>
      <c r="B232" s="227" t="s">
        <v>1163</v>
      </c>
      <c r="C232" s="228" t="s">
        <v>1163</v>
      </c>
      <c r="D232" s="228" t="s">
        <v>1163</v>
      </c>
      <c r="E232" s="228" t="s">
        <v>1163</v>
      </c>
      <c r="F232" s="228" t="s">
        <v>1163</v>
      </c>
      <c r="G232" s="229" t="s">
        <v>1163</v>
      </c>
      <c r="H232" s="228"/>
      <c r="I232" s="228" t="s">
        <v>643</v>
      </c>
      <c r="J232" s="228" t="s">
        <v>1183</v>
      </c>
      <c r="K232" s="228" t="s">
        <v>47</v>
      </c>
      <c r="L232" s="228" t="s">
        <v>1163</v>
      </c>
      <c r="M232" s="228" t="s">
        <v>802</v>
      </c>
      <c r="N232" s="228" t="s">
        <v>803</v>
      </c>
      <c r="O232" s="230" t="s">
        <v>1052</v>
      </c>
      <c r="P232" s="228" t="s">
        <v>1193</v>
      </c>
      <c r="Q232" s="228"/>
    </row>
    <row r="233" spans="1:17" s="231" customFormat="1">
      <c r="A233" s="226" t="s">
        <v>1163</v>
      </c>
      <c r="B233" s="227" t="s">
        <v>1163</v>
      </c>
      <c r="C233" s="228" t="s">
        <v>1163</v>
      </c>
      <c r="D233" s="228" t="s">
        <v>1163</v>
      </c>
      <c r="E233" s="228" t="s">
        <v>1163</v>
      </c>
      <c r="F233" s="228" t="s">
        <v>1163</v>
      </c>
      <c r="G233" s="229" t="s">
        <v>1163</v>
      </c>
      <c r="H233" s="228"/>
      <c r="I233" s="228" t="s">
        <v>46</v>
      </c>
      <c r="J233" s="228" t="s">
        <v>1059</v>
      </c>
      <c r="K233" s="228" t="s">
        <v>47</v>
      </c>
      <c r="L233" s="228" t="s">
        <v>1163</v>
      </c>
      <c r="M233" s="228" t="s">
        <v>802</v>
      </c>
      <c r="N233" s="228" t="s">
        <v>803</v>
      </c>
      <c r="O233" s="230" t="s">
        <v>1185</v>
      </c>
      <c r="P233" s="228" t="s">
        <v>1193</v>
      </c>
      <c r="Q233" s="228"/>
    </row>
    <row r="234" spans="1:17" s="231" customFormat="1">
      <c r="A234" s="226" t="s">
        <v>1163</v>
      </c>
      <c r="B234" s="227" t="s">
        <v>1163</v>
      </c>
      <c r="C234" s="228" t="s">
        <v>1163</v>
      </c>
      <c r="D234" s="228" t="s">
        <v>1163</v>
      </c>
      <c r="E234" s="228" t="s">
        <v>1163</v>
      </c>
      <c r="F234" s="228" t="s">
        <v>1163</v>
      </c>
      <c r="G234" s="229" t="s">
        <v>1163</v>
      </c>
      <c r="H234" s="228"/>
      <c r="I234" s="228" t="s">
        <v>1225</v>
      </c>
      <c r="J234" s="228" t="s">
        <v>1182</v>
      </c>
      <c r="K234" s="228" t="s">
        <v>115</v>
      </c>
      <c r="L234" s="228" t="s">
        <v>1163</v>
      </c>
      <c r="M234" s="228" t="s">
        <v>802</v>
      </c>
      <c r="N234" s="228" t="s">
        <v>803</v>
      </c>
      <c r="O234" s="230" t="s">
        <v>1185</v>
      </c>
      <c r="P234" s="228" t="s">
        <v>1193</v>
      </c>
      <c r="Q234" s="228"/>
    </row>
  </sheetData>
  <autoFilter ref="A5:R147" xr:uid="{542AC04C-20A0-4AE7-93B3-1AC82AEDAEDE}"/>
  <conditionalFormatting sqref="A1:A5 A235:A1048576">
    <cfRule type="duplicateValues" dxfId="19" priority="1"/>
  </conditionalFormatting>
  <hyperlinks>
    <hyperlink ref="B127" r:id="rId1" display="https://emenscr.nesdc.go.th/viewer/view.html?id=5b18f40b234e9c6a4b8c2147&amp;username=most6500031" xr:uid="{9A911AC6-8A33-4266-8455-50EE2DF2A17A}"/>
    <hyperlink ref="B138" r:id="rId2" display="https://emenscr.nesdc.go.th/viewer/view.html?id=5b1f70877587e67e2e720f64&amp;username=industry06051" xr:uid="{8121B287-62C5-4B75-8D17-C449B5546691}"/>
    <hyperlink ref="B126" r:id="rId3" display="https://emenscr.nesdc.go.th/viewer/view.html?id=5b20bfbe916f477e3991edb0&amp;username=mfu590131" xr:uid="{0CEFE817-AEA4-4EEE-8C71-E9321C4C2DFF}"/>
    <hyperlink ref="B128" r:id="rId4" display="https://emenscr.nesdc.go.th/viewer/view.html?id=5bd579a8ead9a205b323d691&amp;username=most54011" xr:uid="{D81F6E6B-C4AB-4D0C-8BE6-FBFE191E3395}"/>
    <hyperlink ref="B130" r:id="rId5" display="https://emenscr.nesdc.go.th/viewer/view.html?id=5c6295e637cd112ef0bee9f9&amp;username=rmutt0578081" xr:uid="{1937AF28-4256-45F5-9386-42A3067414F2}"/>
    <hyperlink ref="B136" r:id="rId6" display="https://emenscr.nesdc.go.th/viewer/view.html?id=5c88b38a648eef5b706ebbcc&amp;username=industry08041" xr:uid="{DF5F8FEC-CE52-4FCB-8A7C-5618415B0B63}"/>
    <hyperlink ref="B137" r:id="rId7" display="https://emenscr.nesdc.go.th/viewer/view.html?id=5c88d272a6ce3a3febe8ceb5&amp;username=industry08041" xr:uid="{3A8C2AED-E38A-40F5-B4F2-D99C1BDEB5DE}"/>
    <hyperlink ref="B135" r:id="rId8" display="https://emenscr.nesdc.go.th/viewer/view.html?id=5c98932c7a930d3fec26300e&amp;username=industry03121" xr:uid="{F7BC3584-6902-4519-BA71-A92A887BB5B8}"/>
    <hyperlink ref="B134" r:id="rId9" display="https://emenscr.nesdc.go.th/viewer/view.html?id=5cfa19163d444c41747baa0b&amp;username=mostx0011" xr:uid="{862CDCBE-D0F5-43C4-A7CD-D5715DD90E2C}"/>
    <hyperlink ref="B131" r:id="rId10" display="https://emenscr.nesdc.go.th/viewer/view.html?id=5d06fc5419ab880af769ff3f&amp;username=most51041" xr:uid="{5413D78D-5C4F-4DC4-AD99-88BA0ECA3C63}"/>
    <hyperlink ref="B132" r:id="rId11" display="https://emenscr.nesdc.go.th/viewer/view.html?id=5d07006519ab880af769ff49&amp;username=most51041" xr:uid="{0F9477DA-F6ED-40D5-A4DC-F496AB088C49}"/>
    <hyperlink ref="B133" r:id="rId12" display="https://emenscr.nesdc.go.th/viewer/view.html?id=5d0703c3c72a7f0aeca53b86&amp;username=most51041" xr:uid="{9728CB47-52A5-4724-9D85-4550A1C81A46}"/>
    <hyperlink ref="B143" r:id="rId13" display="https://emenscr.nesdc.go.th/viewer/view.html?id=5dc3e1d35e77a10312535cd6&amp;username=industry03121" xr:uid="{2605C420-6732-4C16-8A5F-2D1F394047DD}"/>
    <hyperlink ref="B142" r:id="rId14" display="https://emenscr.nesdc.go.th/viewer/view.html?id=5df9e603ffccfe3f5905ef4a&amp;username=moph05041" xr:uid="{93977BA2-E37C-4230-B10A-0680EC981C63}"/>
    <hyperlink ref="B140" r:id="rId15" display="https://emenscr.nesdc.go.th/viewer/view.html?id=5e007aedb459dd49a9ac71cf&amp;username=most51111" xr:uid="{D8E2C2DA-4A1A-4391-BD8B-EE71ACDDB58E}"/>
    <hyperlink ref="B141" r:id="rId16" display="https://emenscr.nesdc.go.th/viewer/view.html?id=5e00a0e3ca0feb49b458bd80&amp;username=mostx0011" xr:uid="{2AF4A5AF-B925-4079-B337-92C4F804FA42}"/>
    <hyperlink ref="B147" r:id="rId17" display="https://emenscr.nesdc.go.th/viewer/view.html?id=5e033388ca0feb49b458c44f&amp;username=tpqi061" xr:uid="{EC96D52E-689B-404D-99D5-0B010D1BB4C0}"/>
    <hyperlink ref="B139" r:id="rId18" display="https://emenscr.nesdc.go.th/viewer/view.html?id=5e12e5bcfaf4456775e5a46d&amp;username=most03081" xr:uid="{6FFD4E6C-DD2D-4E27-9E14-736496186594}"/>
    <hyperlink ref="B129" r:id="rId19" display="https://emenscr.nesdc.go.th/viewer/view.html?id=5e1eb05481874212d8de8ef1&amp;username=cmu659391" xr:uid="{0A1F049B-6DD7-46F7-A268-7A978A74D878}"/>
    <hyperlink ref="B145" r:id="rId20" display="https://emenscr.nesdc.go.th/viewer/view.html?id=5e2a9d487d9b072f739d0920&amp;username=industry06051" xr:uid="{05F5C3BF-CF79-425D-A28D-A051B7929081}"/>
    <hyperlink ref="B146" r:id="rId21" display="https://emenscr.nesdc.go.th/viewer/view.html?id=5ece0b39e6085d12b087f2f6&amp;username=industry0033671" xr:uid="{D1586016-BA8B-4151-897F-347519AE7877}"/>
    <hyperlink ref="B144" r:id="rId22" display="https://emenscr.nesdc.go.th/viewer/view.html?id=5ee1e3d88787cd253e8caebc&amp;username=industry04041" xr:uid="{1B2E8C48-E694-41E3-BDAC-4E840ACDA238}"/>
    <hyperlink ref="B125" r:id="rId23" display="https://emenscr.nesdc.go.th/viewer/view.html?id=5fb33c643122ce2ce97471e7&amp;username=most03081" xr:uid="{C3B9A187-1B8F-48BB-9734-3E79E7269C4E}"/>
  </hyperlinks>
  <pageMargins left="0.7" right="0.7" top="0.75" bottom="0.75" header="0.3" footer="0.3"/>
  <pageSetup paperSize="9" orientation="portrait" horizontalDpi="4294967295" verticalDpi="4294967295" r:id="rId24"/>
  <drawing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D767-3843-4306-A777-D79D9D298A75}">
  <dimension ref="A1:AJ147"/>
  <sheetViews>
    <sheetView zoomScale="55" zoomScaleNormal="55" workbookViewId="0">
      <pane ySplit="5" topLeftCell="A6" activePane="bottomLeft" state="frozen"/>
      <selection pane="bottomLeft" activeCell="E31" sqref="E31"/>
    </sheetView>
  </sheetViews>
  <sheetFormatPr defaultColWidth="9.109375" defaultRowHeight="21"/>
  <cols>
    <col min="1" max="1" width="20.6640625" style="124" customWidth="1"/>
    <col min="2" max="2" width="23.21875" style="124" customWidth="1"/>
    <col min="3" max="3" width="16.5546875" style="124" customWidth="1"/>
    <col min="4" max="4" width="23.6640625" style="124" customWidth="1"/>
    <col min="5" max="5" width="55.33203125" style="129" customWidth="1"/>
    <col min="6" max="6" width="88.88671875" style="124" customWidth="1"/>
    <col min="7" max="7" width="35.88671875" style="124" customWidth="1"/>
    <col min="8" max="8" width="12.109375" style="126" customWidth="1"/>
    <col min="9" max="9" width="15.6640625" style="124" customWidth="1"/>
    <col min="10" max="10" width="14.44140625" style="124" customWidth="1"/>
    <col min="11" max="11" width="26" style="124" customWidth="1"/>
    <col min="12" max="12" width="34.5546875" style="124" customWidth="1"/>
    <col min="13" max="13" width="19.21875" style="124" customWidth="1"/>
    <col min="14" max="14" width="44" style="124" customWidth="1"/>
    <col min="15" max="15" width="39.6640625" style="124" customWidth="1"/>
    <col min="16" max="16" width="34" style="124" customWidth="1"/>
    <col min="17" max="17" width="30.88671875" style="124" customWidth="1"/>
    <col min="18" max="18" width="19" style="124" customWidth="1"/>
    <col min="19" max="19" width="13.5546875" style="124" customWidth="1"/>
    <col min="20" max="20" width="17.33203125" style="124" customWidth="1"/>
    <col min="21" max="21" width="62.5546875" style="124" customWidth="1"/>
    <col min="22" max="22" width="9.109375" style="124"/>
    <col min="23" max="23" width="14.109375" style="124" customWidth="1"/>
    <col min="24" max="16384" width="9.109375" style="124"/>
  </cols>
  <sheetData>
    <row r="1" spans="1:36" ht="36">
      <c r="A1" s="125" t="s">
        <v>491</v>
      </c>
      <c r="E1" s="124"/>
    </row>
    <row r="2" spans="1:36" ht="36">
      <c r="E2" s="125"/>
    </row>
    <row r="3" spans="1:36" ht="36">
      <c r="E3" s="125"/>
    </row>
    <row r="4" spans="1:36" ht="36">
      <c r="E4" s="125"/>
    </row>
    <row r="5" spans="1:36">
      <c r="A5" s="130" t="s">
        <v>22</v>
      </c>
      <c r="B5" s="130" t="s">
        <v>23</v>
      </c>
      <c r="C5" s="130" t="s">
        <v>1050</v>
      </c>
      <c r="D5" s="131" t="s">
        <v>2</v>
      </c>
      <c r="E5" s="132" t="s">
        <v>3</v>
      </c>
      <c r="F5" s="133" t="s">
        <v>3</v>
      </c>
      <c r="G5" s="133" t="s">
        <v>7</v>
      </c>
      <c r="H5" s="134" t="s">
        <v>492</v>
      </c>
      <c r="I5" s="133" t="s">
        <v>14</v>
      </c>
      <c r="J5" s="133" t="s">
        <v>15</v>
      </c>
      <c r="K5" s="133" t="s">
        <v>18</v>
      </c>
      <c r="L5" s="133" t="s">
        <v>19</v>
      </c>
      <c r="M5" s="133" t="s">
        <v>1055</v>
      </c>
      <c r="N5" s="133" t="s">
        <v>20</v>
      </c>
      <c r="O5" s="133" t="s">
        <v>21</v>
      </c>
      <c r="P5" s="130" t="s">
        <v>1051</v>
      </c>
      <c r="Q5" s="135" t="s">
        <v>1083</v>
      </c>
      <c r="R5" s="133" t="s">
        <v>1049</v>
      </c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</row>
    <row r="6" spans="1:36" s="152" customFormat="1" ht="14.4">
      <c r="A6" s="147" t="s">
        <v>1081</v>
      </c>
      <c r="B6" s="147" t="s">
        <v>999</v>
      </c>
      <c r="C6" s="148" t="s">
        <v>1052</v>
      </c>
      <c r="D6" s="154" t="s">
        <v>69</v>
      </c>
      <c r="E6" s="150" t="s">
        <v>70</v>
      </c>
      <c r="F6" s="147" t="s">
        <v>70</v>
      </c>
      <c r="G6" s="147" t="s">
        <v>28</v>
      </c>
      <c r="H6" s="147">
        <v>2562</v>
      </c>
      <c r="I6" s="147" t="s">
        <v>72</v>
      </c>
      <c r="J6" s="155" t="s">
        <v>59</v>
      </c>
      <c r="K6" s="147" t="s">
        <v>73</v>
      </c>
      <c r="L6" s="147" t="s">
        <v>74</v>
      </c>
      <c r="M6" s="147" t="s">
        <v>1064</v>
      </c>
      <c r="N6" s="147" t="s">
        <v>47</v>
      </c>
      <c r="O6" s="147"/>
      <c r="P6" s="147"/>
      <c r="Q6" s="147"/>
      <c r="R6" s="147" t="s">
        <v>1085</v>
      </c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</row>
    <row r="7" spans="1:36" s="152" customFormat="1" ht="14.4">
      <c r="A7" s="146" t="s">
        <v>1081</v>
      </c>
      <c r="B7" s="147" t="s">
        <v>999</v>
      </c>
      <c r="C7" s="148" t="s">
        <v>1052</v>
      </c>
      <c r="D7" s="149" t="s">
        <v>325</v>
      </c>
      <c r="E7" s="150" t="s">
        <v>326</v>
      </c>
      <c r="F7" s="151" t="s">
        <v>326</v>
      </c>
      <c r="G7" s="151" t="s">
        <v>28</v>
      </c>
      <c r="H7" s="151">
        <v>2564</v>
      </c>
      <c r="I7" s="151" t="s">
        <v>319</v>
      </c>
      <c r="J7" s="146" t="s">
        <v>328</v>
      </c>
      <c r="K7" s="151" t="s">
        <v>200</v>
      </c>
      <c r="L7" s="151" t="s">
        <v>321</v>
      </c>
      <c r="M7" s="151" t="s">
        <v>1078</v>
      </c>
      <c r="N7" s="151" t="s">
        <v>130</v>
      </c>
      <c r="O7" s="146" t="s">
        <v>983</v>
      </c>
      <c r="P7" s="151"/>
      <c r="Q7" s="151" t="s">
        <v>1000</v>
      </c>
      <c r="R7" s="151" t="s">
        <v>324</v>
      </c>
    </row>
    <row r="8" spans="1:36" s="152" customFormat="1" ht="14.4">
      <c r="A8" s="146" t="s">
        <v>1081</v>
      </c>
      <c r="B8" s="147" t="s">
        <v>999</v>
      </c>
      <c r="C8" s="148" t="s">
        <v>1052</v>
      </c>
      <c r="D8" s="149" t="s">
        <v>316</v>
      </c>
      <c r="E8" s="150" t="s">
        <v>317</v>
      </c>
      <c r="F8" s="151" t="s">
        <v>317</v>
      </c>
      <c r="G8" s="151" t="s">
        <v>28</v>
      </c>
      <c r="H8" s="151">
        <v>2564</v>
      </c>
      <c r="I8" s="151" t="s">
        <v>319</v>
      </c>
      <c r="J8" s="146" t="s">
        <v>320</v>
      </c>
      <c r="K8" s="151" t="s">
        <v>200</v>
      </c>
      <c r="L8" s="151" t="s">
        <v>321</v>
      </c>
      <c r="M8" s="151" t="s">
        <v>1078</v>
      </c>
      <c r="N8" s="151" t="s">
        <v>130</v>
      </c>
      <c r="O8" s="146" t="s">
        <v>983</v>
      </c>
      <c r="P8" s="151"/>
      <c r="Q8" s="151" t="s">
        <v>1001</v>
      </c>
      <c r="R8" s="151" t="s">
        <v>324</v>
      </c>
    </row>
    <row r="9" spans="1:36" s="152" customFormat="1" ht="14.4">
      <c r="A9" s="146" t="s">
        <v>1081</v>
      </c>
      <c r="B9" s="147" t="s">
        <v>999</v>
      </c>
      <c r="C9" s="148" t="s">
        <v>1052</v>
      </c>
      <c r="D9" s="149" t="s">
        <v>472</v>
      </c>
      <c r="E9" s="150" t="s">
        <v>473</v>
      </c>
      <c r="F9" s="151" t="s">
        <v>473</v>
      </c>
      <c r="G9" s="151" t="s">
        <v>28</v>
      </c>
      <c r="H9" s="151">
        <v>2565</v>
      </c>
      <c r="I9" s="151" t="s">
        <v>167</v>
      </c>
      <c r="J9" s="146" t="s">
        <v>456</v>
      </c>
      <c r="K9" s="151" t="s">
        <v>457</v>
      </c>
      <c r="L9" s="151" t="s">
        <v>85</v>
      </c>
      <c r="M9" s="151" t="s">
        <v>1063</v>
      </c>
      <c r="N9" s="151" t="s">
        <v>47</v>
      </c>
      <c r="O9" s="146" t="s">
        <v>859</v>
      </c>
      <c r="P9" s="151"/>
      <c r="Q9" s="151" t="s">
        <v>568</v>
      </c>
      <c r="R9" s="151" t="s">
        <v>324</v>
      </c>
    </row>
    <row r="10" spans="1:36" s="142" customFormat="1" ht="14.4">
      <c r="A10" s="136" t="s">
        <v>1081</v>
      </c>
      <c r="B10" s="137" t="s">
        <v>906</v>
      </c>
      <c r="C10" s="138" t="s">
        <v>1052</v>
      </c>
      <c r="D10" s="139" t="s">
        <v>905</v>
      </c>
      <c r="E10" s="140" t="s">
        <v>769</v>
      </c>
      <c r="F10" s="136" t="s">
        <v>769</v>
      </c>
      <c r="G10" s="136" t="s">
        <v>28</v>
      </c>
      <c r="H10" s="136">
        <v>2567</v>
      </c>
      <c r="I10" s="136" t="s">
        <v>706</v>
      </c>
      <c r="J10" s="141" t="s">
        <v>205</v>
      </c>
      <c r="K10" s="136" t="s">
        <v>770</v>
      </c>
      <c r="L10" s="136" t="s">
        <v>771</v>
      </c>
      <c r="M10" s="136" t="s">
        <v>1068</v>
      </c>
      <c r="N10" s="136" t="s">
        <v>37</v>
      </c>
      <c r="O10" s="136" t="s">
        <v>894</v>
      </c>
      <c r="P10" s="136"/>
      <c r="Q10" s="136" t="s">
        <v>907</v>
      </c>
      <c r="R10" s="136" t="s">
        <v>772</v>
      </c>
    </row>
    <row r="11" spans="1:36" s="152" customFormat="1" ht="14.4">
      <c r="A11" s="146" t="s">
        <v>1081</v>
      </c>
      <c r="B11" s="147" t="s">
        <v>872</v>
      </c>
      <c r="C11" s="148" t="s">
        <v>1052</v>
      </c>
      <c r="D11" s="149" t="s">
        <v>241</v>
      </c>
      <c r="E11" s="150" t="s">
        <v>242</v>
      </c>
      <c r="F11" s="151" t="s">
        <v>242</v>
      </c>
      <c r="G11" s="151" t="s">
        <v>28</v>
      </c>
      <c r="H11" s="151">
        <v>2564</v>
      </c>
      <c r="I11" s="151" t="s">
        <v>244</v>
      </c>
      <c r="J11" s="146" t="s">
        <v>245</v>
      </c>
      <c r="K11" s="151" t="s">
        <v>73</v>
      </c>
      <c r="L11" s="151" t="s">
        <v>74</v>
      </c>
      <c r="M11" s="151" t="s">
        <v>1064</v>
      </c>
      <c r="N11" s="151" t="s">
        <v>47</v>
      </c>
      <c r="O11" s="146" t="s">
        <v>983</v>
      </c>
      <c r="P11" s="147"/>
      <c r="Q11" s="151" t="s">
        <v>1017</v>
      </c>
      <c r="R11" s="151" t="s">
        <v>246</v>
      </c>
    </row>
    <row r="12" spans="1:36" s="152" customFormat="1" ht="14.4">
      <c r="A12" s="151" t="s">
        <v>1081</v>
      </c>
      <c r="B12" s="147" t="s">
        <v>872</v>
      </c>
      <c r="C12" s="148" t="s">
        <v>1052</v>
      </c>
      <c r="D12" s="149" t="s">
        <v>669</v>
      </c>
      <c r="E12" s="150" t="s">
        <v>670</v>
      </c>
      <c r="F12" s="151" t="s">
        <v>670</v>
      </c>
      <c r="G12" s="151" t="s">
        <v>28</v>
      </c>
      <c r="H12" s="151">
        <v>2566</v>
      </c>
      <c r="I12" s="151" t="s">
        <v>343</v>
      </c>
      <c r="J12" s="146" t="s">
        <v>344</v>
      </c>
      <c r="K12" s="151" t="s">
        <v>671</v>
      </c>
      <c r="L12" s="151" t="s">
        <v>1123</v>
      </c>
      <c r="M12" s="151" t="s">
        <v>1125</v>
      </c>
      <c r="N12" s="151" t="s">
        <v>47</v>
      </c>
      <c r="O12" s="151" t="s">
        <v>864</v>
      </c>
      <c r="P12" s="151"/>
      <c r="Q12" s="151" t="s">
        <v>873</v>
      </c>
      <c r="R12" s="149" t="s">
        <v>339</v>
      </c>
    </row>
    <row r="13" spans="1:36" s="152" customFormat="1" ht="14.4">
      <c r="A13" s="151" t="s">
        <v>1081</v>
      </c>
      <c r="B13" s="147" t="s">
        <v>872</v>
      </c>
      <c r="C13" s="148" t="s">
        <v>1052</v>
      </c>
      <c r="D13" s="149" t="s">
        <v>876</v>
      </c>
      <c r="E13" s="150" t="s">
        <v>877</v>
      </c>
      <c r="F13" s="151" t="s">
        <v>877</v>
      </c>
      <c r="G13" s="151" t="s">
        <v>28</v>
      </c>
      <c r="H13" s="151">
        <v>2567</v>
      </c>
      <c r="I13" s="151" t="s">
        <v>800</v>
      </c>
      <c r="J13" s="146" t="s">
        <v>205</v>
      </c>
      <c r="K13" s="151" t="s">
        <v>73</v>
      </c>
      <c r="L13" s="151" t="s">
        <v>74</v>
      </c>
      <c r="M13" s="151" t="s">
        <v>1064</v>
      </c>
      <c r="N13" s="151" t="s">
        <v>47</v>
      </c>
      <c r="O13" s="151" t="s">
        <v>878</v>
      </c>
      <c r="P13" s="151"/>
      <c r="Q13" s="151" t="s">
        <v>879</v>
      </c>
      <c r="R13" s="151" t="s">
        <v>872</v>
      </c>
    </row>
    <row r="14" spans="1:36" s="152" customFormat="1" ht="14.4">
      <c r="A14" s="151" t="s">
        <v>1081</v>
      </c>
      <c r="B14" s="147" t="s">
        <v>872</v>
      </c>
      <c r="C14" s="148" t="s">
        <v>1052</v>
      </c>
      <c r="D14" s="149" t="s">
        <v>880</v>
      </c>
      <c r="E14" s="150" t="s">
        <v>881</v>
      </c>
      <c r="F14" s="151" t="s">
        <v>881</v>
      </c>
      <c r="G14" s="151" t="s">
        <v>28</v>
      </c>
      <c r="H14" s="151">
        <v>2567</v>
      </c>
      <c r="I14" s="151" t="s">
        <v>882</v>
      </c>
      <c r="J14" s="146" t="s">
        <v>205</v>
      </c>
      <c r="K14" s="151" t="s">
        <v>73</v>
      </c>
      <c r="L14" s="151" t="s">
        <v>74</v>
      </c>
      <c r="M14" s="151" t="s">
        <v>1064</v>
      </c>
      <c r="N14" s="151" t="s">
        <v>47</v>
      </c>
      <c r="O14" s="151" t="s">
        <v>878</v>
      </c>
      <c r="P14" s="151"/>
      <c r="Q14" s="151" t="s">
        <v>883</v>
      </c>
      <c r="R14" s="151" t="s">
        <v>872</v>
      </c>
    </row>
    <row r="15" spans="1:36" s="142" customFormat="1" ht="14.4">
      <c r="A15" s="137" t="s">
        <v>808</v>
      </c>
      <c r="B15" s="137" t="s">
        <v>809</v>
      </c>
      <c r="C15" s="138" t="s">
        <v>1052</v>
      </c>
      <c r="D15" s="143" t="s">
        <v>56</v>
      </c>
      <c r="E15" s="140" t="s">
        <v>57</v>
      </c>
      <c r="F15" s="137" t="s">
        <v>57</v>
      </c>
      <c r="G15" s="137" t="s">
        <v>28</v>
      </c>
      <c r="H15" s="137">
        <v>2561</v>
      </c>
      <c r="I15" s="137" t="s">
        <v>33</v>
      </c>
      <c r="J15" s="144" t="s">
        <v>59</v>
      </c>
      <c r="K15" s="137" t="s">
        <v>60</v>
      </c>
      <c r="L15" s="137" t="s">
        <v>559</v>
      </c>
      <c r="M15" s="137" t="s">
        <v>1057</v>
      </c>
      <c r="N15" s="137" t="s">
        <v>37</v>
      </c>
      <c r="O15" s="137"/>
      <c r="P15" s="137"/>
      <c r="Q15" s="137"/>
      <c r="R15" s="137" t="s">
        <v>357</v>
      </c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</row>
    <row r="16" spans="1:36" s="142" customFormat="1" ht="14.4">
      <c r="A16" s="137" t="s">
        <v>808</v>
      </c>
      <c r="B16" s="137" t="s">
        <v>809</v>
      </c>
      <c r="C16" s="138" t="s">
        <v>1052</v>
      </c>
      <c r="D16" s="143" t="s">
        <v>63</v>
      </c>
      <c r="E16" s="140" t="s">
        <v>64</v>
      </c>
      <c r="F16" s="137" t="s">
        <v>64</v>
      </c>
      <c r="G16" s="137" t="s">
        <v>28</v>
      </c>
      <c r="H16" s="137">
        <v>2562</v>
      </c>
      <c r="I16" s="137" t="s">
        <v>43</v>
      </c>
      <c r="J16" s="144" t="s">
        <v>43</v>
      </c>
      <c r="K16" s="137" t="s">
        <v>66</v>
      </c>
      <c r="L16" s="137" t="s">
        <v>67</v>
      </c>
      <c r="M16" s="137" t="s">
        <v>1129</v>
      </c>
      <c r="N16" s="137" t="s">
        <v>37</v>
      </c>
      <c r="O16" s="137"/>
      <c r="P16" s="137"/>
      <c r="Q16" s="137"/>
      <c r="R16" s="137" t="s">
        <v>357</v>
      </c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</row>
    <row r="17" spans="1:36" s="142" customFormat="1" ht="14.4">
      <c r="A17" s="137" t="s">
        <v>808</v>
      </c>
      <c r="B17" s="137" t="s">
        <v>809</v>
      </c>
      <c r="C17" s="138" t="s">
        <v>1052</v>
      </c>
      <c r="D17" s="143" t="s">
        <v>132</v>
      </c>
      <c r="E17" s="140" t="s">
        <v>133</v>
      </c>
      <c r="F17" s="137" t="s">
        <v>133</v>
      </c>
      <c r="G17" s="137" t="s">
        <v>28</v>
      </c>
      <c r="H17" s="137">
        <v>2563</v>
      </c>
      <c r="I17" s="137" t="s">
        <v>44</v>
      </c>
      <c r="J17" s="144" t="s">
        <v>135</v>
      </c>
      <c r="K17" s="137" t="s">
        <v>136</v>
      </c>
      <c r="L17" s="137" t="s">
        <v>562</v>
      </c>
      <c r="M17" s="137" t="s">
        <v>1061</v>
      </c>
      <c r="N17" s="137" t="s">
        <v>37</v>
      </c>
      <c r="O17" s="137"/>
      <c r="P17" s="137"/>
      <c r="Q17" s="137"/>
      <c r="R17" s="137" t="s">
        <v>357</v>
      </c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</row>
    <row r="18" spans="1:36" s="142" customFormat="1" ht="14.4">
      <c r="A18" s="137" t="s">
        <v>808</v>
      </c>
      <c r="B18" s="137" t="s">
        <v>809</v>
      </c>
      <c r="C18" s="138" t="s">
        <v>1052</v>
      </c>
      <c r="D18" s="143" t="s">
        <v>103</v>
      </c>
      <c r="E18" s="140" t="s">
        <v>104</v>
      </c>
      <c r="F18" s="137" t="s">
        <v>104</v>
      </c>
      <c r="G18" s="137" t="s">
        <v>28</v>
      </c>
      <c r="H18" s="137">
        <v>2563</v>
      </c>
      <c r="I18" s="137" t="s">
        <v>106</v>
      </c>
      <c r="J18" s="144" t="s">
        <v>107</v>
      </c>
      <c r="K18" s="137" t="s">
        <v>84</v>
      </c>
      <c r="L18" s="137" t="s">
        <v>85</v>
      </c>
      <c r="M18" s="137" t="s">
        <v>1063</v>
      </c>
      <c r="N18" s="137" t="s">
        <v>47</v>
      </c>
      <c r="O18" s="137"/>
      <c r="P18" s="137"/>
      <c r="Q18" s="137"/>
      <c r="R18" s="137" t="s">
        <v>357</v>
      </c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</row>
    <row r="19" spans="1:36" s="142" customFormat="1" ht="14.4">
      <c r="A19" s="137" t="s">
        <v>808</v>
      </c>
      <c r="B19" s="137" t="s">
        <v>809</v>
      </c>
      <c r="C19" s="138" t="s">
        <v>1052</v>
      </c>
      <c r="D19" s="143" t="s">
        <v>124</v>
      </c>
      <c r="E19" s="140" t="s">
        <v>125</v>
      </c>
      <c r="F19" s="137" t="s">
        <v>125</v>
      </c>
      <c r="G19" s="137" t="s">
        <v>28</v>
      </c>
      <c r="H19" s="137">
        <v>2563</v>
      </c>
      <c r="I19" s="137" t="s">
        <v>127</v>
      </c>
      <c r="J19" s="144" t="s">
        <v>52</v>
      </c>
      <c r="K19" s="137" t="s">
        <v>128</v>
      </c>
      <c r="L19" s="137" t="s">
        <v>129</v>
      </c>
      <c r="M19" s="137" t="s">
        <v>1071</v>
      </c>
      <c r="N19" s="137" t="s">
        <v>130</v>
      </c>
      <c r="O19" s="137"/>
      <c r="P19" s="137"/>
      <c r="Q19" s="137"/>
      <c r="R19" s="137" t="s">
        <v>357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</row>
    <row r="20" spans="1:36" s="142" customFormat="1" ht="14.4">
      <c r="A20" s="141" t="s">
        <v>808</v>
      </c>
      <c r="B20" s="137" t="s">
        <v>809</v>
      </c>
      <c r="C20" s="138" t="s">
        <v>1052</v>
      </c>
      <c r="D20" s="139" t="s">
        <v>273</v>
      </c>
      <c r="E20" s="140" t="s">
        <v>274</v>
      </c>
      <c r="F20" s="136" t="s">
        <v>274</v>
      </c>
      <c r="G20" s="136" t="s">
        <v>28</v>
      </c>
      <c r="H20" s="136">
        <v>2564</v>
      </c>
      <c r="I20" s="136" t="s">
        <v>244</v>
      </c>
      <c r="J20" s="141" t="s">
        <v>245</v>
      </c>
      <c r="K20" s="136" t="s">
        <v>169</v>
      </c>
      <c r="L20" s="136" t="s">
        <v>74</v>
      </c>
      <c r="M20" s="136" t="s">
        <v>1064</v>
      </c>
      <c r="N20" s="136" t="s">
        <v>47</v>
      </c>
      <c r="O20" s="141" t="s">
        <v>983</v>
      </c>
      <c r="P20" s="136"/>
      <c r="Q20" s="136" t="s">
        <v>985</v>
      </c>
      <c r="R20" s="136" t="s">
        <v>177</v>
      </c>
    </row>
    <row r="21" spans="1:36" s="142" customFormat="1" ht="14.4">
      <c r="A21" s="141" t="s">
        <v>808</v>
      </c>
      <c r="B21" s="137" t="s">
        <v>809</v>
      </c>
      <c r="C21" s="138" t="s">
        <v>1052</v>
      </c>
      <c r="D21" s="139" t="s">
        <v>297</v>
      </c>
      <c r="E21" s="140" t="s">
        <v>298</v>
      </c>
      <c r="F21" s="136" t="s">
        <v>298</v>
      </c>
      <c r="G21" s="136" t="s">
        <v>28</v>
      </c>
      <c r="H21" s="136">
        <v>2564</v>
      </c>
      <c r="I21" s="136" t="s">
        <v>147</v>
      </c>
      <c r="J21" s="141" t="s">
        <v>135</v>
      </c>
      <c r="K21" s="136" t="s">
        <v>200</v>
      </c>
      <c r="L21" s="136" t="s">
        <v>46</v>
      </c>
      <c r="M21" s="136" t="s">
        <v>1059</v>
      </c>
      <c r="N21" s="136" t="s">
        <v>47</v>
      </c>
      <c r="O21" s="141" t="s">
        <v>983</v>
      </c>
      <c r="P21" s="136"/>
      <c r="Q21" s="136" t="s">
        <v>989</v>
      </c>
      <c r="R21" s="136" t="s">
        <v>177</v>
      </c>
    </row>
    <row r="22" spans="1:36" s="142" customFormat="1" ht="14.4">
      <c r="A22" s="141" t="s">
        <v>808</v>
      </c>
      <c r="B22" s="137" t="s">
        <v>809</v>
      </c>
      <c r="C22" s="138" t="s">
        <v>1052</v>
      </c>
      <c r="D22" s="139" t="s">
        <v>282</v>
      </c>
      <c r="E22" s="140" t="s">
        <v>283</v>
      </c>
      <c r="F22" s="136" t="s">
        <v>283</v>
      </c>
      <c r="G22" s="136" t="s">
        <v>28</v>
      </c>
      <c r="H22" s="136">
        <v>2564</v>
      </c>
      <c r="I22" s="136" t="s">
        <v>147</v>
      </c>
      <c r="J22" s="141" t="s">
        <v>135</v>
      </c>
      <c r="K22" s="136" t="s">
        <v>154</v>
      </c>
      <c r="L22" s="136" t="s">
        <v>1123</v>
      </c>
      <c r="M22" s="136" t="s">
        <v>1125</v>
      </c>
      <c r="N22" s="136" t="s">
        <v>47</v>
      </c>
      <c r="O22" s="141" t="s">
        <v>983</v>
      </c>
      <c r="P22" s="136"/>
      <c r="Q22" s="136" t="s">
        <v>990</v>
      </c>
      <c r="R22" s="136" t="s">
        <v>177</v>
      </c>
    </row>
    <row r="23" spans="1:36" s="142" customFormat="1" ht="14.4">
      <c r="A23" s="141" t="s">
        <v>808</v>
      </c>
      <c r="B23" s="137" t="s">
        <v>809</v>
      </c>
      <c r="C23" s="138" t="s">
        <v>1052</v>
      </c>
      <c r="D23" s="139" t="s">
        <v>277</v>
      </c>
      <c r="E23" s="140" t="s">
        <v>278</v>
      </c>
      <c r="F23" s="136" t="s">
        <v>278</v>
      </c>
      <c r="G23" s="136" t="s">
        <v>28</v>
      </c>
      <c r="H23" s="136">
        <v>2564</v>
      </c>
      <c r="I23" s="136" t="s">
        <v>147</v>
      </c>
      <c r="J23" s="141" t="s">
        <v>135</v>
      </c>
      <c r="K23" s="136" t="s">
        <v>280</v>
      </c>
      <c r="L23" s="136" t="s">
        <v>281</v>
      </c>
      <c r="M23" s="136" t="s">
        <v>1073</v>
      </c>
      <c r="N23" s="136" t="s">
        <v>115</v>
      </c>
      <c r="O23" s="141" t="s">
        <v>983</v>
      </c>
      <c r="P23" s="136"/>
      <c r="Q23" s="136" t="s">
        <v>991</v>
      </c>
      <c r="R23" s="136" t="s">
        <v>177</v>
      </c>
    </row>
    <row r="24" spans="1:36" s="142" customFormat="1" ht="14.4">
      <c r="A24" s="141" t="s">
        <v>808</v>
      </c>
      <c r="B24" s="137" t="s">
        <v>809</v>
      </c>
      <c r="C24" s="138" t="s">
        <v>1052</v>
      </c>
      <c r="D24" s="139" t="s">
        <v>588</v>
      </c>
      <c r="E24" s="140" t="s">
        <v>589</v>
      </c>
      <c r="F24" s="136" t="s">
        <v>589</v>
      </c>
      <c r="G24" s="136" t="s">
        <v>28</v>
      </c>
      <c r="H24" s="136">
        <v>2565</v>
      </c>
      <c r="I24" s="136" t="s">
        <v>167</v>
      </c>
      <c r="J24" s="141" t="s">
        <v>333</v>
      </c>
      <c r="K24" s="136" t="s">
        <v>84</v>
      </c>
      <c r="L24" s="136" t="s">
        <v>85</v>
      </c>
      <c r="M24" s="136" t="s">
        <v>1063</v>
      </c>
      <c r="N24" s="136" t="s">
        <v>47</v>
      </c>
      <c r="O24" s="141" t="s">
        <v>859</v>
      </c>
      <c r="P24" s="136"/>
      <c r="Q24" s="136" t="s">
        <v>592</v>
      </c>
      <c r="R24" s="136" t="s">
        <v>177</v>
      </c>
    </row>
    <row r="25" spans="1:36" s="142" customFormat="1" ht="14.4">
      <c r="A25" s="141" t="s">
        <v>808</v>
      </c>
      <c r="B25" s="137" t="s">
        <v>809</v>
      </c>
      <c r="C25" s="138" t="s">
        <v>1052</v>
      </c>
      <c r="D25" s="139" t="s">
        <v>453</v>
      </c>
      <c r="E25" s="140" t="s">
        <v>454</v>
      </c>
      <c r="F25" s="136" t="s">
        <v>454</v>
      </c>
      <c r="G25" s="136" t="s">
        <v>28</v>
      </c>
      <c r="H25" s="136">
        <v>2565</v>
      </c>
      <c r="I25" s="136" t="s">
        <v>320</v>
      </c>
      <c r="J25" s="141" t="s">
        <v>456</v>
      </c>
      <c r="K25" s="136" t="s">
        <v>457</v>
      </c>
      <c r="L25" s="136" t="s">
        <v>85</v>
      </c>
      <c r="M25" s="136" t="s">
        <v>1063</v>
      </c>
      <c r="N25" s="136" t="s">
        <v>47</v>
      </c>
      <c r="O25" s="141" t="s">
        <v>859</v>
      </c>
      <c r="P25" s="136"/>
      <c r="Q25" s="136" t="s">
        <v>553</v>
      </c>
      <c r="R25" s="136" t="s">
        <v>177</v>
      </c>
    </row>
    <row r="26" spans="1:36" s="142" customFormat="1" ht="14.4">
      <c r="A26" s="141" t="s">
        <v>808</v>
      </c>
      <c r="B26" s="137" t="s">
        <v>809</v>
      </c>
      <c r="C26" s="138" t="s">
        <v>1052</v>
      </c>
      <c r="D26" s="139" t="s">
        <v>462</v>
      </c>
      <c r="E26" s="140" t="s">
        <v>463</v>
      </c>
      <c r="F26" s="136" t="s">
        <v>463</v>
      </c>
      <c r="G26" s="136" t="s">
        <v>28</v>
      </c>
      <c r="H26" s="136">
        <v>2565</v>
      </c>
      <c r="I26" s="136" t="s">
        <v>181</v>
      </c>
      <c r="J26" s="141" t="s">
        <v>168</v>
      </c>
      <c r="K26" s="136" t="s">
        <v>465</v>
      </c>
      <c r="L26" s="136" t="s">
        <v>466</v>
      </c>
      <c r="M26" s="136" t="s">
        <v>1080</v>
      </c>
      <c r="N26" s="136" t="s">
        <v>37</v>
      </c>
      <c r="O26" s="141" t="s">
        <v>859</v>
      </c>
      <c r="P26" s="136"/>
      <c r="Q26" s="136" t="s">
        <v>558</v>
      </c>
      <c r="R26" s="136" t="s">
        <v>177</v>
      </c>
    </row>
    <row r="27" spans="1:36" s="142" customFormat="1" ht="14.4">
      <c r="A27" s="141" t="s">
        <v>808</v>
      </c>
      <c r="B27" s="137" t="s">
        <v>809</v>
      </c>
      <c r="C27" s="138" t="s">
        <v>1052</v>
      </c>
      <c r="D27" s="139" t="s">
        <v>434</v>
      </c>
      <c r="E27" s="140" t="s">
        <v>435</v>
      </c>
      <c r="F27" s="136" t="s">
        <v>435</v>
      </c>
      <c r="G27" s="136" t="s">
        <v>28</v>
      </c>
      <c r="H27" s="136">
        <v>2565</v>
      </c>
      <c r="I27" s="136" t="s">
        <v>181</v>
      </c>
      <c r="J27" s="141" t="s">
        <v>168</v>
      </c>
      <c r="K27" s="136" t="s">
        <v>154</v>
      </c>
      <c r="L27" s="136" t="s">
        <v>1123</v>
      </c>
      <c r="M27" s="136" t="s">
        <v>1125</v>
      </c>
      <c r="N27" s="136" t="s">
        <v>47</v>
      </c>
      <c r="O27" s="141" t="s">
        <v>859</v>
      </c>
      <c r="P27" s="136"/>
      <c r="Q27" s="136" t="s">
        <v>540</v>
      </c>
      <c r="R27" s="136" t="s">
        <v>177</v>
      </c>
    </row>
    <row r="28" spans="1:36" s="142" customFormat="1" ht="14.4">
      <c r="A28" s="136" t="s">
        <v>808</v>
      </c>
      <c r="B28" s="137" t="s">
        <v>809</v>
      </c>
      <c r="C28" s="138" t="s">
        <v>1052</v>
      </c>
      <c r="D28" s="139" t="s">
        <v>687</v>
      </c>
      <c r="E28" s="140" t="s">
        <v>688</v>
      </c>
      <c r="F28" s="136" t="s">
        <v>688</v>
      </c>
      <c r="G28" s="136" t="s">
        <v>28</v>
      </c>
      <c r="H28" s="136">
        <v>2566</v>
      </c>
      <c r="I28" s="136" t="s">
        <v>343</v>
      </c>
      <c r="J28" s="141" t="s">
        <v>344</v>
      </c>
      <c r="K28" s="136" t="s">
        <v>405</v>
      </c>
      <c r="L28" s="136" t="s">
        <v>405</v>
      </c>
      <c r="M28" s="136" t="s">
        <v>1056</v>
      </c>
      <c r="N28" s="136" t="s">
        <v>37</v>
      </c>
      <c r="O28" s="136" t="s">
        <v>860</v>
      </c>
      <c r="P28" s="136"/>
      <c r="Q28" s="136" t="s">
        <v>862</v>
      </c>
      <c r="R28" s="139" t="s">
        <v>357</v>
      </c>
    </row>
    <row r="29" spans="1:36" s="142" customFormat="1" ht="14.4">
      <c r="A29" s="136" t="s">
        <v>808</v>
      </c>
      <c r="B29" s="137" t="s">
        <v>809</v>
      </c>
      <c r="C29" s="138" t="s">
        <v>1052</v>
      </c>
      <c r="D29" s="139" t="s">
        <v>690</v>
      </c>
      <c r="E29" s="140" t="s">
        <v>691</v>
      </c>
      <c r="F29" s="136" t="s">
        <v>691</v>
      </c>
      <c r="G29" s="136" t="s">
        <v>28</v>
      </c>
      <c r="H29" s="136">
        <v>2566</v>
      </c>
      <c r="I29" s="136" t="s">
        <v>343</v>
      </c>
      <c r="J29" s="141" t="s">
        <v>344</v>
      </c>
      <c r="K29" s="136" t="s">
        <v>60</v>
      </c>
      <c r="L29" s="136" t="s">
        <v>559</v>
      </c>
      <c r="M29" s="136" t="s">
        <v>1057</v>
      </c>
      <c r="N29" s="136" t="s">
        <v>37</v>
      </c>
      <c r="O29" s="136" t="s">
        <v>860</v>
      </c>
      <c r="P29" s="136"/>
      <c r="Q29" s="136" t="s">
        <v>863</v>
      </c>
      <c r="R29" s="139" t="s">
        <v>357</v>
      </c>
    </row>
    <row r="30" spans="1:36" s="142" customFormat="1" ht="14.4">
      <c r="A30" s="136" t="s">
        <v>808</v>
      </c>
      <c r="B30" s="137" t="s">
        <v>809</v>
      </c>
      <c r="C30" s="138" t="s">
        <v>1052</v>
      </c>
      <c r="D30" s="139" t="s">
        <v>667</v>
      </c>
      <c r="E30" s="140" t="s">
        <v>259</v>
      </c>
      <c r="F30" s="136" t="s">
        <v>259</v>
      </c>
      <c r="G30" s="136" t="s">
        <v>28</v>
      </c>
      <c r="H30" s="136">
        <v>2566</v>
      </c>
      <c r="I30" s="136" t="s">
        <v>343</v>
      </c>
      <c r="J30" s="141" t="s">
        <v>344</v>
      </c>
      <c r="K30" s="136" t="s">
        <v>136</v>
      </c>
      <c r="L30" s="136" t="s">
        <v>562</v>
      </c>
      <c r="M30" s="136" t="s">
        <v>1061</v>
      </c>
      <c r="N30" s="136" t="s">
        <v>37</v>
      </c>
      <c r="O30" s="136" t="s">
        <v>864</v>
      </c>
      <c r="P30" s="136"/>
      <c r="Q30" s="136" t="s">
        <v>871</v>
      </c>
      <c r="R30" s="139" t="s">
        <v>357</v>
      </c>
    </row>
    <row r="31" spans="1:36" s="142" customFormat="1" ht="14.4">
      <c r="A31" s="136" t="s">
        <v>808</v>
      </c>
      <c r="B31" s="137" t="s">
        <v>809</v>
      </c>
      <c r="C31" s="138" t="s">
        <v>1052</v>
      </c>
      <c r="D31" s="139" t="s">
        <v>673</v>
      </c>
      <c r="E31" s="140" t="s">
        <v>674</v>
      </c>
      <c r="F31" s="136" t="s">
        <v>674</v>
      </c>
      <c r="G31" s="136" t="s">
        <v>28</v>
      </c>
      <c r="H31" s="136">
        <v>2566</v>
      </c>
      <c r="I31" s="136" t="s">
        <v>343</v>
      </c>
      <c r="J31" s="141" t="s">
        <v>675</v>
      </c>
      <c r="K31" s="136" t="s">
        <v>457</v>
      </c>
      <c r="L31" s="136" t="s">
        <v>85</v>
      </c>
      <c r="M31" s="136" t="s">
        <v>1063</v>
      </c>
      <c r="N31" s="136" t="s">
        <v>47</v>
      </c>
      <c r="O31" s="136" t="s">
        <v>864</v>
      </c>
      <c r="P31" s="136"/>
      <c r="Q31" s="136" t="s">
        <v>875</v>
      </c>
      <c r="R31" s="139" t="s">
        <v>357</v>
      </c>
    </row>
    <row r="32" spans="1:36" s="142" customFormat="1" ht="14.4">
      <c r="A32" s="136" t="s">
        <v>808</v>
      </c>
      <c r="B32" s="137" t="s">
        <v>809</v>
      </c>
      <c r="C32" s="138" t="s">
        <v>1052</v>
      </c>
      <c r="D32" s="139" t="s">
        <v>699</v>
      </c>
      <c r="E32" s="140" t="s">
        <v>700</v>
      </c>
      <c r="F32" s="136" t="s">
        <v>700</v>
      </c>
      <c r="G32" s="136" t="s">
        <v>28</v>
      </c>
      <c r="H32" s="136">
        <v>2566</v>
      </c>
      <c r="I32" s="136" t="s">
        <v>343</v>
      </c>
      <c r="J32" s="141" t="s">
        <v>344</v>
      </c>
      <c r="K32" s="136" t="s">
        <v>60</v>
      </c>
      <c r="L32" s="136" t="s">
        <v>559</v>
      </c>
      <c r="M32" s="136" t="s">
        <v>1057</v>
      </c>
      <c r="N32" s="136" t="s">
        <v>37</v>
      </c>
      <c r="O32" s="136" t="s">
        <v>860</v>
      </c>
      <c r="P32" s="137"/>
      <c r="Q32" s="136" t="s">
        <v>1008</v>
      </c>
      <c r="R32" s="139" t="s">
        <v>357</v>
      </c>
    </row>
    <row r="33" spans="1:36" s="142" customFormat="1" ht="14.4">
      <c r="A33" s="136" t="s">
        <v>808</v>
      </c>
      <c r="B33" s="137" t="s">
        <v>809</v>
      </c>
      <c r="C33" s="138" t="s">
        <v>1052</v>
      </c>
      <c r="D33" s="139" t="s">
        <v>664</v>
      </c>
      <c r="E33" s="140" t="s">
        <v>665</v>
      </c>
      <c r="F33" s="136" t="s">
        <v>665</v>
      </c>
      <c r="G33" s="136" t="s">
        <v>28</v>
      </c>
      <c r="H33" s="136">
        <v>2566</v>
      </c>
      <c r="I33" s="136" t="s">
        <v>343</v>
      </c>
      <c r="J33" s="141" t="s">
        <v>344</v>
      </c>
      <c r="K33" s="136" t="s">
        <v>128</v>
      </c>
      <c r="L33" s="136" t="s">
        <v>129</v>
      </c>
      <c r="M33" s="136" t="s">
        <v>1071</v>
      </c>
      <c r="N33" s="136" t="s">
        <v>130</v>
      </c>
      <c r="O33" s="136" t="s">
        <v>864</v>
      </c>
      <c r="P33" s="137"/>
      <c r="Q33" s="136" t="s">
        <v>1027</v>
      </c>
      <c r="R33" s="139" t="s">
        <v>357</v>
      </c>
    </row>
    <row r="34" spans="1:36" s="142" customFormat="1" ht="14.4">
      <c r="A34" s="136" t="s">
        <v>808</v>
      </c>
      <c r="B34" s="137" t="s">
        <v>809</v>
      </c>
      <c r="C34" s="138" t="s">
        <v>1052</v>
      </c>
      <c r="D34" s="139" t="s">
        <v>889</v>
      </c>
      <c r="E34" s="140" t="s">
        <v>890</v>
      </c>
      <c r="F34" s="136" t="s">
        <v>890</v>
      </c>
      <c r="G34" s="136" t="s">
        <v>28</v>
      </c>
      <c r="H34" s="136">
        <v>2567</v>
      </c>
      <c r="I34" s="136" t="s">
        <v>882</v>
      </c>
      <c r="J34" s="141" t="s">
        <v>887</v>
      </c>
      <c r="K34" s="136" t="s">
        <v>200</v>
      </c>
      <c r="L34" s="136" t="s">
        <v>46</v>
      </c>
      <c r="M34" s="136" t="s">
        <v>1059</v>
      </c>
      <c r="N34" s="136" t="s">
        <v>47</v>
      </c>
      <c r="O34" s="136" t="s">
        <v>878</v>
      </c>
      <c r="P34" s="136"/>
      <c r="Q34" s="136" t="s">
        <v>891</v>
      </c>
      <c r="R34" s="136" t="s">
        <v>809</v>
      </c>
    </row>
    <row r="35" spans="1:36" s="142" customFormat="1" ht="14.4">
      <c r="A35" s="136" t="s">
        <v>808</v>
      </c>
      <c r="B35" s="137" t="s">
        <v>809</v>
      </c>
      <c r="C35" s="138" t="s">
        <v>1052</v>
      </c>
      <c r="D35" s="139" t="s">
        <v>806</v>
      </c>
      <c r="E35" s="140" t="s">
        <v>807</v>
      </c>
      <c r="F35" s="136" t="s">
        <v>807</v>
      </c>
      <c r="G35" s="136" t="s">
        <v>28</v>
      </c>
      <c r="H35" s="136">
        <v>2567</v>
      </c>
      <c r="I35" s="136" t="s">
        <v>706</v>
      </c>
      <c r="J35" s="141" t="s">
        <v>205</v>
      </c>
      <c r="K35" s="136" t="s">
        <v>161</v>
      </c>
      <c r="L35" s="136" t="s">
        <v>162</v>
      </c>
      <c r="M35" s="136" t="s">
        <v>1060</v>
      </c>
      <c r="N35" s="136" t="s">
        <v>47</v>
      </c>
      <c r="O35" s="136" t="s">
        <v>878</v>
      </c>
      <c r="P35" s="136"/>
      <c r="Q35" s="136" t="s">
        <v>902</v>
      </c>
      <c r="R35" s="136" t="s">
        <v>809</v>
      </c>
    </row>
    <row r="36" spans="1:36" s="142" customFormat="1" ht="14.4">
      <c r="A36" s="136" t="s">
        <v>808</v>
      </c>
      <c r="B36" s="137" t="s">
        <v>809</v>
      </c>
      <c r="C36" s="138" t="s">
        <v>1052</v>
      </c>
      <c r="D36" s="139" t="s">
        <v>917</v>
      </c>
      <c r="E36" s="140" t="s">
        <v>738</v>
      </c>
      <c r="F36" s="136" t="s">
        <v>738</v>
      </c>
      <c r="G36" s="136" t="s">
        <v>28</v>
      </c>
      <c r="H36" s="136">
        <v>2567</v>
      </c>
      <c r="I36" s="136" t="s">
        <v>706</v>
      </c>
      <c r="J36" s="141" t="s">
        <v>205</v>
      </c>
      <c r="K36" s="136" t="s">
        <v>60</v>
      </c>
      <c r="L36" s="136" t="s">
        <v>559</v>
      </c>
      <c r="M36" s="136" t="s">
        <v>1057</v>
      </c>
      <c r="N36" s="136" t="s">
        <v>37</v>
      </c>
      <c r="O36" s="136" t="s">
        <v>894</v>
      </c>
      <c r="P36" s="136"/>
      <c r="Q36" s="136" t="s">
        <v>918</v>
      </c>
      <c r="R36" s="136" t="s">
        <v>357</v>
      </c>
    </row>
    <row r="37" spans="1:36" s="142" customFormat="1" ht="14.4">
      <c r="A37" s="136" t="s">
        <v>808</v>
      </c>
      <c r="B37" s="137" t="s">
        <v>809</v>
      </c>
      <c r="C37" s="138" t="s">
        <v>1052</v>
      </c>
      <c r="D37" s="139" t="s">
        <v>816</v>
      </c>
      <c r="E37" s="140" t="s">
        <v>817</v>
      </c>
      <c r="F37" s="136" t="s">
        <v>817</v>
      </c>
      <c r="G37" s="136" t="s">
        <v>28</v>
      </c>
      <c r="H37" s="136">
        <v>2567</v>
      </c>
      <c r="I37" s="136" t="s">
        <v>706</v>
      </c>
      <c r="J37" s="141" t="s">
        <v>205</v>
      </c>
      <c r="K37" s="136" t="s">
        <v>60</v>
      </c>
      <c r="L37" s="136" t="s">
        <v>559</v>
      </c>
      <c r="M37" s="136" t="s">
        <v>1057</v>
      </c>
      <c r="N37" s="136" t="s">
        <v>37</v>
      </c>
      <c r="O37" s="136" t="s">
        <v>878</v>
      </c>
      <c r="P37" s="136"/>
      <c r="Q37" s="136" t="s">
        <v>923</v>
      </c>
      <c r="R37" s="136" t="s">
        <v>809</v>
      </c>
    </row>
    <row r="38" spans="1:36" s="142" customFormat="1" ht="14.4">
      <c r="A38" s="136" t="s">
        <v>808</v>
      </c>
      <c r="B38" s="137" t="s">
        <v>809</v>
      </c>
      <c r="C38" s="138" t="s">
        <v>1052</v>
      </c>
      <c r="D38" s="139" t="s">
        <v>819</v>
      </c>
      <c r="E38" s="140" t="s">
        <v>259</v>
      </c>
      <c r="F38" s="136" t="s">
        <v>259</v>
      </c>
      <c r="G38" s="136" t="s">
        <v>28</v>
      </c>
      <c r="H38" s="136">
        <v>2567</v>
      </c>
      <c r="I38" s="136" t="s">
        <v>706</v>
      </c>
      <c r="J38" s="141" t="s">
        <v>205</v>
      </c>
      <c r="K38" s="136" t="s">
        <v>136</v>
      </c>
      <c r="L38" s="136" t="s">
        <v>562</v>
      </c>
      <c r="M38" s="136" t="s">
        <v>1061</v>
      </c>
      <c r="N38" s="136" t="s">
        <v>37</v>
      </c>
      <c r="O38" s="136" t="s">
        <v>878</v>
      </c>
      <c r="P38" s="136"/>
      <c r="Q38" s="136" t="s">
        <v>924</v>
      </c>
      <c r="R38" s="136" t="s">
        <v>809</v>
      </c>
    </row>
    <row r="39" spans="1:36" s="142" customFormat="1" ht="14.4">
      <c r="A39" s="136" t="s">
        <v>808</v>
      </c>
      <c r="B39" s="137" t="s">
        <v>809</v>
      </c>
      <c r="C39" s="138" t="s">
        <v>1052</v>
      </c>
      <c r="D39" s="139" t="s">
        <v>948</v>
      </c>
      <c r="E39" s="140" t="s">
        <v>949</v>
      </c>
      <c r="F39" s="136" t="s">
        <v>949</v>
      </c>
      <c r="G39" s="136" t="s">
        <v>28</v>
      </c>
      <c r="H39" s="136">
        <v>2568</v>
      </c>
      <c r="I39" s="136" t="s">
        <v>950</v>
      </c>
      <c r="J39" s="141" t="s">
        <v>385</v>
      </c>
      <c r="K39" s="136" t="s">
        <v>951</v>
      </c>
      <c r="L39" s="136" t="s">
        <v>162</v>
      </c>
      <c r="M39" s="136" t="s">
        <v>1060</v>
      </c>
      <c r="N39" s="136" t="s">
        <v>47</v>
      </c>
      <c r="O39" s="136" t="s">
        <v>933</v>
      </c>
      <c r="P39" s="136"/>
      <c r="Q39" s="136" t="s">
        <v>952</v>
      </c>
      <c r="R39" s="136" t="s">
        <v>809</v>
      </c>
    </row>
    <row r="40" spans="1:36" s="142" customFormat="1" ht="14.4">
      <c r="A40" s="136" t="s">
        <v>808</v>
      </c>
      <c r="B40" s="137" t="s">
        <v>809</v>
      </c>
      <c r="C40" s="138" t="s">
        <v>1052</v>
      </c>
      <c r="D40" s="139" t="s">
        <v>953</v>
      </c>
      <c r="E40" s="140" t="s">
        <v>954</v>
      </c>
      <c r="F40" s="136" t="s">
        <v>954</v>
      </c>
      <c r="G40" s="136" t="s">
        <v>28</v>
      </c>
      <c r="H40" s="136">
        <v>2568</v>
      </c>
      <c r="I40" s="136" t="s">
        <v>950</v>
      </c>
      <c r="J40" s="141" t="s">
        <v>385</v>
      </c>
      <c r="K40" s="136" t="s">
        <v>161</v>
      </c>
      <c r="L40" s="136" t="s">
        <v>162</v>
      </c>
      <c r="M40" s="136" t="s">
        <v>1060</v>
      </c>
      <c r="N40" s="136" t="s">
        <v>47</v>
      </c>
      <c r="O40" s="136" t="s">
        <v>933</v>
      </c>
      <c r="P40" s="136"/>
      <c r="Q40" s="136" t="s">
        <v>955</v>
      </c>
      <c r="R40" s="136" t="s">
        <v>809</v>
      </c>
    </row>
    <row r="41" spans="1:36" s="142" customFormat="1" ht="14.4">
      <c r="A41" s="136" t="s">
        <v>808</v>
      </c>
      <c r="B41" s="137" t="s">
        <v>809</v>
      </c>
      <c r="C41" s="138" t="s">
        <v>1052</v>
      </c>
      <c r="D41" s="139" t="s">
        <v>972</v>
      </c>
      <c r="E41" s="140" t="s">
        <v>776</v>
      </c>
      <c r="F41" s="136" t="s">
        <v>776</v>
      </c>
      <c r="G41" s="136" t="s">
        <v>28</v>
      </c>
      <c r="H41" s="136">
        <v>2568</v>
      </c>
      <c r="I41" s="136" t="s">
        <v>950</v>
      </c>
      <c r="J41" s="141" t="s">
        <v>385</v>
      </c>
      <c r="K41" s="136" t="s">
        <v>973</v>
      </c>
      <c r="L41" s="136" t="s">
        <v>129</v>
      </c>
      <c r="M41" s="136" t="s">
        <v>1071</v>
      </c>
      <c r="N41" s="136" t="s">
        <v>130</v>
      </c>
      <c r="O41" s="136" t="s">
        <v>933</v>
      </c>
      <c r="P41" s="136"/>
      <c r="Q41" s="136" t="s">
        <v>974</v>
      </c>
      <c r="R41" s="136" t="s">
        <v>809</v>
      </c>
    </row>
    <row r="42" spans="1:36" s="142" customFormat="1" ht="14.4">
      <c r="A42" s="147" t="s">
        <v>808</v>
      </c>
      <c r="B42" s="147" t="s">
        <v>865</v>
      </c>
      <c r="C42" s="148" t="s">
        <v>1052</v>
      </c>
      <c r="D42" s="154" t="s">
        <v>39</v>
      </c>
      <c r="E42" s="150" t="s">
        <v>40</v>
      </c>
      <c r="F42" s="147" t="s">
        <v>40</v>
      </c>
      <c r="G42" s="147" t="s">
        <v>28</v>
      </c>
      <c r="H42" s="147">
        <v>2562</v>
      </c>
      <c r="I42" s="147" t="s">
        <v>43</v>
      </c>
      <c r="J42" s="155" t="s">
        <v>44</v>
      </c>
      <c r="K42" s="147" t="s">
        <v>45</v>
      </c>
      <c r="L42" s="147" t="s">
        <v>46</v>
      </c>
      <c r="M42" s="147" t="s">
        <v>1059</v>
      </c>
      <c r="N42" s="147" t="s">
        <v>47</v>
      </c>
      <c r="O42" s="147"/>
      <c r="P42" s="147"/>
      <c r="Q42" s="147"/>
      <c r="R42" s="147" t="s">
        <v>347</v>
      </c>
    </row>
    <row r="43" spans="1:36" s="142" customFormat="1" ht="14.4">
      <c r="A43" s="146" t="s">
        <v>808</v>
      </c>
      <c r="B43" s="147" t="s">
        <v>865</v>
      </c>
      <c r="C43" s="148" t="s">
        <v>1052</v>
      </c>
      <c r="D43" s="149" t="s">
        <v>238</v>
      </c>
      <c r="E43" s="150" t="s">
        <v>239</v>
      </c>
      <c r="F43" s="151" t="s">
        <v>239</v>
      </c>
      <c r="G43" s="151" t="s">
        <v>28</v>
      </c>
      <c r="H43" s="151">
        <v>2563</v>
      </c>
      <c r="I43" s="151" t="s">
        <v>181</v>
      </c>
      <c r="J43" s="146" t="s">
        <v>168</v>
      </c>
      <c r="K43" s="151" t="s">
        <v>200</v>
      </c>
      <c r="L43" s="151" t="s">
        <v>46</v>
      </c>
      <c r="M43" s="151" t="s">
        <v>1059</v>
      </c>
      <c r="N43" s="151" t="s">
        <v>47</v>
      </c>
      <c r="O43" s="146" t="s">
        <v>975</v>
      </c>
      <c r="P43" s="151"/>
      <c r="Q43" s="151" t="s">
        <v>977</v>
      </c>
      <c r="R43" s="151" t="s">
        <v>189</v>
      </c>
    </row>
    <row r="44" spans="1:36" s="152" customFormat="1" ht="14.4">
      <c r="A44" s="146" t="s">
        <v>808</v>
      </c>
      <c r="B44" s="147" t="s">
        <v>865</v>
      </c>
      <c r="C44" s="148" t="s">
        <v>1052</v>
      </c>
      <c r="D44" s="149" t="s">
        <v>235</v>
      </c>
      <c r="E44" s="150" t="s">
        <v>236</v>
      </c>
      <c r="F44" s="151" t="s">
        <v>236</v>
      </c>
      <c r="G44" s="151" t="s">
        <v>28</v>
      </c>
      <c r="H44" s="151">
        <v>2563</v>
      </c>
      <c r="I44" s="151" t="s">
        <v>181</v>
      </c>
      <c r="J44" s="146" t="s">
        <v>168</v>
      </c>
      <c r="K44" s="151" t="s">
        <v>200</v>
      </c>
      <c r="L44" s="151" t="s">
        <v>46</v>
      </c>
      <c r="M44" s="151" t="s">
        <v>1059</v>
      </c>
      <c r="N44" s="151" t="s">
        <v>47</v>
      </c>
      <c r="O44" s="146" t="s">
        <v>975</v>
      </c>
      <c r="P44" s="151"/>
      <c r="Q44" s="151" t="s">
        <v>978</v>
      </c>
      <c r="R44" s="151" t="s">
        <v>189</v>
      </c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</row>
    <row r="45" spans="1:36" s="152" customFormat="1" ht="14.4">
      <c r="A45" s="146" t="s">
        <v>808</v>
      </c>
      <c r="B45" s="147" t="s">
        <v>865</v>
      </c>
      <c r="C45" s="148" t="s">
        <v>1052</v>
      </c>
      <c r="D45" s="149" t="s">
        <v>232</v>
      </c>
      <c r="E45" s="150" t="s">
        <v>233</v>
      </c>
      <c r="F45" s="151" t="s">
        <v>233</v>
      </c>
      <c r="G45" s="151" t="s">
        <v>28</v>
      </c>
      <c r="H45" s="151">
        <v>2563</v>
      </c>
      <c r="I45" s="151" t="s">
        <v>181</v>
      </c>
      <c r="J45" s="146" t="s">
        <v>168</v>
      </c>
      <c r="K45" s="151" t="s">
        <v>200</v>
      </c>
      <c r="L45" s="151" t="s">
        <v>46</v>
      </c>
      <c r="M45" s="151" t="s">
        <v>1059</v>
      </c>
      <c r="N45" s="151" t="s">
        <v>47</v>
      </c>
      <c r="O45" s="146" t="s">
        <v>975</v>
      </c>
      <c r="P45" s="151"/>
      <c r="Q45" s="151" t="s">
        <v>979</v>
      </c>
      <c r="R45" s="151" t="s">
        <v>189</v>
      </c>
    </row>
    <row r="46" spans="1:36" s="152" customFormat="1" ht="14.4">
      <c r="A46" s="146" t="s">
        <v>808</v>
      </c>
      <c r="B46" s="147" t="s">
        <v>865</v>
      </c>
      <c r="C46" s="148" t="s">
        <v>1052</v>
      </c>
      <c r="D46" s="149" t="s">
        <v>304</v>
      </c>
      <c r="E46" s="150" t="s">
        <v>185</v>
      </c>
      <c r="F46" s="151" t="s">
        <v>185</v>
      </c>
      <c r="G46" s="151" t="s">
        <v>28</v>
      </c>
      <c r="H46" s="151">
        <v>2563</v>
      </c>
      <c r="I46" s="151" t="s">
        <v>181</v>
      </c>
      <c r="J46" s="146" t="s">
        <v>168</v>
      </c>
      <c r="K46" s="151" t="s">
        <v>306</v>
      </c>
      <c r="L46" s="151" t="s">
        <v>114</v>
      </c>
      <c r="M46" s="151" t="s">
        <v>1066</v>
      </c>
      <c r="N46" s="151" t="s">
        <v>115</v>
      </c>
      <c r="O46" s="146" t="s">
        <v>975</v>
      </c>
      <c r="P46" s="151"/>
      <c r="Q46" s="151" t="s">
        <v>980</v>
      </c>
      <c r="R46" s="151" t="s">
        <v>189</v>
      </c>
    </row>
    <row r="47" spans="1:36" s="152" customFormat="1" ht="14.4">
      <c r="A47" s="146" t="s">
        <v>808</v>
      </c>
      <c r="B47" s="147" t="s">
        <v>865</v>
      </c>
      <c r="C47" s="148" t="s">
        <v>1052</v>
      </c>
      <c r="D47" s="149" t="s">
        <v>214</v>
      </c>
      <c r="E47" s="150" t="s">
        <v>215</v>
      </c>
      <c r="F47" s="151" t="s">
        <v>215</v>
      </c>
      <c r="G47" s="151" t="s">
        <v>28</v>
      </c>
      <c r="H47" s="151">
        <v>2563</v>
      </c>
      <c r="I47" s="151" t="s">
        <v>181</v>
      </c>
      <c r="J47" s="146" t="s">
        <v>168</v>
      </c>
      <c r="K47" s="151" t="s">
        <v>206</v>
      </c>
      <c r="L47" s="151" t="s">
        <v>212</v>
      </c>
      <c r="M47" s="151" t="s">
        <v>1072</v>
      </c>
      <c r="N47" s="151" t="s">
        <v>37</v>
      </c>
      <c r="O47" s="146" t="s">
        <v>975</v>
      </c>
      <c r="P47" s="151"/>
      <c r="Q47" s="151" t="s">
        <v>981</v>
      </c>
      <c r="R47" s="151" t="s">
        <v>189</v>
      </c>
    </row>
    <row r="48" spans="1:36" s="152" customFormat="1" ht="14.4">
      <c r="A48" s="147" t="s">
        <v>808</v>
      </c>
      <c r="B48" s="147" t="s">
        <v>865</v>
      </c>
      <c r="C48" s="148" t="s">
        <v>1052</v>
      </c>
      <c r="D48" s="154" t="s">
        <v>157</v>
      </c>
      <c r="E48" s="150" t="s">
        <v>158</v>
      </c>
      <c r="F48" s="147" t="s">
        <v>158</v>
      </c>
      <c r="G48" s="147" t="s">
        <v>28</v>
      </c>
      <c r="H48" s="147">
        <v>2563</v>
      </c>
      <c r="I48" s="147" t="s">
        <v>106</v>
      </c>
      <c r="J48" s="155" t="s">
        <v>160</v>
      </c>
      <c r="K48" s="147" t="s">
        <v>161</v>
      </c>
      <c r="L48" s="147" t="s">
        <v>162</v>
      </c>
      <c r="M48" s="147" t="s">
        <v>1060</v>
      </c>
      <c r="N48" s="147" t="s">
        <v>47</v>
      </c>
      <c r="O48" s="147"/>
      <c r="P48" s="147"/>
      <c r="Q48" s="147"/>
      <c r="R48" s="147" t="s">
        <v>347</v>
      </c>
    </row>
    <row r="49" spans="1:36" s="152" customFormat="1" ht="14.4">
      <c r="A49" s="147" t="s">
        <v>808</v>
      </c>
      <c r="B49" s="147" t="s">
        <v>865</v>
      </c>
      <c r="C49" s="148" t="s">
        <v>1052</v>
      </c>
      <c r="D49" s="154" t="s">
        <v>144</v>
      </c>
      <c r="E49" s="150" t="s">
        <v>145</v>
      </c>
      <c r="F49" s="147" t="s">
        <v>145</v>
      </c>
      <c r="G49" s="147" t="s">
        <v>28</v>
      </c>
      <c r="H49" s="147">
        <v>2563</v>
      </c>
      <c r="I49" s="147" t="s">
        <v>127</v>
      </c>
      <c r="J49" s="155" t="s">
        <v>147</v>
      </c>
      <c r="K49" s="147" t="s">
        <v>45</v>
      </c>
      <c r="L49" s="147" t="s">
        <v>46</v>
      </c>
      <c r="M49" s="147" t="s">
        <v>1059</v>
      </c>
      <c r="N49" s="147" t="s">
        <v>47</v>
      </c>
      <c r="O49" s="147"/>
      <c r="P49" s="147"/>
      <c r="Q49" s="147"/>
      <c r="R49" s="147" t="s">
        <v>347</v>
      </c>
    </row>
    <row r="50" spans="1:36" s="152" customFormat="1" ht="14.4">
      <c r="A50" s="146" t="s">
        <v>808</v>
      </c>
      <c r="B50" s="147" t="s">
        <v>865</v>
      </c>
      <c r="C50" s="148" t="s">
        <v>1052</v>
      </c>
      <c r="D50" s="149" t="s">
        <v>307</v>
      </c>
      <c r="E50" s="150" t="s">
        <v>308</v>
      </c>
      <c r="F50" s="151" t="s">
        <v>308</v>
      </c>
      <c r="G50" s="151" t="s">
        <v>28</v>
      </c>
      <c r="H50" s="151">
        <v>2564</v>
      </c>
      <c r="I50" s="151" t="s">
        <v>147</v>
      </c>
      <c r="J50" s="146" t="s">
        <v>135</v>
      </c>
      <c r="K50" s="151" t="s">
        <v>53</v>
      </c>
      <c r="L50" s="151" t="s">
        <v>54</v>
      </c>
      <c r="M50" s="151" t="s">
        <v>1074</v>
      </c>
      <c r="N50" s="151" t="s">
        <v>37</v>
      </c>
      <c r="O50" s="146" t="s">
        <v>983</v>
      </c>
      <c r="P50" s="151"/>
      <c r="Q50" s="151" t="s">
        <v>992</v>
      </c>
      <c r="R50" s="151" t="s">
        <v>189</v>
      </c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</row>
    <row r="51" spans="1:36" s="152" customFormat="1" ht="14.4">
      <c r="A51" s="146" t="s">
        <v>808</v>
      </c>
      <c r="B51" s="147" t="s">
        <v>865</v>
      </c>
      <c r="C51" s="148" t="s">
        <v>1052</v>
      </c>
      <c r="D51" s="149" t="s">
        <v>311</v>
      </c>
      <c r="E51" s="150" t="s">
        <v>312</v>
      </c>
      <c r="F51" s="151" t="s">
        <v>312</v>
      </c>
      <c r="G51" s="151" t="s">
        <v>28</v>
      </c>
      <c r="H51" s="151">
        <v>2564</v>
      </c>
      <c r="I51" s="151" t="s">
        <v>147</v>
      </c>
      <c r="J51" s="146" t="s">
        <v>135</v>
      </c>
      <c r="K51" s="151" t="s">
        <v>66</v>
      </c>
      <c r="L51" s="151" t="s">
        <v>314</v>
      </c>
      <c r="M51" s="151" t="s">
        <v>1077</v>
      </c>
      <c r="N51" s="151" t="s">
        <v>37</v>
      </c>
      <c r="O51" s="146" t="s">
        <v>983</v>
      </c>
      <c r="P51" s="151"/>
      <c r="Q51" s="151" t="s">
        <v>995</v>
      </c>
      <c r="R51" s="151" t="s">
        <v>189</v>
      </c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</row>
    <row r="52" spans="1:36" s="152" customFormat="1" ht="14.4">
      <c r="A52" s="146" t="s">
        <v>808</v>
      </c>
      <c r="B52" s="147" t="s">
        <v>865</v>
      </c>
      <c r="C52" s="148" t="s">
        <v>1052</v>
      </c>
      <c r="D52" s="149" t="s">
        <v>271</v>
      </c>
      <c r="E52" s="150" t="s">
        <v>259</v>
      </c>
      <c r="F52" s="151" t="s">
        <v>259</v>
      </c>
      <c r="G52" s="151" t="s">
        <v>28</v>
      </c>
      <c r="H52" s="151">
        <v>2564</v>
      </c>
      <c r="I52" s="151" t="s">
        <v>147</v>
      </c>
      <c r="J52" s="146" t="s">
        <v>135</v>
      </c>
      <c r="K52" s="151" t="s">
        <v>60</v>
      </c>
      <c r="L52" s="151" t="s">
        <v>559</v>
      </c>
      <c r="M52" s="151" t="s">
        <v>1057</v>
      </c>
      <c r="N52" s="151" t="s">
        <v>37</v>
      </c>
      <c r="O52" s="146" t="s">
        <v>983</v>
      </c>
      <c r="P52" s="151"/>
      <c r="Q52" s="151" t="s">
        <v>996</v>
      </c>
      <c r="R52" s="151" t="s">
        <v>189</v>
      </c>
    </row>
    <row r="53" spans="1:36" s="152" customFormat="1" ht="14.4">
      <c r="A53" s="146" t="s">
        <v>808</v>
      </c>
      <c r="B53" s="147" t="s">
        <v>865</v>
      </c>
      <c r="C53" s="148" t="s">
        <v>1052</v>
      </c>
      <c r="D53" s="149" t="s">
        <v>458</v>
      </c>
      <c r="E53" s="150" t="s">
        <v>459</v>
      </c>
      <c r="F53" s="151" t="s">
        <v>459</v>
      </c>
      <c r="G53" s="151" t="s">
        <v>28</v>
      </c>
      <c r="H53" s="151">
        <v>2565</v>
      </c>
      <c r="I53" s="151" t="s">
        <v>181</v>
      </c>
      <c r="J53" s="146" t="s">
        <v>168</v>
      </c>
      <c r="K53" s="151" t="s">
        <v>413</v>
      </c>
      <c r="L53" s="151" t="s">
        <v>554</v>
      </c>
      <c r="M53" s="151" t="s">
        <v>1069</v>
      </c>
      <c r="N53" s="151" t="s">
        <v>37</v>
      </c>
      <c r="O53" s="146" t="s">
        <v>859</v>
      </c>
      <c r="P53" s="151"/>
      <c r="Q53" s="151" t="s">
        <v>556</v>
      </c>
      <c r="R53" s="151" t="s">
        <v>189</v>
      </c>
    </row>
    <row r="54" spans="1:36" s="152" customFormat="1" ht="14.4">
      <c r="A54" s="146" t="s">
        <v>808</v>
      </c>
      <c r="B54" s="147" t="s">
        <v>865</v>
      </c>
      <c r="C54" s="148" t="s">
        <v>1052</v>
      </c>
      <c r="D54" s="149" t="s">
        <v>467</v>
      </c>
      <c r="E54" s="150" t="s">
        <v>259</v>
      </c>
      <c r="F54" s="151" t="s">
        <v>259</v>
      </c>
      <c r="G54" s="151" t="s">
        <v>28</v>
      </c>
      <c r="H54" s="151">
        <v>2565</v>
      </c>
      <c r="I54" s="151" t="s">
        <v>181</v>
      </c>
      <c r="J54" s="146" t="s">
        <v>168</v>
      </c>
      <c r="K54" s="151" t="s">
        <v>60</v>
      </c>
      <c r="L54" s="151" t="s">
        <v>559</v>
      </c>
      <c r="M54" s="151" t="s">
        <v>1057</v>
      </c>
      <c r="N54" s="151" t="s">
        <v>37</v>
      </c>
      <c r="O54" s="146" t="s">
        <v>859</v>
      </c>
      <c r="P54" s="151"/>
      <c r="Q54" s="151" t="s">
        <v>561</v>
      </c>
      <c r="R54" s="151" t="s">
        <v>189</v>
      </c>
    </row>
    <row r="55" spans="1:36" s="152" customFormat="1" ht="14.4">
      <c r="A55" s="146" t="s">
        <v>808</v>
      </c>
      <c r="B55" s="147" t="s">
        <v>865</v>
      </c>
      <c r="C55" s="148" t="s">
        <v>1052</v>
      </c>
      <c r="D55" s="149" t="s">
        <v>475</v>
      </c>
      <c r="E55" s="150" t="s">
        <v>308</v>
      </c>
      <c r="F55" s="151" t="s">
        <v>308</v>
      </c>
      <c r="G55" s="151" t="s">
        <v>28</v>
      </c>
      <c r="H55" s="151">
        <v>2565</v>
      </c>
      <c r="I55" s="151" t="s">
        <v>181</v>
      </c>
      <c r="J55" s="146" t="s">
        <v>168</v>
      </c>
      <c r="K55" s="151" t="s">
        <v>53</v>
      </c>
      <c r="L55" s="151" t="s">
        <v>54</v>
      </c>
      <c r="M55" s="151" t="s">
        <v>1074</v>
      </c>
      <c r="N55" s="151" t="s">
        <v>37</v>
      </c>
      <c r="O55" s="146" t="s">
        <v>859</v>
      </c>
      <c r="P55" s="151"/>
      <c r="Q55" s="151" t="s">
        <v>570</v>
      </c>
      <c r="R55" s="151" t="s">
        <v>189</v>
      </c>
    </row>
    <row r="56" spans="1:36" s="152" customFormat="1" ht="14.4">
      <c r="A56" s="146" t="s">
        <v>808</v>
      </c>
      <c r="B56" s="147" t="s">
        <v>865</v>
      </c>
      <c r="C56" s="148" t="s">
        <v>1052</v>
      </c>
      <c r="D56" s="149" t="s">
        <v>431</v>
      </c>
      <c r="E56" s="150" t="s">
        <v>432</v>
      </c>
      <c r="F56" s="151" t="s">
        <v>432</v>
      </c>
      <c r="G56" s="151" t="s">
        <v>28</v>
      </c>
      <c r="H56" s="151">
        <v>2565</v>
      </c>
      <c r="I56" s="151" t="s">
        <v>181</v>
      </c>
      <c r="J56" s="146" t="s">
        <v>168</v>
      </c>
      <c r="K56" s="151" t="s">
        <v>161</v>
      </c>
      <c r="L56" s="151" t="s">
        <v>162</v>
      </c>
      <c r="M56" s="151" t="s">
        <v>1060</v>
      </c>
      <c r="N56" s="151" t="s">
        <v>47</v>
      </c>
      <c r="O56" s="146" t="s">
        <v>859</v>
      </c>
      <c r="P56" s="151"/>
      <c r="Q56" s="151" t="s">
        <v>536</v>
      </c>
      <c r="R56" s="151" t="s">
        <v>189</v>
      </c>
    </row>
    <row r="57" spans="1:36" s="152" customFormat="1" ht="14.4">
      <c r="A57" s="146" t="s">
        <v>808</v>
      </c>
      <c r="B57" s="147" t="s">
        <v>865</v>
      </c>
      <c r="C57" s="148" t="s">
        <v>1052</v>
      </c>
      <c r="D57" s="149" t="s">
        <v>477</v>
      </c>
      <c r="E57" s="150" t="s">
        <v>478</v>
      </c>
      <c r="F57" s="151" t="s">
        <v>478</v>
      </c>
      <c r="G57" s="151" t="s">
        <v>28</v>
      </c>
      <c r="H57" s="151">
        <v>2565</v>
      </c>
      <c r="I57" s="151" t="s">
        <v>343</v>
      </c>
      <c r="J57" s="146" t="s">
        <v>480</v>
      </c>
      <c r="K57" s="151" t="s">
        <v>200</v>
      </c>
      <c r="L57" s="151" t="s">
        <v>46</v>
      </c>
      <c r="M57" s="151" t="s">
        <v>1059</v>
      </c>
      <c r="N57" s="151" t="s">
        <v>47</v>
      </c>
      <c r="O57" s="146" t="s">
        <v>859</v>
      </c>
      <c r="P57" s="147"/>
      <c r="Q57" s="151" t="s">
        <v>576</v>
      </c>
      <c r="R57" s="151" t="s">
        <v>347</v>
      </c>
    </row>
    <row r="58" spans="1:36" s="152" customFormat="1" ht="14.4">
      <c r="A58" s="151" t="s">
        <v>808</v>
      </c>
      <c r="B58" s="147" t="s">
        <v>865</v>
      </c>
      <c r="C58" s="148" t="s">
        <v>1052</v>
      </c>
      <c r="D58" s="149" t="s">
        <v>653</v>
      </c>
      <c r="E58" s="150" t="s">
        <v>255</v>
      </c>
      <c r="F58" s="151" t="s">
        <v>255</v>
      </c>
      <c r="G58" s="151" t="s">
        <v>28</v>
      </c>
      <c r="H58" s="151">
        <v>2566</v>
      </c>
      <c r="I58" s="151" t="s">
        <v>343</v>
      </c>
      <c r="J58" s="146" t="s">
        <v>344</v>
      </c>
      <c r="K58" s="151" t="s">
        <v>648</v>
      </c>
      <c r="L58" s="151" t="s">
        <v>649</v>
      </c>
      <c r="M58" s="151" t="s">
        <v>1058</v>
      </c>
      <c r="N58" s="151" t="s">
        <v>37</v>
      </c>
      <c r="O58" s="151" t="s">
        <v>864</v>
      </c>
      <c r="P58" s="151"/>
      <c r="Q58" s="151" t="s">
        <v>866</v>
      </c>
      <c r="R58" s="149" t="s">
        <v>347</v>
      </c>
    </row>
    <row r="59" spans="1:36" s="152" customFormat="1" ht="14.4">
      <c r="A59" s="151" t="s">
        <v>808</v>
      </c>
      <c r="B59" s="147" t="s">
        <v>865</v>
      </c>
      <c r="C59" s="148" t="s">
        <v>1052</v>
      </c>
      <c r="D59" s="149" t="s">
        <v>655</v>
      </c>
      <c r="E59" s="150" t="s">
        <v>656</v>
      </c>
      <c r="F59" s="151" t="s">
        <v>656</v>
      </c>
      <c r="G59" s="151" t="s">
        <v>28</v>
      </c>
      <c r="H59" s="151">
        <v>2566</v>
      </c>
      <c r="I59" s="151" t="s">
        <v>343</v>
      </c>
      <c r="J59" s="146" t="s">
        <v>344</v>
      </c>
      <c r="K59" s="151" t="s">
        <v>200</v>
      </c>
      <c r="L59" s="151" t="s">
        <v>46</v>
      </c>
      <c r="M59" s="151" t="s">
        <v>1059</v>
      </c>
      <c r="N59" s="151" t="s">
        <v>47</v>
      </c>
      <c r="O59" s="151" t="s">
        <v>864</v>
      </c>
      <c r="P59" s="151"/>
      <c r="Q59" s="151" t="s">
        <v>868</v>
      </c>
      <c r="R59" s="149" t="s">
        <v>347</v>
      </c>
    </row>
    <row r="60" spans="1:36" s="152" customFormat="1" ht="14.4">
      <c r="A60" s="151" t="s">
        <v>808</v>
      </c>
      <c r="B60" s="147" t="s">
        <v>865</v>
      </c>
      <c r="C60" s="148" t="s">
        <v>1052</v>
      </c>
      <c r="D60" s="149" t="s">
        <v>658</v>
      </c>
      <c r="E60" s="150" t="s">
        <v>659</v>
      </c>
      <c r="F60" s="151" t="s">
        <v>659</v>
      </c>
      <c r="G60" s="151" t="s">
        <v>28</v>
      </c>
      <c r="H60" s="151">
        <v>2566</v>
      </c>
      <c r="I60" s="151" t="s">
        <v>343</v>
      </c>
      <c r="J60" s="146" t="s">
        <v>344</v>
      </c>
      <c r="K60" s="151" t="s">
        <v>200</v>
      </c>
      <c r="L60" s="151" t="s">
        <v>46</v>
      </c>
      <c r="M60" s="151" t="s">
        <v>1059</v>
      </c>
      <c r="N60" s="151" t="s">
        <v>47</v>
      </c>
      <c r="O60" s="151" t="s">
        <v>864</v>
      </c>
      <c r="P60" s="151"/>
      <c r="Q60" s="151" t="s">
        <v>869</v>
      </c>
      <c r="R60" s="149" t="s">
        <v>347</v>
      </c>
    </row>
    <row r="61" spans="1:36" s="152" customFormat="1" ht="14.4">
      <c r="A61" s="151" t="s">
        <v>808</v>
      </c>
      <c r="B61" s="147" t="s">
        <v>865</v>
      </c>
      <c r="C61" s="148" t="s">
        <v>1052</v>
      </c>
      <c r="D61" s="149" t="s">
        <v>661</v>
      </c>
      <c r="E61" s="150" t="s">
        <v>662</v>
      </c>
      <c r="F61" s="151" t="s">
        <v>662</v>
      </c>
      <c r="G61" s="151" t="s">
        <v>28</v>
      </c>
      <c r="H61" s="151">
        <v>2566</v>
      </c>
      <c r="I61" s="151" t="s">
        <v>343</v>
      </c>
      <c r="J61" s="146" t="s">
        <v>344</v>
      </c>
      <c r="K61" s="151" t="s">
        <v>161</v>
      </c>
      <c r="L61" s="151" t="s">
        <v>162</v>
      </c>
      <c r="M61" s="151" t="s">
        <v>1060</v>
      </c>
      <c r="N61" s="151" t="s">
        <v>47</v>
      </c>
      <c r="O61" s="151" t="s">
        <v>864</v>
      </c>
      <c r="P61" s="151"/>
      <c r="Q61" s="151" t="s">
        <v>870</v>
      </c>
      <c r="R61" s="149" t="s">
        <v>347</v>
      </c>
    </row>
    <row r="62" spans="1:36" s="152" customFormat="1" ht="14.4">
      <c r="A62" s="151" t="s">
        <v>808</v>
      </c>
      <c r="B62" s="147" t="s">
        <v>865</v>
      </c>
      <c r="C62" s="148" t="s">
        <v>1052</v>
      </c>
      <c r="D62" s="149" t="s">
        <v>693</v>
      </c>
      <c r="E62" s="150" t="s">
        <v>1005</v>
      </c>
      <c r="F62" s="151" t="s">
        <v>1005</v>
      </c>
      <c r="G62" s="151" t="s">
        <v>28</v>
      </c>
      <c r="H62" s="151">
        <v>2566</v>
      </c>
      <c r="I62" s="151" t="s">
        <v>343</v>
      </c>
      <c r="J62" s="146" t="s">
        <v>344</v>
      </c>
      <c r="K62" s="151" t="s">
        <v>60</v>
      </c>
      <c r="L62" s="151" t="s">
        <v>559</v>
      </c>
      <c r="M62" s="151" t="s">
        <v>1057</v>
      </c>
      <c r="N62" s="151" t="s">
        <v>37</v>
      </c>
      <c r="O62" s="151" t="s">
        <v>860</v>
      </c>
      <c r="P62" s="147"/>
      <c r="Q62" s="151" t="s">
        <v>1006</v>
      </c>
      <c r="R62" s="149" t="s">
        <v>347</v>
      </c>
    </row>
    <row r="63" spans="1:36" s="152" customFormat="1" ht="14.4">
      <c r="A63" s="151" t="s">
        <v>808</v>
      </c>
      <c r="B63" s="147" t="s">
        <v>865</v>
      </c>
      <c r="C63" s="148" t="s">
        <v>1052</v>
      </c>
      <c r="D63" s="149" t="s">
        <v>677</v>
      </c>
      <c r="E63" s="150" t="s">
        <v>678</v>
      </c>
      <c r="F63" s="151" t="s">
        <v>678</v>
      </c>
      <c r="G63" s="151" t="s">
        <v>28</v>
      </c>
      <c r="H63" s="151">
        <v>2566</v>
      </c>
      <c r="I63" s="151" t="s">
        <v>343</v>
      </c>
      <c r="J63" s="146" t="s">
        <v>344</v>
      </c>
      <c r="K63" s="151" t="s">
        <v>679</v>
      </c>
      <c r="L63" s="151" t="s">
        <v>1123</v>
      </c>
      <c r="M63" s="151" t="s">
        <v>1125</v>
      </c>
      <c r="N63" s="151" t="s">
        <v>47</v>
      </c>
      <c r="O63" s="151" t="s">
        <v>864</v>
      </c>
      <c r="P63" s="147"/>
      <c r="Q63" s="151" t="s">
        <v>1010</v>
      </c>
      <c r="R63" s="149" t="s">
        <v>347</v>
      </c>
    </row>
    <row r="64" spans="1:36" s="152" customFormat="1" ht="14.4">
      <c r="A64" s="151" t="s">
        <v>808</v>
      </c>
      <c r="B64" s="147" t="s">
        <v>865</v>
      </c>
      <c r="C64" s="148" t="s">
        <v>1052</v>
      </c>
      <c r="D64" s="149" t="s">
        <v>896</v>
      </c>
      <c r="E64" s="150" t="s">
        <v>757</v>
      </c>
      <c r="F64" s="151" t="s">
        <v>757</v>
      </c>
      <c r="G64" s="151" t="s">
        <v>28</v>
      </c>
      <c r="H64" s="151">
        <v>2567</v>
      </c>
      <c r="I64" s="151" t="s">
        <v>882</v>
      </c>
      <c r="J64" s="146" t="s">
        <v>893</v>
      </c>
      <c r="K64" s="151" t="s">
        <v>200</v>
      </c>
      <c r="L64" s="151" t="s">
        <v>46</v>
      </c>
      <c r="M64" s="151" t="s">
        <v>1059</v>
      </c>
      <c r="N64" s="151" t="s">
        <v>47</v>
      </c>
      <c r="O64" s="151" t="s">
        <v>894</v>
      </c>
      <c r="P64" s="151"/>
      <c r="Q64" s="151" t="s">
        <v>897</v>
      </c>
      <c r="R64" s="151" t="s">
        <v>347</v>
      </c>
    </row>
    <row r="65" spans="1:36" s="152" customFormat="1" ht="14.4">
      <c r="A65" s="151" t="s">
        <v>808</v>
      </c>
      <c r="B65" s="147" t="s">
        <v>865</v>
      </c>
      <c r="C65" s="148" t="s">
        <v>1052</v>
      </c>
      <c r="D65" s="149" t="s">
        <v>898</v>
      </c>
      <c r="E65" s="150" t="s">
        <v>899</v>
      </c>
      <c r="F65" s="151" t="s">
        <v>899</v>
      </c>
      <c r="G65" s="151" t="s">
        <v>28</v>
      </c>
      <c r="H65" s="151">
        <v>2567</v>
      </c>
      <c r="I65" s="151" t="s">
        <v>800</v>
      </c>
      <c r="J65" s="146" t="s">
        <v>205</v>
      </c>
      <c r="K65" s="151" t="s">
        <v>200</v>
      </c>
      <c r="L65" s="151" t="s">
        <v>900</v>
      </c>
      <c r="M65" s="151" t="s">
        <v>1065</v>
      </c>
      <c r="N65" s="151" t="s">
        <v>47</v>
      </c>
      <c r="O65" s="151" t="s">
        <v>878</v>
      </c>
      <c r="P65" s="151"/>
      <c r="Q65" s="151" t="s">
        <v>901</v>
      </c>
      <c r="R65" s="151" t="s">
        <v>865</v>
      </c>
    </row>
    <row r="66" spans="1:36" s="152" customFormat="1" ht="14.4">
      <c r="A66" s="151" t="s">
        <v>808</v>
      </c>
      <c r="B66" s="147" t="s">
        <v>865</v>
      </c>
      <c r="C66" s="148" t="s">
        <v>1052</v>
      </c>
      <c r="D66" s="149" t="s">
        <v>908</v>
      </c>
      <c r="E66" s="150" t="s">
        <v>459</v>
      </c>
      <c r="F66" s="151" t="s">
        <v>459</v>
      </c>
      <c r="G66" s="151" t="s">
        <v>28</v>
      </c>
      <c r="H66" s="151">
        <v>2567</v>
      </c>
      <c r="I66" s="151" t="s">
        <v>706</v>
      </c>
      <c r="J66" s="146" t="s">
        <v>205</v>
      </c>
      <c r="K66" s="151" t="s">
        <v>413</v>
      </c>
      <c r="L66" s="151" t="s">
        <v>554</v>
      </c>
      <c r="M66" s="151" t="s">
        <v>1069</v>
      </c>
      <c r="N66" s="151" t="s">
        <v>37</v>
      </c>
      <c r="O66" s="151" t="s">
        <v>878</v>
      </c>
      <c r="P66" s="151"/>
      <c r="Q66" s="151" t="s">
        <v>909</v>
      </c>
      <c r="R66" s="151" t="s">
        <v>865</v>
      </c>
    </row>
    <row r="67" spans="1:36" s="152" customFormat="1" ht="14.4">
      <c r="A67" s="151" t="s">
        <v>808</v>
      </c>
      <c r="B67" s="147" t="s">
        <v>865</v>
      </c>
      <c r="C67" s="148" t="s">
        <v>1052</v>
      </c>
      <c r="D67" s="149" t="s">
        <v>915</v>
      </c>
      <c r="E67" s="150" t="s">
        <v>741</v>
      </c>
      <c r="F67" s="151" t="s">
        <v>741</v>
      </c>
      <c r="G67" s="151" t="s">
        <v>745</v>
      </c>
      <c r="H67" s="151">
        <v>2567</v>
      </c>
      <c r="I67" s="151" t="s">
        <v>706</v>
      </c>
      <c r="J67" s="146" t="s">
        <v>205</v>
      </c>
      <c r="K67" s="151" t="s">
        <v>60</v>
      </c>
      <c r="L67" s="151" t="s">
        <v>559</v>
      </c>
      <c r="M67" s="151" t="s">
        <v>1057</v>
      </c>
      <c r="N67" s="151" t="s">
        <v>37</v>
      </c>
      <c r="O67" s="151" t="s">
        <v>894</v>
      </c>
      <c r="P67" s="151"/>
      <c r="Q67" s="151" t="s">
        <v>916</v>
      </c>
      <c r="R67" s="151" t="s">
        <v>865</v>
      </c>
    </row>
    <row r="68" spans="1:36" s="152" customFormat="1" ht="14.4">
      <c r="A68" s="151" t="s">
        <v>808</v>
      </c>
      <c r="B68" s="147" t="s">
        <v>865</v>
      </c>
      <c r="C68" s="148" t="s">
        <v>1052</v>
      </c>
      <c r="D68" s="149" t="s">
        <v>919</v>
      </c>
      <c r="E68" s="150" t="s">
        <v>729</v>
      </c>
      <c r="F68" s="151" t="s">
        <v>729</v>
      </c>
      <c r="G68" s="151" t="s">
        <v>745</v>
      </c>
      <c r="H68" s="151">
        <v>2567</v>
      </c>
      <c r="I68" s="151" t="s">
        <v>706</v>
      </c>
      <c r="J68" s="146" t="s">
        <v>205</v>
      </c>
      <c r="K68" s="151" t="s">
        <v>60</v>
      </c>
      <c r="L68" s="151" t="s">
        <v>559</v>
      </c>
      <c r="M68" s="151" t="s">
        <v>1057</v>
      </c>
      <c r="N68" s="151" t="s">
        <v>37</v>
      </c>
      <c r="O68" s="151" t="s">
        <v>894</v>
      </c>
      <c r="P68" s="151"/>
      <c r="Q68" s="151" t="s">
        <v>920</v>
      </c>
      <c r="R68" s="151" t="s">
        <v>865</v>
      </c>
    </row>
    <row r="69" spans="1:36" s="152" customFormat="1" ht="14.4">
      <c r="A69" s="151" t="s">
        <v>808</v>
      </c>
      <c r="B69" s="147" t="s">
        <v>865</v>
      </c>
      <c r="C69" s="148" t="s">
        <v>1052</v>
      </c>
      <c r="D69" s="149" t="s">
        <v>921</v>
      </c>
      <c r="E69" s="150" t="e">
        <v>#VALUE!</v>
      </c>
      <c r="F69" s="151" t="s">
        <v>723</v>
      </c>
      <c r="G69" s="151" t="s">
        <v>745</v>
      </c>
      <c r="H69" s="151">
        <v>2567</v>
      </c>
      <c r="I69" s="151" t="s">
        <v>706</v>
      </c>
      <c r="J69" s="146" t="s">
        <v>205</v>
      </c>
      <c r="K69" s="151" t="s">
        <v>60</v>
      </c>
      <c r="L69" s="151" t="s">
        <v>559</v>
      </c>
      <c r="M69" s="151" t="s">
        <v>1057</v>
      </c>
      <c r="N69" s="151" t="s">
        <v>37</v>
      </c>
      <c r="O69" s="151" t="s">
        <v>894</v>
      </c>
      <c r="P69" s="151"/>
      <c r="Q69" s="151" t="s">
        <v>922</v>
      </c>
      <c r="R69" s="151" t="s">
        <v>865</v>
      </c>
    </row>
    <row r="70" spans="1:36" s="152" customFormat="1" ht="14.4">
      <c r="A70" s="151" t="s">
        <v>808</v>
      </c>
      <c r="B70" s="147" t="s">
        <v>865</v>
      </c>
      <c r="C70" s="148" t="s">
        <v>1052</v>
      </c>
      <c r="D70" s="149" t="s">
        <v>941</v>
      </c>
      <c r="E70" s="150" t="s">
        <v>942</v>
      </c>
      <c r="F70" s="151" t="s">
        <v>942</v>
      </c>
      <c r="G70" s="151" t="s">
        <v>28</v>
      </c>
      <c r="H70" s="151">
        <v>2568</v>
      </c>
      <c r="I70" s="151" t="s">
        <v>943</v>
      </c>
      <c r="J70" s="146" t="s">
        <v>385</v>
      </c>
      <c r="K70" s="151" t="s">
        <v>200</v>
      </c>
      <c r="L70" s="151" t="s">
        <v>46</v>
      </c>
      <c r="M70" s="151" t="s">
        <v>1059</v>
      </c>
      <c r="N70" s="151" t="s">
        <v>47</v>
      </c>
      <c r="O70" s="151" t="s">
        <v>933</v>
      </c>
      <c r="P70" s="151"/>
      <c r="Q70" s="151" t="s">
        <v>944</v>
      </c>
      <c r="R70" s="151" t="s">
        <v>865</v>
      </c>
    </row>
    <row r="71" spans="1:36" s="152" customFormat="1" ht="14.4">
      <c r="A71" s="151" t="s">
        <v>808</v>
      </c>
      <c r="B71" s="147" t="s">
        <v>865</v>
      </c>
      <c r="C71" s="148" t="s">
        <v>1052</v>
      </c>
      <c r="D71" s="149" t="s">
        <v>959</v>
      </c>
      <c r="E71" s="150" t="s">
        <v>459</v>
      </c>
      <c r="F71" s="151" t="s">
        <v>459</v>
      </c>
      <c r="G71" s="151" t="s">
        <v>28</v>
      </c>
      <c r="H71" s="151">
        <v>2568</v>
      </c>
      <c r="I71" s="151" t="s">
        <v>950</v>
      </c>
      <c r="J71" s="146" t="s">
        <v>385</v>
      </c>
      <c r="K71" s="151" t="s">
        <v>413</v>
      </c>
      <c r="L71" s="151" t="s">
        <v>554</v>
      </c>
      <c r="M71" s="151" t="s">
        <v>1069</v>
      </c>
      <c r="N71" s="151" t="s">
        <v>37</v>
      </c>
      <c r="O71" s="151" t="s">
        <v>933</v>
      </c>
      <c r="P71" s="151"/>
      <c r="Q71" s="151" t="s">
        <v>960</v>
      </c>
      <c r="R71" s="151" t="s">
        <v>865</v>
      </c>
    </row>
    <row r="72" spans="1:36" s="152" customFormat="1" ht="14.4">
      <c r="A72" s="151" t="s">
        <v>808</v>
      </c>
      <c r="B72" s="147" t="s">
        <v>865</v>
      </c>
      <c r="C72" s="148" t="s">
        <v>1052</v>
      </c>
      <c r="D72" s="149" t="s">
        <v>1013</v>
      </c>
      <c r="E72" s="150" t="s">
        <v>841</v>
      </c>
      <c r="F72" s="151" t="s">
        <v>841</v>
      </c>
      <c r="G72" s="151" t="s">
        <v>28</v>
      </c>
      <c r="H72" s="151">
        <v>2568</v>
      </c>
      <c r="I72" s="151" t="s">
        <v>943</v>
      </c>
      <c r="J72" s="146" t="s">
        <v>385</v>
      </c>
      <c r="K72" s="151" t="s">
        <v>200</v>
      </c>
      <c r="L72" s="151" t="s">
        <v>46</v>
      </c>
      <c r="M72" s="151" t="s">
        <v>1059</v>
      </c>
      <c r="N72" s="151" t="s">
        <v>47</v>
      </c>
      <c r="O72" s="151" t="s">
        <v>1014</v>
      </c>
      <c r="P72" s="147"/>
      <c r="Q72" s="151" t="s">
        <v>1015</v>
      </c>
      <c r="R72" s="151" t="s">
        <v>865</v>
      </c>
    </row>
    <row r="73" spans="1:36" s="152" customFormat="1" ht="14.4">
      <c r="A73" s="151" t="s">
        <v>808</v>
      </c>
      <c r="B73" s="147" t="s">
        <v>865</v>
      </c>
      <c r="C73" s="148" t="s">
        <v>1052</v>
      </c>
      <c r="D73" s="149" t="s">
        <v>1013</v>
      </c>
      <c r="E73" s="150" t="s">
        <v>841</v>
      </c>
      <c r="F73" s="151" t="s">
        <v>841</v>
      </c>
      <c r="G73" s="151" t="s">
        <v>28</v>
      </c>
      <c r="H73" s="151">
        <v>2568</v>
      </c>
      <c r="I73" s="151" t="s">
        <v>943</v>
      </c>
      <c r="J73" s="146" t="s">
        <v>385</v>
      </c>
      <c r="K73" s="151" t="s">
        <v>200</v>
      </c>
      <c r="L73" s="151" t="s">
        <v>46</v>
      </c>
      <c r="M73" s="151" t="s">
        <v>1059</v>
      </c>
      <c r="N73" s="151" t="s">
        <v>47</v>
      </c>
      <c r="O73" s="151" t="s">
        <v>1014</v>
      </c>
      <c r="P73" s="147"/>
      <c r="Q73" s="151" t="s">
        <v>1015</v>
      </c>
      <c r="R73" s="151" t="s">
        <v>865</v>
      </c>
    </row>
    <row r="74" spans="1:36" s="152" customFormat="1" ht="14.4">
      <c r="A74" s="151" t="s">
        <v>808</v>
      </c>
      <c r="B74" s="147" t="s">
        <v>865</v>
      </c>
      <c r="C74" s="148" t="s">
        <v>1052</v>
      </c>
      <c r="D74" s="149" t="s">
        <v>1013</v>
      </c>
      <c r="E74" s="150" t="s">
        <v>841</v>
      </c>
      <c r="F74" s="151" t="s">
        <v>841</v>
      </c>
      <c r="G74" s="151" t="s">
        <v>28</v>
      </c>
      <c r="H74" s="151">
        <v>2568</v>
      </c>
      <c r="I74" s="151" t="s">
        <v>943</v>
      </c>
      <c r="J74" s="146" t="s">
        <v>385</v>
      </c>
      <c r="K74" s="151" t="s">
        <v>200</v>
      </c>
      <c r="L74" s="151" t="s">
        <v>46</v>
      </c>
      <c r="M74" s="151" t="s">
        <v>1059</v>
      </c>
      <c r="N74" s="151" t="s">
        <v>47</v>
      </c>
      <c r="O74" s="151" t="s">
        <v>1014</v>
      </c>
      <c r="P74" s="147"/>
      <c r="Q74" s="151" t="s">
        <v>1015</v>
      </c>
      <c r="R74" s="151" t="s">
        <v>865</v>
      </c>
    </row>
    <row r="75" spans="1:36" s="152" customFormat="1" ht="14.4">
      <c r="A75" s="151" t="s">
        <v>808</v>
      </c>
      <c r="B75" s="147" t="s">
        <v>865</v>
      </c>
      <c r="C75" s="148" t="s">
        <v>1052</v>
      </c>
      <c r="D75" s="149" t="s">
        <v>1013</v>
      </c>
      <c r="E75" s="150" t="s">
        <v>841</v>
      </c>
      <c r="F75" s="151" t="s">
        <v>841</v>
      </c>
      <c r="G75" s="151" t="s">
        <v>28</v>
      </c>
      <c r="H75" s="151">
        <v>2568</v>
      </c>
      <c r="I75" s="151" t="s">
        <v>943</v>
      </c>
      <c r="J75" s="146" t="s">
        <v>385</v>
      </c>
      <c r="K75" s="151" t="s">
        <v>200</v>
      </c>
      <c r="L75" s="151" t="s">
        <v>46</v>
      </c>
      <c r="M75" s="151" t="s">
        <v>1059</v>
      </c>
      <c r="N75" s="151" t="s">
        <v>47</v>
      </c>
      <c r="O75" s="151" t="s">
        <v>1014</v>
      </c>
      <c r="P75" s="147"/>
      <c r="Q75" s="151" t="s">
        <v>1015</v>
      </c>
      <c r="R75" s="151" t="s">
        <v>865</v>
      </c>
    </row>
    <row r="76" spans="1:36" s="152" customFormat="1" ht="14.4">
      <c r="A76" s="137" t="s">
        <v>808</v>
      </c>
      <c r="B76" s="137" t="s">
        <v>832</v>
      </c>
      <c r="C76" s="138" t="s">
        <v>1052</v>
      </c>
      <c r="D76" s="143" t="s">
        <v>25</v>
      </c>
      <c r="E76" s="140" t="s">
        <v>26</v>
      </c>
      <c r="F76" s="137" t="s">
        <v>26</v>
      </c>
      <c r="G76" s="137" t="s">
        <v>28</v>
      </c>
      <c r="H76" s="137">
        <v>2561</v>
      </c>
      <c r="I76" s="137" t="s">
        <v>33</v>
      </c>
      <c r="J76" s="144" t="s">
        <v>34</v>
      </c>
      <c r="K76" s="137" t="s">
        <v>35</v>
      </c>
      <c r="L76" s="137" t="s">
        <v>1089</v>
      </c>
      <c r="M76" s="137" t="s">
        <v>1127</v>
      </c>
      <c r="N76" s="137" t="s">
        <v>37</v>
      </c>
      <c r="O76" s="137"/>
      <c r="P76" s="137"/>
      <c r="Q76" s="137"/>
      <c r="R76" s="137" t="s">
        <v>704</v>
      </c>
    </row>
    <row r="77" spans="1:36" s="152" customFormat="1" ht="14.4">
      <c r="A77" s="137" t="s">
        <v>808</v>
      </c>
      <c r="B77" s="137" t="s">
        <v>832</v>
      </c>
      <c r="C77" s="138" t="s">
        <v>1052</v>
      </c>
      <c r="D77" s="143" t="s">
        <v>139</v>
      </c>
      <c r="E77" s="140" t="s">
        <v>140</v>
      </c>
      <c r="F77" s="137" t="s">
        <v>140</v>
      </c>
      <c r="G77" s="137" t="s">
        <v>28</v>
      </c>
      <c r="H77" s="137">
        <v>2562</v>
      </c>
      <c r="I77" s="137" t="s">
        <v>72</v>
      </c>
      <c r="J77" s="144" t="s">
        <v>59</v>
      </c>
      <c r="K77" s="137" t="s">
        <v>142</v>
      </c>
      <c r="L77" s="137" t="s">
        <v>143</v>
      </c>
      <c r="M77" s="137" t="s">
        <v>1128</v>
      </c>
      <c r="N77" s="137" t="s">
        <v>37</v>
      </c>
      <c r="O77" s="137"/>
      <c r="P77" s="137"/>
      <c r="Q77" s="137"/>
      <c r="R77" s="137" t="s">
        <v>704</v>
      </c>
    </row>
    <row r="78" spans="1:36" s="152" customFormat="1" ht="14.4">
      <c r="A78" s="141" t="s">
        <v>808</v>
      </c>
      <c r="B78" s="137" t="s">
        <v>832</v>
      </c>
      <c r="C78" s="138" t="s">
        <v>1052</v>
      </c>
      <c r="D78" s="139" t="s">
        <v>209</v>
      </c>
      <c r="E78" s="140" t="s">
        <v>210</v>
      </c>
      <c r="F78" s="136" t="s">
        <v>210</v>
      </c>
      <c r="G78" s="136" t="s">
        <v>28</v>
      </c>
      <c r="H78" s="136">
        <v>2563</v>
      </c>
      <c r="I78" s="136" t="s">
        <v>147</v>
      </c>
      <c r="J78" s="141" t="s">
        <v>135</v>
      </c>
      <c r="K78" s="136" t="s">
        <v>206</v>
      </c>
      <c r="L78" s="136" t="s">
        <v>212</v>
      </c>
      <c r="M78" s="136" t="s">
        <v>1072</v>
      </c>
      <c r="N78" s="136" t="s">
        <v>37</v>
      </c>
      <c r="O78" s="141" t="s">
        <v>975</v>
      </c>
      <c r="P78" s="136"/>
      <c r="Q78" s="136" t="s">
        <v>982</v>
      </c>
      <c r="R78" s="136" t="s">
        <v>213</v>
      </c>
    </row>
    <row r="79" spans="1:36" s="142" customFormat="1" ht="14.4">
      <c r="A79" s="141" t="s">
        <v>808</v>
      </c>
      <c r="B79" s="137" t="s">
        <v>832</v>
      </c>
      <c r="C79" s="138" t="s">
        <v>1052</v>
      </c>
      <c r="D79" s="139" t="s">
        <v>262</v>
      </c>
      <c r="E79" s="140" t="s">
        <v>263</v>
      </c>
      <c r="F79" s="136" t="s">
        <v>263</v>
      </c>
      <c r="G79" s="136" t="s">
        <v>28</v>
      </c>
      <c r="H79" s="136">
        <v>2564</v>
      </c>
      <c r="I79" s="136" t="s">
        <v>244</v>
      </c>
      <c r="J79" s="141" t="s">
        <v>135</v>
      </c>
      <c r="K79" s="136" t="s">
        <v>73</v>
      </c>
      <c r="L79" s="136" t="s">
        <v>74</v>
      </c>
      <c r="M79" s="136" t="s">
        <v>1064</v>
      </c>
      <c r="N79" s="136" t="s">
        <v>47</v>
      </c>
      <c r="O79" s="141" t="s">
        <v>983</v>
      </c>
      <c r="P79" s="136"/>
      <c r="Q79" s="136" t="s">
        <v>984</v>
      </c>
      <c r="R79" s="136" t="s">
        <v>213</v>
      </c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</row>
    <row r="80" spans="1:36" s="142" customFormat="1" ht="14.4">
      <c r="A80" s="141" t="s">
        <v>808</v>
      </c>
      <c r="B80" s="137" t="s">
        <v>832</v>
      </c>
      <c r="C80" s="138" t="s">
        <v>1052</v>
      </c>
      <c r="D80" s="139" t="s">
        <v>248</v>
      </c>
      <c r="E80" s="140" t="s">
        <v>249</v>
      </c>
      <c r="F80" s="136" t="s">
        <v>249</v>
      </c>
      <c r="G80" s="136" t="s">
        <v>28</v>
      </c>
      <c r="H80" s="136">
        <v>2564</v>
      </c>
      <c r="I80" s="136" t="s">
        <v>147</v>
      </c>
      <c r="J80" s="141" t="s">
        <v>135</v>
      </c>
      <c r="K80" s="136" t="s">
        <v>251</v>
      </c>
      <c r="L80" s="136" t="s">
        <v>252</v>
      </c>
      <c r="M80" s="136" t="s">
        <v>1075</v>
      </c>
      <c r="N80" s="136" t="s">
        <v>37</v>
      </c>
      <c r="O80" s="141" t="s">
        <v>983</v>
      </c>
      <c r="P80" s="136"/>
      <c r="Q80" s="136" t="s">
        <v>993</v>
      </c>
      <c r="R80" s="136" t="s">
        <v>213</v>
      </c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</row>
    <row r="81" spans="1:18" s="142" customFormat="1" ht="14.4">
      <c r="A81" s="141" t="s">
        <v>808</v>
      </c>
      <c r="B81" s="137" t="s">
        <v>832</v>
      </c>
      <c r="C81" s="138" t="s">
        <v>1052</v>
      </c>
      <c r="D81" s="139" t="s">
        <v>292</v>
      </c>
      <c r="E81" s="140" t="s">
        <v>293</v>
      </c>
      <c r="F81" s="136" t="s">
        <v>293</v>
      </c>
      <c r="G81" s="136" t="s">
        <v>28</v>
      </c>
      <c r="H81" s="136">
        <v>2564</v>
      </c>
      <c r="I81" s="136" t="s">
        <v>147</v>
      </c>
      <c r="J81" s="141" t="s">
        <v>135</v>
      </c>
      <c r="K81" s="136" t="s">
        <v>295</v>
      </c>
      <c r="L81" s="136" t="s">
        <v>296</v>
      </c>
      <c r="M81" s="136" t="s">
        <v>1076</v>
      </c>
      <c r="N81" s="136" t="s">
        <v>37</v>
      </c>
      <c r="O81" s="141" t="s">
        <v>983</v>
      </c>
      <c r="P81" s="136"/>
      <c r="Q81" s="136" t="s">
        <v>994</v>
      </c>
      <c r="R81" s="136" t="s">
        <v>213</v>
      </c>
    </row>
    <row r="82" spans="1:18" s="142" customFormat="1" ht="14.4">
      <c r="A82" s="141" t="s">
        <v>808</v>
      </c>
      <c r="B82" s="137" t="s">
        <v>832</v>
      </c>
      <c r="C82" s="138" t="s">
        <v>1052</v>
      </c>
      <c r="D82" s="139" t="s">
        <v>254</v>
      </c>
      <c r="E82" s="140" t="s">
        <v>255</v>
      </c>
      <c r="F82" s="136" t="s">
        <v>255</v>
      </c>
      <c r="G82" s="136" t="s">
        <v>28</v>
      </c>
      <c r="H82" s="136">
        <v>2564</v>
      </c>
      <c r="I82" s="136" t="s">
        <v>147</v>
      </c>
      <c r="J82" s="141" t="s">
        <v>135</v>
      </c>
      <c r="K82" s="136" t="s">
        <v>257</v>
      </c>
      <c r="L82" s="136" t="s">
        <v>649</v>
      </c>
      <c r="M82" s="136" t="s">
        <v>1058</v>
      </c>
      <c r="N82" s="136" t="s">
        <v>37</v>
      </c>
      <c r="O82" s="141" t="s">
        <v>983</v>
      </c>
      <c r="P82" s="136"/>
      <c r="Q82" s="136" t="s">
        <v>997</v>
      </c>
      <c r="R82" s="136" t="s">
        <v>213</v>
      </c>
    </row>
    <row r="83" spans="1:18" s="142" customFormat="1" ht="14.4">
      <c r="A83" s="141" t="s">
        <v>808</v>
      </c>
      <c r="B83" s="137" t="s">
        <v>832</v>
      </c>
      <c r="C83" s="138" t="s">
        <v>1052</v>
      </c>
      <c r="D83" s="139" t="s">
        <v>583</v>
      </c>
      <c r="E83" s="140" t="s">
        <v>584</v>
      </c>
      <c r="F83" s="136" t="s">
        <v>584</v>
      </c>
      <c r="G83" s="136" t="s">
        <v>28</v>
      </c>
      <c r="H83" s="136">
        <v>2565</v>
      </c>
      <c r="I83" s="136" t="s">
        <v>181</v>
      </c>
      <c r="J83" s="141" t="s">
        <v>168</v>
      </c>
      <c r="K83" s="136" t="s">
        <v>200</v>
      </c>
      <c r="L83" s="136" t="s">
        <v>46</v>
      </c>
      <c r="M83" s="136" t="s">
        <v>1059</v>
      </c>
      <c r="N83" s="136" t="s">
        <v>47</v>
      </c>
      <c r="O83" s="141" t="s">
        <v>859</v>
      </c>
      <c r="P83" s="136"/>
      <c r="Q83" s="136" t="s">
        <v>587</v>
      </c>
      <c r="R83" s="136" t="s">
        <v>213</v>
      </c>
    </row>
    <row r="84" spans="1:18" s="142" customFormat="1" ht="14.4">
      <c r="A84" s="141" t="s">
        <v>808</v>
      </c>
      <c r="B84" s="137" t="s">
        <v>832</v>
      </c>
      <c r="C84" s="138" t="s">
        <v>1052</v>
      </c>
      <c r="D84" s="139" t="s">
        <v>440</v>
      </c>
      <c r="E84" s="140" t="s">
        <v>441</v>
      </c>
      <c r="F84" s="136" t="s">
        <v>441</v>
      </c>
      <c r="G84" s="136" t="s">
        <v>28</v>
      </c>
      <c r="H84" s="136">
        <v>2565</v>
      </c>
      <c r="I84" s="136" t="s">
        <v>181</v>
      </c>
      <c r="J84" s="141" t="s">
        <v>168</v>
      </c>
      <c r="K84" s="136" t="s">
        <v>289</v>
      </c>
      <c r="L84" s="136" t="s">
        <v>541</v>
      </c>
      <c r="M84" s="136" t="s">
        <v>1067</v>
      </c>
      <c r="N84" s="136" t="s">
        <v>37</v>
      </c>
      <c r="O84" s="141" t="s">
        <v>859</v>
      </c>
      <c r="P84" s="136"/>
      <c r="Q84" s="136" t="s">
        <v>546</v>
      </c>
      <c r="R84" s="136" t="s">
        <v>213</v>
      </c>
    </row>
    <row r="85" spans="1:18" s="142" customFormat="1" ht="14.4">
      <c r="A85" s="141" t="s">
        <v>808</v>
      </c>
      <c r="B85" s="137" t="s">
        <v>832</v>
      </c>
      <c r="C85" s="138" t="s">
        <v>1052</v>
      </c>
      <c r="D85" s="139" t="s">
        <v>437</v>
      </c>
      <c r="E85" s="140" t="s">
        <v>438</v>
      </c>
      <c r="F85" s="136" t="s">
        <v>438</v>
      </c>
      <c r="G85" s="136" t="s">
        <v>28</v>
      </c>
      <c r="H85" s="136">
        <v>2565</v>
      </c>
      <c r="I85" s="136" t="s">
        <v>181</v>
      </c>
      <c r="J85" s="141" t="s">
        <v>168</v>
      </c>
      <c r="K85" s="136" t="s">
        <v>289</v>
      </c>
      <c r="L85" s="136" t="s">
        <v>541</v>
      </c>
      <c r="M85" s="136" t="s">
        <v>1067</v>
      </c>
      <c r="N85" s="136" t="s">
        <v>37</v>
      </c>
      <c r="O85" s="141" t="s">
        <v>859</v>
      </c>
      <c r="P85" s="136"/>
      <c r="Q85" s="136" t="s">
        <v>544</v>
      </c>
      <c r="R85" s="136" t="s">
        <v>213</v>
      </c>
    </row>
    <row r="86" spans="1:18" s="142" customFormat="1" ht="14.4">
      <c r="A86" s="136" t="s">
        <v>808</v>
      </c>
      <c r="B86" s="137" t="s">
        <v>832</v>
      </c>
      <c r="C86" s="138" t="s">
        <v>1052</v>
      </c>
      <c r="D86" s="139" t="s">
        <v>702</v>
      </c>
      <c r="E86" s="140" t="s">
        <v>703</v>
      </c>
      <c r="F86" s="136" t="s">
        <v>703</v>
      </c>
      <c r="G86" s="136" t="s">
        <v>28</v>
      </c>
      <c r="H86" s="136">
        <v>2566</v>
      </c>
      <c r="I86" s="136" t="s">
        <v>343</v>
      </c>
      <c r="J86" s="141" t="s">
        <v>344</v>
      </c>
      <c r="K86" s="136" t="s">
        <v>645</v>
      </c>
      <c r="L86" s="136" t="s">
        <v>379</v>
      </c>
      <c r="M86" s="136" t="s">
        <v>1062</v>
      </c>
      <c r="N86" s="136" t="s">
        <v>37</v>
      </c>
      <c r="O86" s="136" t="s">
        <v>864</v>
      </c>
      <c r="P86" s="136"/>
      <c r="Q86" s="136" t="s">
        <v>874</v>
      </c>
      <c r="R86" s="139" t="s">
        <v>704</v>
      </c>
    </row>
    <row r="87" spans="1:18" s="142" customFormat="1" ht="14.4">
      <c r="A87" s="136" t="s">
        <v>808</v>
      </c>
      <c r="B87" s="137" t="s">
        <v>832</v>
      </c>
      <c r="C87" s="138" t="s">
        <v>1052</v>
      </c>
      <c r="D87" s="139" t="s">
        <v>831</v>
      </c>
      <c r="E87" s="140" t="s">
        <v>779</v>
      </c>
      <c r="F87" s="136" t="s">
        <v>779</v>
      </c>
      <c r="G87" s="136" t="s">
        <v>28</v>
      </c>
      <c r="H87" s="136">
        <v>2567</v>
      </c>
      <c r="I87" s="136" t="s">
        <v>706</v>
      </c>
      <c r="J87" s="141" t="s">
        <v>205</v>
      </c>
      <c r="K87" s="136" t="s">
        <v>113</v>
      </c>
      <c r="L87" s="136" t="s">
        <v>114</v>
      </c>
      <c r="M87" s="136" t="s">
        <v>1066</v>
      </c>
      <c r="N87" s="136" t="s">
        <v>115</v>
      </c>
      <c r="O87" s="136" t="s">
        <v>878</v>
      </c>
      <c r="P87" s="136"/>
      <c r="Q87" s="136" t="s">
        <v>903</v>
      </c>
      <c r="R87" s="136" t="s">
        <v>832</v>
      </c>
    </row>
    <row r="88" spans="1:18" s="142" customFormat="1" ht="14.4">
      <c r="A88" s="136" t="s">
        <v>808</v>
      </c>
      <c r="B88" s="137" t="s">
        <v>832</v>
      </c>
      <c r="C88" s="138" t="s">
        <v>1052</v>
      </c>
      <c r="D88" s="139" t="s">
        <v>1011</v>
      </c>
      <c r="E88" s="140" t="s">
        <v>966</v>
      </c>
      <c r="F88" s="136" t="s">
        <v>966</v>
      </c>
      <c r="G88" s="136" t="s">
        <v>28</v>
      </c>
      <c r="H88" s="136">
        <v>2567</v>
      </c>
      <c r="I88" s="136" t="s">
        <v>706</v>
      </c>
      <c r="J88" s="141" t="s">
        <v>205</v>
      </c>
      <c r="K88" s="136" t="s">
        <v>648</v>
      </c>
      <c r="L88" s="136" t="s">
        <v>649</v>
      </c>
      <c r="M88" s="136" t="s">
        <v>1058</v>
      </c>
      <c r="N88" s="136" t="s">
        <v>37</v>
      </c>
      <c r="O88" s="136" t="s">
        <v>878</v>
      </c>
      <c r="P88" s="137"/>
      <c r="Q88" s="136" t="s">
        <v>1012</v>
      </c>
      <c r="R88" s="136" t="s">
        <v>832</v>
      </c>
    </row>
    <row r="89" spans="1:18" s="142" customFormat="1" ht="14.4">
      <c r="A89" s="151" t="s">
        <v>808</v>
      </c>
      <c r="B89" s="151" t="s">
        <v>913</v>
      </c>
      <c r="C89" s="156" t="s">
        <v>1052</v>
      </c>
      <c r="D89" s="149" t="s">
        <v>75</v>
      </c>
      <c r="E89" s="157" t="s">
        <v>76</v>
      </c>
      <c r="F89" s="151" t="s">
        <v>76</v>
      </c>
      <c r="G89" s="151" t="s">
        <v>28</v>
      </c>
      <c r="H89" s="151">
        <v>2562</v>
      </c>
      <c r="I89" s="151" t="s">
        <v>78</v>
      </c>
      <c r="J89" s="146" t="s">
        <v>79</v>
      </c>
      <c r="K89" s="151" t="s">
        <v>73</v>
      </c>
      <c r="L89" s="151" t="s">
        <v>74</v>
      </c>
      <c r="M89" s="151" t="s">
        <v>1064</v>
      </c>
      <c r="N89" s="151" t="s">
        <v>47</v>
      </c>
      <c r="O89" s="151"/>
      <c r="P89" s="151"/>
      <c r="Q89" s="151"/>
      <c r="R89" s="151" t="s">
        <v>373</v>
      </c>
    </row>
    <row r="90" spans="1:18" s="142" customFormat="1" ht="14.4">
      <c r="A90" s="146" t="s">
        <v>808</v>
      </c>
      <c r="B90" s="151" t="s">
        <v>913</v>
      </c>
      <c r="C90" s="156" t="s">
        <v>1052</v>
      </c>
      <c r="D90" s="149" t="s">
        <v>300</v>
      </c>
      <c r="E90" s="157" t="s">
        <v>229</v>
      </c>
      <c r="F90" s="151" t="s">
        <v>229</v>
      </c>
      <c r="G90" s="151" t="s">
        <v>28</v>
      </c>
      <c r="H90" s="151">
        <v>2563</v>
      </c>
      <c r="I90" s="151" t="s">
        <v>181</v>
      </c>
      <c r="J90" s="146" t="s">
        <v>168</v>
      </c>
      <c r="K90" s="151" t="s">
        <v>200</v>
      </c>
      <c r="L90" s="151" t="s">
        <v>46</v>
      </c>
      <c r="M90" s="151" t="s">
        <v>1059</v>
      </c>
      <c r="N90" s="151" t="s">
        <v>47</v>
      </c>
      <c r="O90" s="146" t="s">
        <v>975</v>
      </c>
      <c r="P90" s="151"/>
      <c r="Q90" s="151" t="s">
        <v>976</v>
      </c>
      <c r="R90" s="151" t="s">
        <v>231</v>
      </c>
    </row>
    <row r="91" spans="1:18" s="142" customFormat="1" ht="14.4">
      <c r="A91" s="146" t="s">
        <v>808</v>
      </c>
      <c r="B91" s="151" t="s">
        <v>913</v>
      </c>
      <c r="C91" s="156" t="s">
        <v>1052</v>
      </c>
      <c r="D91" s="149" t="s">
        <v>268</v>
      </c>
      <c r="E91" s="157" t="s">
        <v>269</v>
      </c>
      <c r="F91" s="151" t="s">
        <v>269</v>
      </c>
      <c r="G91" s="151" t="s">
        <v>28</v>
      </c>
      <c r="H91" s="151">
        <v>2564</v>
      </c>
      <c r="I91" s="151" t="s">
        <v>244</v>
      </c>
      <c r="J91" s="146" t="s">
        <v>245</v>
      </c>
      <c r="K91" s="151" t="s">
        <v>169</v>
      </c>
      <c r="L91" s="151" t="s">
        <v>74</v>
      </c>
      <c r="M91" s="151" t="s">
        <v>1064</v>
      </c>
      <c r="N91" s="151" t="s">
        <v>47</v>
      </c>
      <c r="O91" s="146" t="s">
        <v>983</v>
      </c>
      <c r="P91" s="151"/>
      <c r="Q91" s="151" t="s">
        <v>986</v>
      </c>
      <c r="R91" s="151" t="s">
        <v>231</v>
      </c>
    </row>
    <row r="92" spans="1:18" s="142" customFormat="1" ht="14.4">
      <c r="A92" s="151" t="s">
        <v>808</v>
      </c>
      <c r="B92" s="151" t="s">
        <v>913</v>
      </c>
      <c r="C92" s="156" t="s">
        <v>1052</v>
      </c>
      <c r="D92" s="149" t="s">
        <v>696</v>
      </c>
      <c r="E92" s="157" t="s">
        <v>697</v>
      </c>
      <c r="F92" s="151" t="s">
        <v>697</v>
      </c>
      <c r="G92" s="151" t="s">
        <v>28</v>
      </c>
      <c r="H92" s="151">
        <v>2566</v>
      </c>
      <c r="I92" s="151" t="s">
        <v>343</v>
      </c>
      <c r="J92" s="146" t="s">
        <v>344</v>
      </c>
      <c r="K92" s="151" t="s">
        <v>60</v>
      </c>
      <c r="L92" s="151" t="s">
        <v>559</v>
      </c>
      <c r="M92" s="151" t="s">
        <v>1057</v>
      </c>
      <c r="N92" s="151" t="s">
        <v>37</v>
      </c>
      <c r="O92" s="151" t="s">
        <v>860</v>
      </c>
      <c r="P92" s="151"/>
      <c r="Q92" s="151" t="s">
        <v>1007</v>
      </c>
      <c r="R92" s="149" t="s">
        <v>373</v>
      </c>
    </row>
    <row r="93" spans="1:18" s="142" customFormat="1" ht="14.4">
      <c r="A93" s="151" t="s">
        <v>808</v>
      </c>
      <c r="B93" s="151" t="s">
        <v>913</v>
      </c>
      <c r="C93" s="156" t="s">
        <v>1052</v>
      </c>
      <c r="D93" s="149" t="s">
        <v>912</v>
      </c>
      <c r="E93" s="157" t="s">
        <v>744</v>
      </c>
      <c r="F93" s="151" t="s">
        <v>744</v>
      </c>
      <c r="G93" s="151" t="s">
        <v>745</v>
      </c>
      <c r="H93" s="151">
        <v>2567</v>
      </c>
      <c r="I93" s="151" t="s">
        <v>706</v>
      </c>
      <c r="J93" s="146" t="s">
        <v>205</v>
      </c>
      <c r="K93" s="151" t="s">
        <v>60</v>
      </c>
      <c r="L93" s="151" t="s">
        <v>559</v>
      </c>
      <c r="M93" s="151" t="s">
        <v>1057</v>
      </c>
      <c r="N93" s="151" t="s">
        <v>37</v>
      </c>
      <c r="O93" s="151" t="s">
        <v>894</v>
      </c>
      <c r="P93" s="151"/>
      <c r="Q93" s="151" t="s">
        <v>914</v>
      </c>
      <c r="R93" s="151" t="s">
        <v>373</v>
      </c>
    </row>
    <row r="94" spans="1:18" s="142" customFormat="1" ht="14.4">
      <c r="A94" s="151" t="s">
        <v>808</v>
      </c>
      <c r="B94" s="151" t="s">
        <v>913</v>
      </c>
      <c r="C94" s="156" t="s">
        <v>1052</v>
      </c>
      <c r="D94" s="149" t="s">
        <v>945</v>
      </c>
      <c r="E94" s="157" t="s">
        <v>946</v>
      </c>
      <c r="F94" s="151" t="s">
        <v>946</v>
      </c>
      <c r="G94" s="151" t="s">
        <v>28</v>
      </c>
      <c r="H94" s="151">
        <v>2568</v>
      </c>
      <c r="I94" s="151" t="s">
        <v>943</v>
      </c>
      <c r="J94" s="146" t="s">
        <v>385</v>
      </c>
      <c r="K94" s="151" t="s">
        <v>200</v>
      </c>
      <c r="L94" s="151" t="s">
        <v>46</v>
      </c>
      <c r="M94" s="151" t="s">
        <v>1059</v>
      </c>
      <c r="N94" s="151" t="s">
        <v>47</v>
      </c>
      <c r="O94" s="151" t="s">
        <v>933</v>
      </c>
      <c r="P94" s="151"/>
      <c r="Q94" s="151" t="s">
        <v>947</v>
      </c>
      <c r="R94" s="151" t="s">
        <v>913</v>
      </c>
    </row>
    <row r="95" spans="1:18" s="142" customFormat="1" ht="14.4">
      <c r="A95" s="151" t="s">
        <v>808</v>
      </c>
      <c r="B95" s="151" t="s">
        <v>913</v>
      </c>
      <c r="C95" s="156" t="s">
        <v>1052</v>
      </c>
      <c r="D95" s="149" t="s">
        <v>956</v>
      </c>
      <c r="E95" s="157" t="s">
        <v>957</v>
      </c>
      <c r="F95" s="151" t="s">
        <v>957</v>
      </c>
      <c r="G95" s="151" t="s">
        <v>28</v>
      </c>
      <c r="H95" s="151">
        <v>2568</v>
      </c>
      <c r="I95" s="151" t="s">
        <v>950</v>
      </c>
      <c r="J95" s="146" t="s">
        <v>385</v>
      </c>
      <c r="K95" s="151" t="s">
        <v>428</v>
      </c>
      <c r="L95" s="151" t="s">
        <v>429</v>
      </c>
      <c r="M95" s="151" t="s">
        <v>1070</v>
      </c>
      <c r="N95" s="151" t="s">
        <v>37</v>
      </c>
      <c r="O95" s="151" t="s">
        <v>933</v>
      </c>
      <c r="P95" s="151"/>
      <c r="Q95" s="151" t="s">
        <v>958</v>
      </c>
      <c r="R95" s="151" t="s">
        <v>913</v>
      </c>
    </row>
    <row r="96" spans="1:18" s="152" customFormat="1" ht="14.4">
      <c r="A96" s="137" t="s">
        <v>808</v>
      </c>
      <c r="B96" s="137" t="s">
        <v>987</v>
      </c>
      <c r="C96" s="138" t="s">
        <v>1052</v>
      </c>
      <c r="D96" s="143" t="s">
        <v>149</v>
      </c>
      <c r="E96" s="140" t="s">
        <v>150</v>
      </c>
      <c r="F96" s="137" t="s">
        <v>150</v>
      </c>
      <c r="G96" s="137" t="s">
        <v>28</v>
      </c>
      <c r="H96" s="137">
        <v>2563</v>
      </c>
      <c r="I96" s="137" t="s">
        <v>152</v>
      </c>
      <c r="J96" s="144" t="s">
        <v>153</v>
      </c>
      <c r="K96" s="137" t="s">
        <v>154</v>
      </c>
      <c r="L96" s="137" t="s">
        <v>1123</v>
      </c>
      <c r="M96" s="137" t="s">
        <v>1125</v>
      </c>
      <c r="N96" s="137" t="s">
        <v>47</v>
      </c>
      <c r="O96" s="137"/>
      <c r="P96" s="137"/>
      <c r="Q96" s="137"/>
      <c r="R96" s="137" t="s">
        <v>1087</v>
      </c>
    </row>
    <row r="97" spans="1:36" s="152" customFormat="1" ht="14.4">
      <c r="A97" s="141" t="s">
        <v>808</v>
      </c>
      <c r="B97" s="137" t="s">
        <v>987</v>
      </c>
      <c r="C97" s="138" t="s">
        <v>1052</v>
      </c>
      <c r="D97" s="139" t="s">
        <v>265</v>
      </c>
      <c r="E97" s="140" t="s">
        <v>266</v>
      </c>
      <c r="F97" s="136" t="s">
        <v>266</v>
      </c>
      <c r="G97" s="136" t="s">
        <v>28</v>
      </c>
      <c r="H97" s="136">
        <v>2564</v>
      </c>
      <c r="I97" s="136" t="s">
        <v>244</v>
      </c>
      <c r="J97" s="141" t="s">
        <v>245</v>
      </c>
      <c r="K97" s="136" t="s">
        <v>169</v>
      </c>
      <c r="L97" s="136" t="s">
        <v>74</v>
      </c>
      <c r="M97" s="136" t="s">
        <v>1064</v>
      </c>
      <c r="N97" s="136" t="s">
        <v>47</v>
      </c>
      <c r="O97" s="141" t="s">
        <v>983</v>
      </c>
      <c r="P97" s="136"/>
      <c r="Q97" s="136" t="s">
        <v>988</v>
      </c>
      <c r="R97" s="136" t="s">
        <v>182</v>
      </c>
    </row>
    <row r="98" spans="1:36" s="152" customFormat="1" ht="14.4">
      <c r="A98" s="147" t="s">
        <v>802</v>
      </c>
      <c r="B98" s="147" t="s">
        <v>814</v>
      </c>
      <c r="C98" s="148" t="s">
        <v>1052</v>
      </c>
      <c r="D98" s="154" t="s">
        <v>258</v>
      </c>
      <c r="E98" s="150" t="s">
        <v>259</v>
      </c>
      <c r="F98" s="147" t="s">
        <v>259</v>
      </c>
      <c r="G98" s="147" t="s">
        <v>28</v>
      </c>
      <c r="H98" s="147">
        <v>2560</v>
      </c>
      <c r="I98" s="147" t="s">
        <v>261</v>
      </c>
      <c r="J98" s="155" t="s">
        <v>135</v>
      </c>
      <c r="K98" s="147" t="s">
        <v>136</v>
      </c>
      <c r="L98" s="147" t="s">
        <v>562</v>
      </c>
      <c r="M98" s="147" t="s">
        <v>1061</v>
      </c>
      <c r="N98" s="147" t="s">
        <v>37</v>
      </c>
      <c r="O98" s="147"/>
      <c r="P98" s="147"/>
      <c r="Q98" s="147"/>
      <c r="R98" s="147" t="s">
        <v>488</v>
      </c>
    </row>
    <row r="99" spans="1:36" s="152" customFormat="1" ht="14.4">
      <c r="A99" s="147" t="s">
        <v>802</v>
      </c>
      <c r="B99" s="147" t="s">
        <v>814</v>
      </c>
      <c r="C99" s="148" t="s">
        <v>1052</v>
      </c>
      <c r="D99" s="154" t="s">
        <v>49</v>
      </c>
      <c r="E99" s="150" t="s">
        <v>50</v>
      </c>
      <c r="F99" s="147" t="s">
        <v>50</v>
      </c>
      <c r="G99" s="147" t="s">
        <v>28</v>
      </c>
      <c r="H99" s="147">
        <v>2561</v>
      </c>
      <c r="I99" s="147" t="s">
        <v>33</v>
      </c>
      <c r="J99" s="155" t="s">
        <v>52</v>
      </c>
      <c r="K99" s="147" t="s">
        <v>53</v>
      </c>
      <c r="L99" s="147" t="s">
        <v>54</v>
      </c>
      <c r="M99" s="147" t="s">
        <v>1074</v>
      </c>
      <c r="N99" s="147" t="s">
        <v>37</v>
      </c>
      <c r="O99" s="147"/>
      <c r="P99" s="147"/>
      <c r="Q99" s="147"/>
      <c r="R99" s="147" t="s">
        <v>488</v>
      </c>
    </row>
    <row r="100" spans="1:36" s="152" customFormat="1" ht="14.4">
      <c r="A100" s="147" t="s">
        <v>802</v>
      </c>
      <c r="B100" s="147" t="s">
        <v>814</v>
      </c>
      <c r="C100" s="148" t="s">
        <v>1052</v>
      </c>
      <c r="D100" s="154" t="s">
        <v>92</v>
      </c>
      <c r="E100" s="150" t="s">
        <v>93</v>
      </c>
      <c r="F100" s="147" t="s">
        <v>93</v>
      </c>
      <c r="G100" s="147" t="s">
        <v>28</v>
      </c>
      <c r="H100" s="147">
        <v>2562</v>
      </c>
      <c r="I100" s="147" t="s">
        <v>72</v>
      </c>
      <c r="J100" s="155" t="s">
        <v>59</v>
      </c>
      <c r="K100" s="147" t="s">
        <v>95</v>
      </c>
      <c r="L100" s="147" t="s">
        <v>649</v>
      </c>
      <c r="M100" s="147" t="s">
        <v>1058</v>
      </c>
      <c r="N100" s="147" t="s">
        <v>37</v>
      </c>
      <c r="O100" s="147"/>
      <c r="P100" s="147"/>
      <c r="Q100" s="147"/>
      <c r="R100" s="147" t="s">
        <v>488</v>
      </c>
    </row>
    <row r="101" spans="1:36" s="152" customFormat="1" ht="14.4">
      <c r="A101" s="147" t="s">
        <v>802</v>
      </c>
      <c r="B101" s="147" t="s">
        <v>814</v>
      </c>
      <c r="C101" s="148" t="s">
        <v>1052</v>
      </c>
      <c r="D101" s="154" t="s">
        <v>97</v>
      </c>
      <c r="E101" s="150" t="s">
        <v>98</v>
      </c>
      <c r="F101" s="147" t="s">
        <v>98</v>
      </c>
      <c r="G101" s="147" t="s">
        <v>28</v>
      </c>
      <c r="H101" s="147">
        <v>2562</v>
      </c>
      <c r="I101" s="147" t="s">
        <v>72</v>
      </c>
      <c r="J101" s="155" t="s">
        <v>59</v>
      </c>
      <c r="K101" s="147" t="s">
        <v>95</v>
      </c>
      <c r="L101" s="147" t="s">
        <v>649</v>
      </c>
      <c r="M101" s="147" t="s">
        <v>1058</v>
      </c>
      <c r="N101" s="147" t="s">
        <v>37</v>
      </c>
      <c r="O101" s="147"/>
      <c r="P101" s="147"/>
      <c r="Q101" s="147"/>
      <c r="R101" s="147" t="s">
        <v>488</v>
      </c>
    </row>
    <row r="102" spans="1:36" s="152" customFormat="1" ht="14.4">
      <c r="A102" s="147" t="s">
        <v>802</v>
      </c>
      <c r="B102" s="147" t="s">
        <v>814</v>
      </c>
      <c r="C102" s="148" t="s">
        <v>1052</v>
      </c>
      <c r="D102" s="154" t="s">
        <v>100</v>
      </c>
      <c r="E102" s="150" t="s">
        <v>101</v>
      </c>
      <c r="F102" s="147" t="s">
        <v>101</v>
      </c>
      <c r="G102" s="147" t="s">
        <v>28</v>
      </c>
      <c r="H102" s="147">
        <v>2562</v>
      </c>
      <c r="I102" s="147" t="s">
        <v>72</v>
      </c>
      <c r="J102" s="155" t="s">
        <v>59</v>
      </c>
      <c r="K102" s="147" t="s">
        <v>95</v>
      </c>
      <c r="L102" s="147" t="s">
        <v>649</v>
      </c>
      <c r="M102" s="147" t="s">
        <v>1058</v>
      </c>
      <c r="N102" s="147" t="s">
        <v>37</v>
      </c>
      <c r="O102" s="147"/>
      <c r="P102" s="147"/>
      <c r="Q102" s="147"/>
      <c r="R102" s="147" t="s">
        <v>488</v>
      </c>
    </row>
    <row r="103" spans="1:36" s="152" customFormat="1" ht="14.4">
      <c r="A103" s="147" t="s">
        <v>802</v>
      </c>
      <c r="B103" s="147" t="s">
        <v>814</v>
      </c>
      <c r="C103" s="148" t="s">
        <v>1052</v>
      </c>
      <c r="D103" s="154" t="s">
        <v>87</v>
      </c>
      <c r="E103" s="150" t="s">
        <v>88</v>
      </c>
      <c r="F103" s="147" t="s">
        <v>88</v>
      </c>
      <c r="G103" s="147" t="s">
        <v>28</v>
      </c>
      <c r="H103" s="147">
        <v>2562</v>
      </c>
      <c r="I103" s="147" t="s">
        <v>72</v>
      </c>
      <c r="J103" s="155" t="s">
        <v>59</v>
      </c>
      <c r="K103" s="147"/>
      <c r="L103" s="147" t="s">
        <v>717</v>
      </c>
      <c r="M103" s="147" t="s">
        <v>1130</v>
      </c>
      <c r="N103" s="147" t="s">
        <v>37</v>
      </c>
      <c r="O103" s="147"/>
      <c r="P103" s="147"/>
      <c r="Q103" s="147"/>
      <c r="R103" s="147" t="s">
        <v>488</v>
      </c>
    </row>
    <row r="104" spans="1:36" s="152" customFormat="1" ht="14.4">
      <c r="A104" s="147" t="s">
        <v>802</v>
      </c>
      <c r="B104" s="147" t="s">
        <v>814</v>
      </c>
      <c r="C104" s="148" t="s">
        <v>1052</v>
      </c>
      <c r="D104" s="154" t="s">
        <v>121</v>
      </c>
      <c r="E104" s="150" t="s">
        <v>88</v>
      </c>
      <c r="F104" s="147" t="s">
        <v>88</v>
      </c>
      <c r="G104" s="147" t="s">
        <v>28</v>
      </c>
      <c r="H104" s="147">
        <v>2563</v>
      </c>
      <c r="I104" s="147" t="s">
        <v>44</v>
      </c>
      <c r="J104" s="155" t="s">
        <v>52</v>
      </c>
      <c r="K104" s="147"/>
      <c r="L104" s="147" t="s">
        <v>717</v>
      </c>
      <c r="M104" s="147" t="s">
        <v>1130</v>
      </c>
      <c r="N104" s="147" t="s">
        <v>37</v>
      </c>
      <c r="O104" s="147"/>
      <c r="P104" s="147"/>
      <c r="Q104" s="147"/>
      <c r="R104" s="147" t="s">
        <v>488</v>
      </c>
    </row>
    <row r="105" spans="1:36" s="142" customFormat="1" ht="14.4">
      <c r="A105" s="146" t="s">
        <v>802</v>
      </c>
      <c r="B105" s="147" t="s">
        <v>814</v>
      </c>
      <c r="C105" s="148" t="s">
        <v>1052</v>
      </c>
      <c r="D105" s="149" t="s">
        <v>258</v>
      </c>
      <c r="E105" s="150" t="s">
        <v>259</v>
      </c>
      <c r="F105" s="151" t="s">
        <v>259</v>
      </c>
      <c r="G105" s="151" t="s">
        <v>28</v>
      </c>
      <c r="H105" s="151">
        <v>2564</v>
      </c>
      <c r="I105" s="151" t="s">
        <v>261</v>
      </c>
      <c r="J105" s="146" t="s">
        <v>135</v>
      </c>
      <c r="K105" s="151" t="s">
        <v>136</v>
      </c>
      <c r="L105" s="151" t="s">
        <v>562</v>
      </c>
      <c r="M105" s="151" t="s">
        <v>1061</v>
      </c>
      <c r="N105" s="151" t="s">
        <v>37</v>
      </c>
      <c r="O105" s="146" t="s">
        <v>983</v>
      </c>
      <c r="P105" s="151"/>
      <c r="Q105" s="151" t="s">
        <v>998</v>
      </c>
      <c r="R105" s="151" t="s">
        <v>227</v>
      </c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</row>
    <row r="106" spans="1:36" s="142" customFormat="1" ht="14.4">
      <c r="A106" s="146" t="s">
        <v>802</v>
      </c>
      <c r="B106" s="147" t="s">
        <v>814</v>
      </c>
      <c r="C106" s="148" t="s">
        <v>1052</v>
      </c>
      <c r="D106" s="149" t="s">
        <v>286</v>
      </c>
      <c r="E106" s="150" t="s">
        <v>287</v>
      </c>
      <c r="F106" s="151" t="s">
        <v>287</v>
      </c>
      <c r="G106" s="151" t="s">
        <v>28</v>
      </c>
      <c r="H106" s="151">
        <v>2564</v>
      </c>
      <c r="I106" s="151" t="s">
        <v>147</v>
      </c>
      <c r="J106" s="146" t="s">
        <v>135</v>
      </c>
      <c r="K106" s="151" t="s">
        <v>289</v>
      </c>
      <c r="L106" s="151" t="s">
        <v>541</v>
      </c>
      <c r="M106" s="151" t="s">
        <v>1067</v>
      </c>
      <c r="N106" s="151" t="s">
        <v>37</v>
      </c>
      <c r="O106" s="146" t="s">
        <v>983</v>
      </c>
      <c r="P106" s="147"/>
      <c r="Q106" s="151" t="s">
        <v>1019</v>
      </c>
      <c r="R106" s="151" t="s">
        <v>172</v>
      </c>
    </row>
    <row r="107" spans="1:36" s="142" customFormat="1" ht="14.4">
      <c r="A107" s="146" t="s">
        <v>802</v>
      </c>
      <c r="B107" s="147" t="s">
        <v>814</v>
      </c>
      <c r="C107" s="148" t="s">
        <v>1052</v>
      </c>
      <c r="D107" s="149" t="s">
        <v>483</v>
      </c>
      <c r="E107" s="150" t="s">
        <v>484</v>
      </c>
      <c r="F107" s="151" t="s">
        <v>484</v>
      </c>
      <c r="G107" s="151" t="s">
        <v>28</v>
      </c>
      <c r="H107" s="151">
        <v>2565</v>
      </c>
      <c r="I107" s="151" t="s">
        <v>343</v>
      </c>
      <c r="J107" s="146" t="s">
        <v>480</v>
      </c>
      <c r="K107" s="151" t="s">
        <v>486</v>
      </c>
      <c r="L107" s="151" t="s">
        <v>1131</v>
      </c>
      <c r="M107" s="151" t="s">
        <v>1124</v>
      </c>
      <c r="N107" s="151" t="s">
        <v>37</v>
      </c>
      <c r="O107" s="146" t="s">
        <v>859</v>
      </c>
      <c r="P107" s="151"/>
      <c r="Q107" s="151" t="s">
        <v>582</v>
      </c>
      <c r="R107" s="151" t="s">
        <v>488</v>
      </c>
    </row>
    <row r="108" spans="1:36" s="152" customFormat="1" ht="14.4">
      <c r="A108" s="146" t="s">
        <v>802</v>
      </c>
      <c r="B108" s="147" t="s">
        <v>814</v>
      </c>
      <c r="C108" s="148" t="s">
        <v>1052</v>
      </c>
      <c r="D108" s="149" t="s">
        <v>469</v>
      </c>
      <c r="E108" s="150" t="s">
        <v>470</v>
      </c>
      <c r="F108" s="151" t="s">
        <v>470</v>
      </c>
      <c r="G108" s="151" t="s">
        <v>28</v>
      </c>
      <c r="H108" s="151">
        <v>2565</v>
      </c>
      <c r="I108" s="151" t="s">
        <v>181</v>
      </c>
      <c r="J108" s="146" t="s">
        <v>168</v>
      </c>
      <c r="K108" s="151" t="s">
        <v>136</v>
      </c>
      <c r="L108" s="151" t="s">
        <v>562</v>
      </c>
      <c r="M108" s="151" t="s">
        <v>1061</v>
      </c>
      <c r="N108" s="151" t="s">
        <v>37</v>
      </c>
      <c r="O108" s="146" t="s">
        <v>859</v>
      </c>
      <c r="P108" s="151"/>
      <c r="Q108" s="151" t="s">
        <v>565</v>
      </c>
      <c r="R108" s="151" t="s">
        <v>227</v>
      </c>
    </row>
    <row r="109" spans="1:36" s="142" customFormat="1" ht="14.4">
      <c r="A109" s="151" t="s">
        <v>802</v>
      </c>
      <c r="B109" s="147" t="s">
        <v>814</v>
      </c>
      <c r="C109" s="148" t="s">
        <v>1052</v>
      </c>
      <c r="D109" s="149" t="s">
        <v>811</v>
      </c>
      <c r="E109" s="150" t="s">
        <v>812</v>
      </c>
      <c r="F109" s="151" t="s">
        <v>812</v>
      </c>
      <c r="G109" s="151" t="s">
        <v>28</v>
      </c>
      <c r="H109" s="151">
        <v>2567</v>
      </c>
      <c r="I109" s="151" t="s">
        <v>334</v>
      </c>
      <c r="J109" s="146" t="s">
        <v>205</v>
      </c>
      <c r="K109" s="151" t="s">
        <v>73</v>
      </c>
      <c r="L109" s="151" t="s">
        <v>74</v>
      </c>
      <c r="M109" s="151" t="s">
        <v>1064</v>
      </c>
      <c r="N109" s="151" t="s">
        <v>47</v>
      </c>
      <c r="O109" s="151" t="s">
        <v>878</v>
      </c>
      <c r="P109" s="151"/>
      <c r="Q109" s="151" t="s">
        <v>884</v>
      </c>
      <c r="R109" s="151" t="s">
        <v>814</v>
      </c>
    </row>
    <row r="110" spans="1:36" s="152" customFormat="1" ht="14.4">
      <c r="A110" s="151" t="s">
        <v>802</v>
      </c>
      <c r="B110" s="147" t="s">
        <v>814</v>
      </c>
      <c r="C110" s="148" t="s">
        <v>1052</v>
      </c>
      <c r="D110" s="149" t="s">
        <v>935</v>
      </c>
      <c r="E110" s="150" t="s">
        <v>936</v>
      </c>
      <c r="F110" s="151" t="s">
        <v>936</v>
      </c>
      <c r="G110" s="151" t="s">
        <v>28</v>
      </c>
      <c r="H110" s="151">
        <v>2568</v>
      </c>
      <c r="I110" s="151" t="s">
        <v>887</v>
      </c>
      <c r="J110" s="146" t="s">
        <v>385</v>
      </c>
      <c r="K110" s="151" t="s">
        <v>73</v>
      </c>
      <c r="L110" s="151" t="s">
        <v>74</v>
      </c>
      <c r="M110" s="151" t="s">
        <v>1064</v>
      </c>
      <c r="N110" s="151" t="s">
        <v>47</v>
      </c>
      <c r="O110" s="151" t="s">
        <v>933</v>
      </c>
      <c r="P110" s="151"/>
      <c r="Q110" s="151" t="s">
        <v>937</v>
      </c>
      <c r="R110" s="151" t="s">
        <v>814</v>
      </c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</row>
    <row r="111" spans="1:36" s="152" customFormat="1" ht="14.4">
      <c r="A111" s="151" t="s">
        <v>802</v>
      </c>
      <c r="B111" s="147" t="s">
        <v>814</v>
      </c>
      <c r="C111" s="148" t="s">
        <v>1052</v>
      </c>
      <c r="D111" s="149" t="s">
        <v>938</v>
      </c>
      <c r="E111" s="150" t="s">
        <v>939</v>
      </c>
      <c r="F111" s="151" t="s">
        <v>939</v>
      </c>
      <c r="G111" s="151" t="s">
        <v>28</v>
      </c>
      <c r="H111" s="151">
        <v>2568</v>
      </c>
      <c r="I111" s="151" t="s">
        <v>887</v>
      </c>
      <c r="J111" s="146" t="s">
        <v>385</v>
      </c>
      <c r="K111" s="151" t="s">
        <v>73</v>
      </c>
      <c r="L111" s="151" t="s">
        <v>74</v>
      </c>
      <c r="M111" s="151" t="s">
        <v>1064</v>
      </c>
      <c r="N111" s="151" t="s">
        <v>47</v>
      </c>
      <c r="O111" s="151" t="s">
        <v>933</v>
      </c>
      <c r="P111" s="151"/>
      <c r="Q111" s="151" t="s">
        <v>940</v>
      </c>
      <c r="R111" s="151" t="s">
        <v>814</v>
      </c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</row>
    <row r="112" spans="1:36" s="152" customFormat="1" ht="14.4">
      <c r="A112" s="151" t="s">
        <v>802</v>
      </c>
      <c r="B112" s="147" t="s">
        <v>814</v>
      </c>
      <c r="C112" s="148" t="s">
        <v>1052</v>
      </c>
      <c r="D112" s="149" t="s">
        <v>968</v>
      </c>
      <c r="E112" s="150" t="s">
        <v>969</v>
      </c>
      <c r="F112" s="151" t="s">
        <v>969</v>
      </c>
      <c r="G112" s="151" t="s">
        <v>28</v>
      </c>
      <c r="H112" s="151">
        <v>2568</v>
      </c>
      <c r="I112" s="151" t="s">
        <v>950</v>
      </c>
      <c r="J112" s="146" t="s">
        <v>385</v>
      </c>
      <c r="K112" s="151" t="s">
        <v>970</v>
      </c>
      <c r="L112" s="151" t="s">
        <v>562</v>
      </c>
      <c r="M112" s="151" t="s">
        <v>1061</v>
      </c>
      <c r="N112" s="151" t="s">
        <v>37</v>
      </c>
      <c r="O112" s="151" t="s">
        <v>933</v>
      </c>
      <c r="P112" s="151"/>
      <c r="Q112" s="151" t="s">
        <v>971</v>
      </c>
      <c r="R112" s="151" t="s">
        <v>814</v>
      </c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</row>
    <row r="113" spans="1:36" s="152" customFormat="1" ht="14.4">
      <c r="A113" s="136" t="s">
        <v>802</v>
      </c>
      <c r="B113" s="137" t="s">
        <v>823</v>
      </c>
      <c r="C113" s="138" t="s">
        <v>1052</v>
      </c>
      <c r="D113" s="139" t="s">
        <v>646</v>
      </c>
      <c r="E113" s="140" t="s">
        <v>647</v>
      </c>
      <c r="F113" s="136" t="s">
        <v>647</v>
      </c>
      <c r="G113" s="136" t="s">
        <v>28</v>
      </c>
      <c r="H113" s="136">
        <v>2566</v>
      </c>
      <c r="I113" s="136" t="s">
        <v>343</v>
      </c>
      <c r="J113" s="141" t="s">
        <v>344</v>
      </c>
      <c r="K113" s="136" t="s">
        <v>648</v>
      </c>
      <c r="L113" s="136" t="s">
        <v>649</v>
      </c>
      <c r="M113" s="136" t="s">
        <v>1058</v>
      </c>
      <c r="N113" s="136" t="s">
        <v>37</v>
      </c>
      <c r="O113" s="136" t="s">
        <v>864</v>
      </c>
      <c r="P113" s="136"/>
      <c r="Q113" s="136" t="s">
        <v>867</v>
      </c>
      <c r="R113" s="139" t="s">
        <v>650</v>
      </c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</row>
    <row r="114" spans="1:36" s="152" customFormat="1" ht="14.4">
      <c r="A114" s="136" t="s">
        <v>802</v>
      </c>
      <c r="B114" s="137" t="s">
        <v>823</v>
      </c>
      <c r="C114" s="138" t="s">
        <v>1052</v>
      </c>
      <c r="D114" s="139" t="s">
        <v>892</v>
      </c>
      <c r="E114" s="140" t="s">
        <v>760</v>
      </c>
      <c r="F114" s="136" t="s">
        <v>760</v>
      </c>
      <c r="G114" s="136" t="s">
        <v>28</v>
      </c>
      <c r="H114" s="136">
        <v>2567</v>
      </c>
      <c r="I114" s="136" t="s">
        <v>882</v>
      </c>
      <c r="J114" s="141" t="s">
        <v>893</v>
      </c>
      <c r="K114" s="136" t="s">
        <v>200</v>
      </c>
      <c r="L114" s="136" t="s">
        <v>46</v>
      </c>
      <c r="M114" s="136" t="s">
        <v>1059</v>
      </c>
      <c r="N114" s="136" t="s">
        <v>47</v>
      </c>
      <c r="O114" s="136" t="s">
        <v>894</v>
      </c>
      <c r="P114" s="136"/>
      <c r="Q114" s="136" t="s">
        <v>895</v>
      </c>
      <c r="R114" s="136" t="s">
        <v>650</v>
      </c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</row>
    <row r="115" spans="1:36" s="152" customFormat="1" ht="14.4">
      <c r="A115" s="136" t="s">
        <v>802</v>
      </c>
      <c r="B115" s="137" t="s">
        <v>823</v>
      </c>
      <c r="C115" s="138" t="s">
        <v>1052</v>
      </c>
      <c r="D115" s="139" t="s">
        <v>821</v>
      </c>
      <c r="E115" s="140" t="s">
        <v>822</v>
      </c>
      <c r="F115" s="136" t="s">
        <v>822</v>
      </c>
      <c r="G115" s="136" t="s">
        <v>28</v>
      </c>
      <c r="H115" s="136">
        <v>2567</v>
      </c>
      <c r="I115" s="136" t="s">
        <v>706</v>
      </c>
      <c r="J115" s="141" t="s">
        <v>205</v>
      </c>
      <c r="K115" s="136" t="s">
        <v>289</v>
      </c>
      <c r="L115" s="136" t="s">
        <v>541</v>
      </c>
      <c r="M115" s="136" t="s">
        <v>1067</v>
      </c>
      <c r="N115" s="136" t="s">
        <v>37</v>
      </c>
      <c r="O115" s="136" t="s">
        <v>878</v>
      </c>
      <c r="P115" s="136"/>
      <c r="Q115" s="136" t="s">
        <v>904</v>
      </c>
      <c r="R115" s="136" t="s">
        <v>823</v>
      </c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</row>
    <row r="116" spans="1:36" s="152" customFormat="1" ht="14.4">
      <c r="A116" s="151" t="s">
        <v>802</v>
      </c>
      <c r="B116" s="147" t="s">
        <v>829</v>
      </c>
      <c r="C116" s="148" t="s">
        <v>1052</v>
      </c>
      <c r="D116" s="149" t="s">
        <v>885</v>
      </c>
      <c r="E116" s="150" t="s">
        <v>886</v>
      </c>
      <c r="F116" s="151" t="s">
        <v>886</v>
      </c>
      <c r="G116" s="151" t="s">
        <v>28</v>
      </c>
      <c r="H116" s="151">
        <v>2567</v>
      </c>
      <c r="I116" s="151" t="s">
        <v>882</v>
      </c>
      <c r="J116" s="146" t="s">
        <v>887</v>
      </c>
      <c r="K116" s="151" t="s">
        <v>200</v>
      </c>
      <c r="L116" s="151" t="s">
        <v>46</v>
      </c>
      <c r="M116" s="151" t="s">
        <v>1059</v>
      </c>
      <c r="N116" s="151" t="s">
        <v>47</v>
      </c>
      <c r="O116" s="151" t="s">
        <v>878</v>
      </c>
      <c r="P116" s="151"/>
      <c r="Q116" s="151" t="s">
        <v>888</v>
      </c>
      <c r="R116" s="151" t="s">
        <v>829</v>
      </c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</row>
    <row r="117" spans="1:36" s="152" customFormat="1" ht="14.4">
      <c r="A117" s="151" t="s">
        <v>802</v>
      </c>
      <c r="B117" s="147" t="s">
        <v>829</v>
      </c>
      <c r="C117" s="148" t="s">
        <v>1052</v>
      </c>
      <c r="D117" s="149" t="s">
        <v>826</v>
      </c>
      <c r="E117" s="150" t="s">
        <v>928</v>
      </c>
      <c r="F117" s="151" t="s">
        <v>928</v>
      </c>
      <c r="G117" s="151" t="s">
        <v>28</v>
      </c>
      <c r="H117" s="151">
        <v>2567</v>
      </c>
      <c r="I117" s="151" t="s">
        <v>706</v>
      </c>
      <c r="J117" s="146" t="s">
        <v>205</v>
      </c>
      <c r="K117" s="151" t="s">
        <v>828</v>
      </c>
      <c r="L117" s="151" t="s">
        <v>1123</v>
      </c>
      <c r="M117" s="151" t="s">
        <v>1125</v>
      </c>
      <c r="N117" s="151" t="s">
        <v>47</v>
      </c>
      <c r="O117" s="151" t="s">
        <v>878</v>
      </c>
      <c r="P117" s="151"/>
      <c r="Q117" s="151" t="s">
        <v>929</v>
      </c>
      <c r="R117" s="151" t="s">
        <v>829</v>
      </c>
    </row>
    <row r="118" spans="1:36" s="152" customFormat="1" ht="14.4">
      <c r="A118" s="151" t="s">
        <v>802</v>
      </c>
      <c r="B118" s="147" t="s">
        <v>829</v>
      </c>
      <c r="C118" s="148" t="s">
        <v>1052</v>
      </c>
      <c r="D118" s="149" t="s">
        <v>930</v>
      </c>
      <c r="E118" s="150" t="s">
        <v>931</v>
      </c>
      <c r="F118" s="151" t="s">
        <v>931</v>
      </c>
      <c r="G118" s="151" t="s">
        <v>28</v>
      </c>
      <c r="H118" s="151">
        <v>2568</v>
      </c>
      <c r="I118" s="151" t="s">
        <v>893</v>
      </c>
      <c r="J118" s="146" t="s">
        <v>932</v>
      </c>
      <c r="K118" s="151" t="s">
        <v>73</v>
      </c>
      <c r="L118" s="151" t="s">
        <v>74</v>
      </c>
      <c r="M118" s="151" t="s">
        <v>1064</v>
      </c>
      <c r="N118" s="151" t="s">
        <v>47</v>
      </c>
      <c r="O118" s="151" t="s">
        <v>933</v>
      </c>
      <c r="P118" s="151"/>
      <c r="Q118" s="151" t="s">
        <v>934</v>
      </c>
      <c r="R118" s="151" t="s">
        <v>829</v>
      </c>
    </row>
    <row r="119" spans="1:36" s="152" customFormat="1" ht="14.4">
      <c r="A119" s="151" t="s">
        <v>802</v>
      </c>
      <c r="B119" s="147" t="s">
        <v>829</v>
      </c>
      <c r="C119" s="148" t="s">
        <v>1052</v>
      </c>
      <c r="D119" s="149" t="s">
        <v>961</v>
      </c>
      <c r="E119" s="150" t="s">
        <v>259</v>
      </c>
      <c r="F119" s="151" t="s">
        <v>259</v>
      </c>
      <c r="G119" s="151" t="s">
        <v>28</v>
      </c>
      <c r="H119" s="151">
        <v>2568</v>
      </c>
      <c r="I119" s="151" t="s">
        <v>950</v>
      </c>
      <c r="J119" s="146" t="s">
        <v>385</v>
      </c>
      <c r="K119" s="151" t="s">
        <v>60</v>
      </c>
      <c r="L119" s="151" t="s">
        <v>559</v>
      </c>
      <c r="M119" s="151" t="s">
        <v>1057</v>
      </c>
      <c r="N119" s="151" t="s">
        <v>37</v>
      </c>
      <c r="O119" s="151" t="s">
        <v>933</v>
      </c>
      <c r="P119" s="151"/>
      <c r="Q119" s="151" t="s">
        <v>962</v>
      </c>
      <c r="R119" s="151" t="s">
        <v>829</v>
      </c>
    </row>
    <row r="120" spans="1:36" s="152" customFormat="1" ht="14.4">
      <c r="A120" s="151" t="s">
        <v>802</v>
      </c>
      <c r="B120" s="147" t="s">
        <v>829</v>
      </c>
      <c r="C120" s="148" t="s">
        <v>1052</v>
      </c>
      <c r="D120" s="149" t="s">
        <v>963</v>
      </c>
      <c r="E120" s="150" t="s">
        <v>255</v>
      </c>
      <c r="F120" s="151" t="s">
        <v>255</v>
      </c>
      <c r="G120" s="151" t="s">
        <v>28</v>
      </c>
      <c r="H120" s="151">
        <v>2568</v>
      </c>
      <c r="I120" s="151" t="s">
        <v>950</v>
      </c>
      <c r="J120" s="146" t="s">
        <v>385</v>
      </c>
      <c r="K120" s="151" t="s">
        <v>648</v>
      </c>
      <c r="L120" s="151" t="s">
        <v>649</v>
      </c>
      <c r="M120" s="151" t="s">
        <v>1058</v>
      </c>
      <c r="N120" s="151" t="s">
        <v>37</v>
      </c>
      <c r="O120" s="151" t="s">
        <v>933</v>
      </c>
      <c r="P120" s="151"/>
      <c r="Q120" s="151" t="s">
        <v>964</v>
      </c>
      <c r="R120" s="151" t="s">
        <v>829</v>
      </c>
    </row>
    <row r="121" spans="1:36" s="152" customFormat="1" ht="14.4">
      <c r="A121" s="137" t="s">
        <v>802</v>
      </c>
      <c r="B121" s="137" t="s">
        <v>1088</v>
      </c>
      <c r="C121" s="138" t="s">
        <v>1052</v>
      </c>
      <c r="D121" s="143" t="s">
        <v>81</v>
      </c>
      <c r="E121" s="140" t="s">
        <v>82</v>
      </c>
      <c r="F121" s="137" t="s">
        <v>82</v>
      </c>
      <c r="G121" s="137" t="s">
        <v>28</v>
      </c>
      <c r="H121" s="137">
        <v>2562</v>
      </c>
      <c r="I121" s="137" t="s">
        <v>43</v>
      </c>
      <c r="J121" s="144" t="s">
        <v>44</v>
      </c>
      <c r="K121" s="137" t="s">
        <v>84</v>
      </c>
      <c r="L121" s="137" t="s">
        <v>85</v>
      </c>
      <c r="M121" s="137" t="s">
        <v>1063</v>
      </c>
      <c r="N121" s="137" t="s">
        <v>47</v>
      </c>
      <c r="O121" s="137"/>
      <c r="P121" s="137"/>
      <c r="Q121" s="137"/>
      <c r="R121" s="137" t="s">
        <v>1084</v>
      </c>
    </row>
    <row r="122" spans="1:36" s="152" customFormat="1" ht="14.4">
      <c r="A122" s="137" t="s">
        <v>802</v>
      </c>
      <c r="B122" s="137" t="s">
        <v>1088</v>
      </c>
      <c r="C122" s="138" t="s">
        <v>1052</v>
      </c>
      <c r="D122" s="143" t="s">
        <v>117</v>
      </c>
      <c r="E122" s="140" t="s">
        <v>118</v>
      </c>
      <c r="F122" s="137" t="s">
        <v>118</v>
      </c>
      <c r="G122" s="137" t="s">
        <v>28</v>
      </c>
      <c r="H122" s="137">
        <v>2563</v>
      </c>
      <c r="I122" s="137" t="s">
        <v>44</v>
      </c>
      <c r="J122" s="144" t="s">
        <v>52</v>
      </c>
      <c r="K122" s="137" t="s">
        <v>120</v>
      </c>
      <c r="L122" s="137" t="s">
        <v>649</v>
      </c>
      <c r="M122" s="137" t="s">
        <v>1058</v>
      </c>
      <c r="N122" s="137" t="s">
        <v>37</v>
      </c>
      <c r="O122" s="137"/>
      <c r="P122" s="137"/>
      <c r="Q122" s="137"/>
      <c r="R122" s="137" t="s">
        <v>1086</v>
      </c>
    </row>
    <row r="123" spans="1:36" s="152" customFormat="1" ht="14.4">
      <c r="A123" s="137" t="s">
        <v>802</v>
      </c>
      <c r="B123" s="137" t="s">
        <v>1088</v>
      </c>
      <c r="C123" s="138" t="s">
        <v>1052</v>
      </c>
      <c r="D123" s="143" t="s">
        <v>109</v>
      </c>
      <c r="E123" s="140" t="s">
        <v>110</v>
      </c>
      <c r="F123" s="137" t="s">
        <v>110</v>
      </c>
      <c r="G123" s="137" t="s">
        <v>28</v>
      </c>
      <c r="H123" s="137">
        <v>2563</v>
      </c>
      <c r="I123" s="137" t="s">
        <v>44</v>
      </c>
      <c r="J123" s="144" t="s">
        <v>52</v>
      </c>
      <c r="K123" s="137" t="s">
        <v>113</v>
      </c>
      <c r="L123" s="137" t="s">
        <v>114</v>
      </c>
      <c r="M123" s="137" t="s">
        <v>1066</v>
      </c>
      <c r="N123" s="137" t="s">
        <v>115</v>
      </c>
      <c r="O123" s="137"/>
      <c r="P123" s="137"/>
      <c r="Q123" s="137"/>
      <c r="R123" s="137" t="s">
        <v>1086</v>
      </c>
    </row>
    <row r="124" spans="1:36" s="152" customFormat="1" ht="14.4">
      <c r="A124" s="146" t="s">
        <v>802</v>
      </c>
      <c r="B124" s="147" t="s">
        <v>803</v>
      </c>
      <c r="C124" s="148" t="s">
        <v>1052</v>
      </c>
      <c r="D124" s="149" t="s">
        <v>444</v>
      </c>
      <c r="E124" s="150" t="s">
        <v>445</v>
      </c>
      <c r="F124" s="151" t="s">
        <v>445</v>
      </c>
      <c r="G124" s="151" t="s">
        <v>28</v>
      </c>
      <c r="H124" s="151">
        <v>2565</v>
      </c>
      <c r="I124" s="151" t="s">
        <v>181</v>
      </c>
      <c r="J124" s="146" t="s">
        <v>168</v>
      </c>
      <c r="K124" s="151" t="s">
        <v>547</v>
      </c>
      <c r="L124" s="151" t="s">
        <v>548</v>
      </c>
      <c r="M124" s="151" t="s">
        <v>1079</v>
      </c>
      <c r="N124" s="151" t="s">
        <v>449</v>
      </c>
      <c r="O124" s="146" t="s">
        <v>859</v>
      </c>
      <c r="P124" s="151"/>
      <c r="Q124" s="151" t="s">
        <v>551</v>
      </c>
      <c r="R124" s="151" t="s">
        <v>451</v>
      </c>
    </row>
    <row r="125" spans="1:36" s="153" customFormat="1" ht="14.4">
      <c r="A125" s="151" t="s">
        <v>802</v>
      </c>
      <c r="B125" s="147" t="s">
        <v>803</v>
      </c>
      <c r="C125" s="148" t="s">
        <v>1052</v>
      </c>
      <c r="D125" s="149" t="s">
        <v>681</v>
      </c>
      <c r="E125" s="150" t="s">
        <v>1002</v>
      </c>
      <c r="F125" s="151" t="s">
        <v>1002</v>
      </c>
      <c r="G125" s="151" t="s">
        <v>28</v>
      </c>
      <c r="H125" s="151">
        <v>2566</v>
      </c>
      <c r="I125" s="151" t="s">
        <v>343</v>
      </c>
      <c r="J125" s="146" t="s">
        <v>344</v>
      </c>
      <c r="K125" s="151" t="s">
        <v>60</v>
      </c>
      <c r="L125" s="151" t="s">
        <v>559</v>
      </c>
      <c r="M125" s="151" t="s">
        <v>1057</v>
      </c>
      <c r="N125" s="151" t="s">
        <v>37</v>
      </c>
      <c r="O125" s="151" t="s">
        <v>860</v>
      </c>
      <c r="P125" s="147"/>
      <c r="Q125" s="151" t="s">
        <v>1003</v>
      </c>
      <c r="R125" s="149" t="s">
        <v>366</v>
      </c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</row>
    <row r="126" spans="1:36" s="153" customFormat="1" ht="14.4">
      <c r="A126" s="151" t="s">
        <v>802</v>
      </c>
      <c r="B126" s="147" t="s">
        <v>803</v>
      </c>
      <c r="C126" s="148" t="s">
        <v>1052</v>
      </c>
      <c r="D126" s="149" t="s">
        <v>681</v>
      </c>
      <c r="E126" s="150" t="s">
        <v>1002</v>
      </c>
      <c r="F126" s="151" t="s">
        <v>1002</v>
      </c>
      <c r="G126" s="151" t="s">
        <v>28</v>
      </c>
      <c r="H126" s="151">
        <v>2566</v>
      </c>
      <c r="I126" s="151" t="s">
        <v>343</v>
      </c>
      <c r="J126" s="146" t="s">
        <v>344</v>
      </c>
      <c r="K126" s="151" t="s">
        <v>60</v>
      </c>
      <c r="L126" s="151" t="s">
        <v>559</v>
      </c>
      <c r="M126" s="151" t="s">
        <v>1057</v>
      </c>
      <c r="N126" s="151" t="s">
        <v>37</v>
      </c>
      <c r="O126" s="151" t="s">
        <v>860</v>
      </c>
      <c r="P126" s="147"/>
      <c r="Q126" s="151" t="s">
        <v>1003</v>
      </c>
      <c r="R126" s="149" t="s">
        <v>366</v>
      </c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</row>
    <row r="127" spans="1:36" s="145" customFormat="1" ht="14.4">
      <c r="A127" s="151" t="s">
        <v>802</v>
      </c>
      <c r="B127" s="147" t="s">
        <v>803</v>
      </c>
      <c r="C127" s="148" t="s">
        <v>1052</v>
      </c>
      <c r="D127" s="149" t="s">
        <v>685</v>
      </c>
      <c r="E127" s="150" t="s">
        <v>368</v>
      </c>
      <c r="F127" s="151" t="s">
        <v>368</v>
      </c>
      <c r="G127" s="151" t="s">
        <v>28</v>
      </c>
      <c r="H127" s="151">
        <v>2566</v>
      </c>
      <c r="I127" s="151" t="s">
        <v>343</v>
      </c>
      <c r="J127" s="146" t="s">
        <v>344</v>
      </c>
      <c r="K127" s="151" t="s">
        <v>60</v>
      </c>
      <c r="L127" s="151" t="s">
        <v>559</v>
      </c>
      <c r="M127" s="151" t="s">
        <v>1057</v>
      </c>
      <c r="N127" s="151" t="s">
        <v>37</v>
      </c>
      <c r="O127" s="151" t="s">
        <v>860</v>
      </c>
      <c r="P127" s="147"/>
      <c r="Q127" s="151" t="s">
        <v>1004</v>
      </c>
      <c r="R127" s="149" t="s">
        <v>366</v>
      </c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</row>
    <row r="128" spans="1:36" s="145" customFormat="1" ht="14.4">
      <c r="A128" s="151" t="s">
        <v>802</v>
      </c>
      <c r="B128" s="147" t="s">
        <v>803</v>
      </c>
      <c r="C128" s="148" t="s">
        <v>1052</v>
      </c>
      <c r="D128" s="149" t="s">
        <v>910</v>
      </c>
      <c r="E128" s="150" t="e">
        <v>#VALUE!</v>
      </c>
      <c r="F128" s="151" t="s">
        <v>735</v>
      </c>
      <c r="G128" s="151" t="s">
        <v>28</v>
      </c>
      <c r="H128" s="151">
        <v>2567</v>
      </c>
      <c r="I128" s="151" t="s">
        <v>706</v>
      </c>
      <c r="J128" s="146" t="s">
        <v>205</v>
      </c>
      <c r="K128" s="151" t="s">
        <v>60</v>
      </c>
      <c r="L128" s="151" t="s">
        <v>559</v>
      </c>
      <c r="M128" s="151" t="s">
        <v>1057</v>
      </c>
      <c r="N128" s="151" t="s">
        <v>37</v>
      </c>
      <c r="O128" s="151" t="s">
        <v>894</v>
      </c>
      <c r="P128" s="151"/>
      <c r="Q128" s="151" t="s">
        <v>911</v>
      </c>
      <c r="R128" s="151" t="s">
        <v>366</v>
      </c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</row>
    <row r="129" spans="1:36" s="145" customFormat="1" ht="14.4">
      <c r="A129" s="151" t="s">
        <v>802</v>
      </c>
      <c r="B129" s="147" t="s">
        <v>803</v>
      </c>
      <c r="C129" s="148" t="s">
        <v>1052</v>
      </c>
      <c r="D129" s="149" t="s">
        <v>925</v>
      </c>
      <c r="E129" s="150" t="s">
        <v>926</v>
      </c>
      <c r="F129" s="151" t="s">
        <v>926</v>
      </c>
      <c r="G129" s="151" t="s">
        <v>28</v>
      </c>
      <c r="H129" s="151">
        <v>2567</v>
      </c>
      <c r="I129" s="151" t="s">
        <v>706</v>
      </c>
      <c r="J129" s="146" t="s">
        <v>205</v>
      </c>
      <c r="K129" s="151" t="s">
        <v>645</v>
      </c>
      <c r="L129" s="151" t="s">
        <v>379</v>
      </c>
      <c r="M129" s="151" t="s">
        <v>1062</v>
      </c>
      <c r="N129" s="151" t="s">
        <v>37</v>
      </c>
      <c r="O129" s="151" t="s">
        <v>878</v>
      </c>
      <c r="P129" s="151"/>
      <c r="Q129" s="151" t="s">
        <v>927</v>
      </c>
      <c r="R129" s="151" t="s">
        <v>803</v>
      </c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</row>
    <row r="130" spans="1:36" s="145" customFormat="1" ht="14.4">
      <c r="A130" s="151" t="s">
        <v>802</v>
      </c>
      <c r="B130" s="147" t="s">
        <v>803</v>
      </c>
      <c r="C130" s="148" t="s">
        <v>1052</v>
      </c>
      <c r="D130" s="149" t="s">
        <v>799</v>
      </c>
      <c r="E130" s="150" t="s">
        <v>1028</v>
      </c>
      <c r="F130" s="151" t="s">
        <v>1028</v>
      </c>
      <c r="G130" s="151" t="s">
        <v>28</v>
      </c>
      <c r="H130" s="151">
        <v>2567</v>
      </c>
      <c r="I130" s="151" t="s">
        <v>706</v>
      </c>
      <c r="J130" s="146" t="s">
        <v>205</v>
      </c>
      <c r="K130" s="151" t="s">
        <v>801</v>
      </c>
      <c r="L130" s="151" t="s">
        <v>129</v>
      </c>
      <c r="M130" s="151" t="s">
        <v>1071</v>
      </c>
      <c r="N130" s="151" t="s">
        <v>130</v>
      </c>
      <c r="O130" s="151" t="s">
        <v>878</v>
      </c>
      <c r="P130" s="147"/>
      <c r="Q130" s="151" t="s">
        <v>1030</v>
      </c>
      <c r="R130" s="151" t="s">
        <v>803</v>
      </c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</row>
    <row r="131" spans="1:36" s="153" customFormat="1" ht="14.4">
      <c r="A131" s="151" t="s">
        <v>802</v>
      </c>
      <c r="B131" s="147" t="s">
        <v>803</v>
      </c>
      <c r="C131" s="148" t="s">
        <v>1052</v>
      </c>
      <c r="D131" s="149" t="s">
        <v>965</v>
      </c>
      <c r="E131" s="150" t="s">
        <v>966</v>
      </c>
      <c r="F131" s="151" t="s">
        <v>966</v>
      </c>
      <c r="G131" s="151" t="s">
        <v>28</v>
      </c>
      <c r="H131" s="151">
        <v>2568</v>
      </c>
      <c r="I131" s="151" t="s">
        <v>950</v>
      </c>
      <c r="J131" s="146" t="s">
        <v>385</v>
      </c>
      <c r="K131" s="151" t="s">
        <v>648</v>
      </c>
      <c r="L131" s="151" t="s">
        <v>649</v>
      </c>
      <c r="M131" s="151" t="s">
        <v>1058</v>
      </c>
      <c r="N131" s="151" t="s">
        <v>37</v>
      </c>
      <c r="O131" s="151" t="s">
        <v>933</v>
      </c>
      <c r="P131" s="151"/>
      <c r="Q131" s="151" t="s">
        <v>967</v>
      </c>
      <c r="R131" s="151" t="s">
        <v>803</v>
      </c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</row>
    <row r="132" spans="1:36" s="153" customFormat="1" ht="14.4">
      <c r="A132" s="141" t="s">
        <v>808</v>
      </c>
      <c r="B132" s="137" t="s">
        <v>809</v>
      </c>
      <c r="C132" s="138" t="s">
        <v>1053</v>
      </c>
      <c r="D132" s="139" t="s">
        <v>241</v>
      </c>
      <c r="E132" s="140" t="s">
        <v>242</v>
      </c>
      <c r="F132" s="136" t="s">
        <v>242</v>
      </c>
      <c r="G132" s="136" t="s">
        <v>28</v>
      </c>
      <c r="H132" s="136">
        <v>2564</v>
      </c>
      <c r="I132" s="136" t="s">
        <v>244</v>
      </c>
      <c r="J132" s="141" t="s">
        <v>245</v>
      </c>
      <c r="K132" s="136" t="s">
        <v>73</v>
      </c>
      <c r="L132" s="136" t="s">
        <v>74</v>
      </c>
      <c r="M132" s="136" t="s">
        <v>1064</v>
      </c>
      <c r="N132" s="136" t="s">
        <v>47</v>
      </c>
      <c r="O132" s="141" t="s">
        <v>983</v>
      </c>
      <c r="P132" s="137" t="s">
        <v>1054</v>
      </c>
      <c r="Q132" s="136" t="s">
        <v>1017</v>
      </c>
      <c r="R132" s="136" t="s">
        <v>246</v>
      </c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</row>
    <row r="133" spans="1:36" s="153" customFormat="1" ht="14.4">
      <c r="A133" s="136" t="s">
        <v>808</v>
      </c>
      <c r="B133" s="137" t="s">
        <v>809</v>
      </c>
      <c r="C133" s="138" t="s">
        <v>1053</v>
      </c>
      <c r="D133" s="139" t="s">
        <v>1013</v>
      </c>
      <c r="E133" s="140" t="s">
        <v>841</v>
      </c>
      <c r="F133" s="136" t="s">
        <v>841</v>
      </c>
      <c r="G133" s="136" t="s">
        <v>28</v>
      </c>
      <c r="H133" s="136">
        <v>2568</v>
      </c>
      <c r="I133" s="136" t="s">
        <v>943</v>
      </c>
      <c r="J133" s="141" t="s">
        <v>385</v>
      </c>
      <c r="K133" s="136" t="s">
        <v>200</v>
      </c>
      <c r="L133" s="136" t="s">
        <v>46</v>
      </c>
      <c r="M133" s="136" t="s">
        <v>1059</v>
      </c>
      <c r="N133" s="136" t="s">
        <v>47</v>
      </c>
      <c r="O133" s="136" t="s">
        <v>1014</v>
      </c>
      <c r="P133" s="137" t="s">
        <v>1054</v>
      </c>
      <c r="Q133" s="136" t="s">
        <v>1015</v>
      </c>
      <c r="R133" s="136" t="s">
        <v>865</v>
      </c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</row>
    <row r="134" spans="1:36" s="153" customFormat="1" ht="14.4">
      <c r="A134" s="151" t="s">
        <v>808</v>
      </c>
      <c r="B134" s="147" t="s">
        <v>865</v>
      </c>
      <c r="C134" s="148" t="s">
        <v>1053</v>
      </c>
      <c r="D134" s="149" t="s">
        <v>696</v>
      </c>
      <c r="E134" s="150" t="s">
        <v>697</v>
      </c>
      <c r="F134" s="151" t="s">
        <v>697</v>
      </c>
      <c r="G134" s="151" t="s">
        <v>28</v>
      </c>
      <c r="H134" s="151">
        <v>2566</v>
      </c>
      <c r="I134" s="151" t="s">
        <v>343</v>
      </c>
      <c r="J134" s="146" t="s">
        <v>344</v>
      </c>
      <c r="K134" s="151" t="s">
        <v>60</v>
      </c>
      <c r="L134" s="151" t="s">
        <v>559</v>
      </c>
      <c r="M134" s="151" t="s">
        <v>1057</v>
      </c>
      <c r="N134" s="151" t="s">
        <v>37</v>
      </c>
      <c r="O134" s="151" t="s">
        <v>860</v>
      </c>
      <c r="P134" s="147" t="s">
        <v>1054</v>
      </c>
      <c r="Q134" s="151" t="s">
        <v>1007</v>
      </c>
      <c r="R134" s="149" t="s">
        <v>373</v>
      </c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</row>
    <row r="135" spans="1:36" s="153" customFormat="1" ht="14.4">
      <c r="A135" s="141" t="s">
        <v>808</v>
      </c>
      <c r="B135" s="137" t="s">
        <v>832</v>
      </c>
      <c r="C135" s="138" t="s">
        <v>1053</v>
      </c>
      <c r="D135" s="139" t="s">
        <v>1035</v>
      </c>
      <c r="E135" s="140" t="s">
        <v>1036</v>
      </c>
      <c r="F135" s="136" t="s">
        <v>1036</v>
      </c>
      <c r="G135" s="136" t="s">
        <v>28</v>
      </c>
      <c r="H135" s="136">
        <v>2563</v>
      </c>
      <c r="I135" s="136" t="s">
        <v>1037</v>
      </c>
      <c r="J135" s="141" t="s">
        <v>320</v>
      </c>
      <c r="K135" s="136" t="s">
        <v>1038</v>
      </c>
      <c r="L135" s="136" t="s">
        <v>1123</v>
      </c>
      <c r="M135" s="136" t="s">
        <v>1125</v>
      </c>
      <c r="N135" s="136" t="s">
        <v>47</v>
      </c>
      <c r="O135" s="141" t="s">
        <v>975</v>
      </c>
      <c r="P135" s="137"/>
      <c r="Q135" s="136" t="s">
        <v>1042</v>
      </c>
      <c r="R135" s="136" t="s">
        <v>1040</v>
      </c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</row>
    <row r="136" spans="1:36" s="145" customFormat="1" ht="14.4">
      <c r="A136" s="136" t="s">
        <v>808</v>
      </c>
      <c r="B136" s="137" t="s">
        <v>832</v>
      </c>
      <c r="C136" s="138" t="s">
        <v>1053</v>
      </c>
      <c r="D136" s="139" t="s">
        <v>699</v>
      </c>
      <c r="E136" s="140" t="s">
        <v>700</v>
      </c>
      <c r="F136" s="136" t="s">
        <v>700</v>
      </c>
      <c r="G136" s="136" t="s">
        <v>28</v>
      </c>
      <c r="H136" s="136">
        <v>2566</v>
      </c>
      <c r="I136" s="136" t="s">
        <v>343</v>
      </c>
      <c r="J136" s="141" t="s">
        <v>344</v>
      </c>
      <c r="K136" s="136" t="s">
        <v>60</v>
      </c>
      <c r="L136" s="136" t="s">
        <v>559</v>
      </c>
      <c r="M136" s="136" t="s">
        <v>1057</v>
      </c>
      <c r="N136" s="136" t="s">
        <v>37</v>
      </c>
      <c r="O136" s="136" t="s">
        <v>860</v>
      </c>
      <c r="P136" s="137" t="s">
        <v>1054</v>
      </c>
      <c r="Q136" s="136" t="s">
        <v>1008</v>
      </c>
      <c r="R136" s="139" t="s">
        <v>357</v>
      </c>
    </row>
    <row r="137" spans="1:36" s="145" customFormat="1" ht="14.4">
      <c r="A137" s="136" t="s">
        <v>808</v>
      </c>
      <c r="B137" s="137" t="s">
        <v>832</v>
      </c>
      <c r="C137" s="138" t="s">
        <v>1053</v>
      </c>
      <c r="D137" s="139" t="s">
        <v>1031</v>
      </c>
      <c r="E137" s="140" t="s">
        <v>1032</v>
      </c>
      <c r="F137" s="136" t="s">
        <v>1032</v>
      </c>
      <c r="G137" s="136" t="s">
        <v>28</v>
      </c>
      <c r="H137" s="136">
        <v>2567</v>
      </c>
      <c r="I137" s="136" t="s">
        <v>706</v>
      </c>
      <c r="J137" s="141" t="s">
        <v>205</v>
      </c>
      <c r="K137" s="136" t="s">
        <v>405</v>
      </c>
      <c r="L137" s="136" t="s">
        <v>405</v>
      </c>
      <c r="M137" s="136" t="s">
        <v>1056</v>
      </c>
      <c r="N137" s="136" t="s">
        <v>37</v>
      </c>
      <c r="O137" s="136" t="s">
        <v>878</v>
      </c>
      <c r="P137" s="137"/>
      <c r="Q137" s="136" t="s">
        <v>1034</v>
      </c>
      <c r="R137" s="136" t="s">
        <v>1022</v>
      </c>
    </row>
    <row r="138" spans="1:36" s="145" customFormat="1" ht="14.4">
      <c r="A138" s="136" t="s">
        <v>808</v>
      </c>
      <c r="B138" s="137" t="s">
        <v>832</v>
      </c>
      <c r="C138" s="138" t="s">
        <v>1053</v>
      </c>
      <c r="D138" s="139" t="s">
        <v>1013</v>
      </c>
      <c r="E138" s="140" t="s">
        <v>841</v>
      </c>
      <c r="F138" s="136" t="s">
        <v>841</v>
      </c>
      <c r="G138" s="136" t="s">
        <v>28</v>
      </c>
      <c r="H138" s="136">
        <v>2568</v>
      </c>
      <c r="I138" s="136" t="s">
        <v>943</v>
      </c>
      <c r="J138" s="141" t="s">
        <v>385</v>
      </c>
      <c r="K138" s="136" t="s">
        <v>200</v>
      </c>
      <c r="L138" s="136" t="s">
        <v>46</v>
      </c>
      <c r="M138" s="136" t="s">
        <v>1059</v>
      </c>
      <c r="N138" s="136" t="s">
        <v>47</v>
      </c>
      <c r="O138" s="136" t="s">
        <v>1014</v>
      </c>
      <c r="P138" s="137" t="s">
        <v>1054</v>
      </c>
      <c r="Q138" s="136" t="s">
        <v>1015</v>
      </c>
      <c r="R138" s="136" t="s">
        <v>865</v>
      </c>
    </row>
    <row r="139" spans="1:36" s="153" customFormat="1" ht="14.4">
      <c r="A139" s="151" t="s">
        <v>808</v>
      </c>
      <c r="B139" s="151" t="s">
        <v>913</v>
      </c>
      <c r="C139" s="156" t="s">
        <v>1053</v>
      </c>
      <c r="D139" s="149" t="s">
        <v>681</v>
      </c>
      <c r="E139" s="157" t="s">
        <v>1002</v>
      </c>
      <c r="F139" s="151" t="s">
        <v>1002</v>
      </c>
      <c r="G139" s="151" t="s">
        <v>28</v>
      </c>
      <c r="H139" s="151">
        <v>2566</v>
      </c>
      <c r="I139" s="151" t="s">
        <v>343</v>
      </c>
      <c r="J139" s="146" t="s">
        <v>344</v>
      </c>
      <c r="K139" s="151" t="s">
        <v>60</v>
      </c>
      <c r="L139" s="151" t="s">
        <v>559</v>
      </c>
      <c r="M139" s="151" t="s">
        <v>1057</v>
      </c>
      <c r="N139" s="151" t="s">
        <v>37</v>
      </c>
      <c r="O139" s="151" t="s">
        <v>860</v>
      </c>
      <c r="P139" s="151" t="s">
        <v>1054</v>
      </c>
      <c r="Q139" s="151" t="s">
        <v>1003</v>
      </c>
      <c r="R139" s="149" t="s">
        <v>366</v>
      </c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</row>
    <row r="140" spans="1:36" s="153" customFormat="1" ht="14.4">
      <c r="A140" s="151" t="s">
        <v>808</v>
      </c>
      <c r="B140" s="151" t="s">
        <v>913</v>
      </c>
      <c r="C140" s="156" t="s">
        <v>1053</v>
      </c>
      <c r="D140" s="149" t="s">
        <v>1013</v>
      </c>
      <c r="E140" s="157" t="s">
        <v>841</v>
      </c>
      <c r="F140" s="151" t="s">
        <v>841</v>
      </c>
      <c r="G140" s="151" t="s">
        <v>28</v>
      </c>
      <c r="H140" s="151">
        <v>2568</v>
      </c>
      <c r="I140" s="151" t="s">
        <v>943</v>
      </c>
      <c r="J140" s="146" t="s">
        <v>385</v>
      </c>
      <c r="K140" s="151" t="s">
        <v>200</v>
      </c>
      <c r="L140" s="151" t="s">
        <v>46</v>
      </c>
      <c r="M140" s="151" t="s">
        <v>1059</v>
      </c>
      <c r="N140" s="151" t="s">
        <v>47</v>
      </c>
      <c r="O140" s="151" t="s">
        <v>1014</v>
      </c>
      <c r="P140" s="151" t="s">
        <v>1054</v>
      </c>
      <c r="Q140" s="151" t="s">
        <v>1015</v>
      </c>
      <c r="R140" s="151" t="s">
        <v>865</v>
      </c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</row>
    <row r="141" spans="1:36" s="153" customFormat="1" ht="14.4">
      <c r="A141" s="136" t="s">
        <v>808</v>
      </c>
      <c r="B141" s="137" t="s">
        <v>987</v>
      </c>
      <c r="C141" s="138" t="s">
        <v>1053</v>
      </c>
      <c r="D141" s="139" t="s">
        <v>1043</v>
      </c>
      <c r="E141" s="140" t="s">
        <v>1044</v>
      </c>
      <c r="F141" s="136" t="s">
        <v>1044</v>
      </c>
      <c r="G141" s="136" t="s">
        <v>745</v>
      </c>
      <c r="H141" s="136">
        <v>2567</v>
      </c>
      <c r="I141" s="136" t="s">
        <v>800</v>
      </c>
      <c r="J141" s="141" t="s">
        <v>205</v>
      </c>
      <c r="K141" s="136" t="s">
        <v>169</v>
      </c>
      <c r="L141" s="136" t="s">
        <v>74</v>
      </c>
      <c r="M141" s="136" t="s">
        <v>1064</v>
      </c>
      <c r="N141" s="136" t="s">
        <v>47</v>
      </c>
      <c r="O141" s="136" t="s">
        <v>894</v>
      </c>
      <c r="P141" s="137"/>
      <c r="Q141" s="136" t="s">
        <v>1048</v>
      </c>
      <c r="R141" s="136" t="s">
        <v>1047</v>
      </c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</row>
    <row r="142" spans="1:36" s="153" customFormat="1" ht="14.4">
      <c r="A142" s="151" t="s">
        <v>1082</v>
      </c>
      <c r="B142" s="147" t="s">
        <v>1016</v>
      </c>
      <c r="C142" s="148" t="s">
        <v>1053</v>
      </c>
      <c r="D142" s="149" t="s">
        <v>1013</v>
      </c>
      <c r="E142" s="150" t="s">
        <v>841</v>
      </c>
      <c r="F142" s="151" t="s">
        <v>841</v>
      </c>
      <c r="G142" s="151" t="s">
        <v>28</v>
      </c>
      <c r="H142" s="151">
        <v>2568</v>
      </c>
      <c r="I142" s="151" t="s">
        <v>943</v>
      </c>
      <c r="J142" s="146" t="s">
        <v>385</v>
      </c>
      <c r="K142" s="151" t="s">
        <v>200</v>
      </c>
      <c r="L142" s="151" t="s">
        <v>46</v>
      </c>
      <c r="M142" s="151" t="s">
        <v>1059</v>
      </c>
      <c r="N142" s="151" t="s">
        <v>47</v>
      </c>
      <c r="O142" s="151" t="s">
        <v>1014</v>
      </c>
      <c r="P142" s="147" t="s">
        <v>1054</v>
      </c>
      <c r="Q142" s="151" t="s">
        <v>1015</v>
      </c>
      <c r="R142" s="151" t="s">
        <v>865</v>
      </c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</row>
    <row r="143" spans="1:36" s="153" customFormat="1" ht="14.4">
      <c r="A143" s="136" t="s">
        <v>1082</v>
      </c>
      <c r="B143" s="137" t="s">
        <v>1009</v>
      </c>
      <c r="C143" s="138" t="s">
        <v>1053</v>
      </c>
      <c r="D143" s="139" t="s">
        <v>677</v>
      </c>
      <c r="E143" s="140" t="s">
        <v>678</v>
      </c>
      <c r="F143" s="136" t="s">
        <v>678</v>
      </c>
      <c r="G143" s="136" t="s">
        <v>28</v>
      </c>
      <c r="H143" s="136">
        <v>2566</v>
      </c>
      <c r="I143" s="136" t="s">
        <v>343</v>
      </c>
      <c r="J143" s="141" t="s">
        <v>344</v>
      </c>
      <c r="K143" s="136" t="s">
        <v>679</v>
      </c>
      <c r="L143" s="136" t="s">
        <v>1123</v>
      </c>
      <c r="M143" s="136" t="s">
        <v>1125</v>
      </c>
      <c r="N143" s="136" t="s">
        <v>47</v>
      </c>
      <c r="O143" s="136" t="s">
        <v>864</v>
      </c>
      <c r="P143" s="137" t="s">
        <v>1054</v>
      </c>
      <c r="Q143" s="136" t="s">
        <v>1010</v>
      </c>
      <c r="R143" s="139" t="s">
        <v>347</v>
      </c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</row>
    <row r="144" spans="1:36" s="153" customFormat="1" ht="14.4">
      <c r="A144" s="151" t="s">
        <v>802</v>
      </c>
      <c r="B144" s="147" t="s">
        <v>814</v>
      </c>
      <c r="C144" s="148" t="s">
        <v>1053</v>
      </c>
      <c r="D144" s="149" t="s">
        <v>681</v>
      </c>
      <c r="E144" s="150" t="s">
        <v>1002</v>
      </c>
      <c r="F144" s="151" t="s">
        <v>1002</v>
      </c>
      <c r="G144" s="151" t="s">
        <v>28</v>
      </c>
      <c r="H144" s="151">
        <v>2566</v>
      </c>
      <c r="I144" s="151" t="s">
        <v>343</v>
      </c>
      <c r="J144" s="146" t="s">
        <v>344</v>
      </c>
      <c r="K144" s="151" t="s">
        <v>60</v>
      </c>
      <c r="L144" s="151" t="s">
        <v>559</v>
      </c>
      <c r="M144" s="151" t="s">
        <v>1057</v>
      </c>
      <c r="N144" s="151" t="s">
        <v>37</v>
      </c>
      <c r="O144" s="151" t="s">
        <v>860</v>
      </c>
      <c r="P144" s="147" t="s">
        <v>1054</v>
      </c>
      <c r="Q144" s="151" t="s">
        <v>1003</v>
      </c>
      <c r="R144" s="149" t="s">
        <v>366</v>
      </c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</row>
    <row r="145" spans="1:36" s="153" customFormat="1" ht="14.4">
      <c r="A145" s="151" t="s">
        <v>802</v>
      </c>
      <c r="B145" s="147" t="s">
        <v>814</v>
      </c>
      <c r="C145" s="148" t="s">
        <v>1053</v>
      </c>
      <c r="D145" s="149" t="s">
        <v>685</v>
      </c>
      <c r="E145" s="150" t="s">
        <v>368</v>
      </c>
      <c r="F145" s="151" t="s">
        <v>368</v>
      </c>
      <c r="G145" s="151" t="s">
        <v>28</v>
      </c>
      <c r="H145" s="151">
        <v>2566</v>
      </c>
      <c r="I145" s="151" t="s">
        <v>343</v>
      </c>
      <c r="J145" s="146" t="s">
        <v>344</v>
      </c>
      <c r="K145" s="151" t="s">
        <v>60</v>
      </c>
      <c r="L145" s="151" t="s">
        <v>559</v>
      </c>
      <c r="M145" s="151" t="s">
        <v>1057</v>
      </c>
      <c r="N145" s="151" t="s">
        <v>37</v>
      </c>
      <c r="O145" s="151" t="s">
        <v>860</v>
      </c>
      <c r="P145" s="147" t="s">
        <v>1054</v>
      </c>
      <c r="Q145" s="151" t="s">
        <v>1004</v>
      </c>
      <c r="R145" s="149" t="s">
        <v>366</v>
      </c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</row>
    <row r="146" spans="1:36" s="153" customFormat="1" ht="14.4">
      <c r="A146" s="141" t="s">
        <v>802</v>
      </c>
      <c r="B146" s="137" t="s">
        <v>823</v>
      </c>
      <c r="C146" s="138" t="s">
        <v>1053</v>
      </c>
      <c r="D146" s="139" t="s">
        <v>286</v>
      </c>
      <c r="E146" s="140" t="s">
        <v>287</v>
      </c>
      <c r="F146" s="136" t="s">
        <v>287</v>
      </c>
      <c r="G146" s="136" t="s">
        <v>28</v>
      </c>
      <c r="H146" s="136">
        <v>2564</v>
      </c>
      <c r="I146" s="136" t="s">
        <v>147</v>
      </c>
      <c r="J146" s="141" t="s">
        <v>135</v>
      </c>
      <c r="K146" s="136" t="s">
        <v>289</v>
      </c>
      <c r="L146" s="136" t="s">
        <v>541</v>
      </c>
      <c r="M146" s="136" t="s">
        <v>1067</v>
      </c>
      <c r="N146" s="136" t="s">
        <v>37</v>
      </c>
      <c r="O146" s="141" t="s">
        <v>983</v>
      </c>
      <c r="P146" s="137" t="s">
        <v>1054</v>
      </c>
      <c r="Q146" s="136" t="s">
        <v>1019</v>
      </c>
      <c r="R146" s="136" t="s">
        <v>172</v>
      </c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</row>
    <row r="147" spans="1:36" s="153" customFormat="1" ht="14.4">
      <c r="A147" s="151" t="s">
        <v>802</v>
      </c>
      <c r="B147" s="147" t="s">
        <v>803</v>
      </c>
      <c r="C147" s="148" t="s">
        <v>1053</v>
      </c>
      <c r="D147" s="149" t="s">
        <v>1011</v>
      </c>
      <c r="E147" s="150" t="s">
        <v>966</v>
      </c>
      <c r="F147" s="151" t="s">
        <v>966</v>
      </c>
      <c r="G147" s="151" t="s">
        <v>28</v>
      </c>
      <c r="H147" s="151">
        <v>2567</v>
      </c>
      <c r="I147" s="151" t="s">
        <v>706</v>
      </c>
      <c r="J147" s="146" t="s">
        <v>205</v>
      </c>
      <c r="K147" s="151" t="s">
        <v>648</v>
      </c>
      <c r="L147" s="151" t="s">
        <v>649</v>
      </c>
      <c r="M147" s="151" t="s">
        <v>1058</v>
      </c>
      <c r="N147" s="151" t="s">
        <v>37</v>
      </c>
      <c r="O147" s="151" t="s">
        <v>878</v>
      </c>
      <c r="P147" s="147" t="s">
        <v>1054</v>
      </c>
      <c r="Q147" s="151" t="s">
        <v>1012</v>
      </c>
      <c r="R147" s="151" t="s">
        <v>832</v>
      </c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</row>
  </sheetData>
  <autoFilter ref="A5:AJ147" xr:uid="{2581DFCF-1FD4-4545-8467-AA693014CE19}">
    <sortState ref="A6:AJ147">
      <sortCondition ref="B5"/>
    </sortState>
  </autoFilter>
  <sortState ref="A6:R147">
    <sortCondition descending="1" ref="C6:C147"/>
    <sortCondition ref="A6:A147"/>
    <sortCondition ref="B6:B147"/>
    <sortCondition ref="H6:H147"/>
  </sortState>
  <conditionalFormatting sqref="D1:D5 D148:D1048576">
    <cfRule type="duplicateValues" dxfId="18" priority="1"/>
  </conditionalFormatting>
  <hyperlinks>
    <hyperlink ref="E76" r:id="rId1" display="https://emenscr.nesdc.go.th/viewer/view.html?id=5b18f40b234e9c6a4b8c2147&amp;username=most6500031" xr:uid="{8D854A3E-553F-4616-AD03-B5931DB3E517}"/>
    <hyperlink ref="E42" r:id="rId2" display="https://emenscr.nesdc.go.th/viewer/view.html?id=5b1f70877587e67e2e720f64&amp;username=industry06051" xr:uid="{8AEE1754-C041-4BD7-BA33-E483CE127CED}"/>
    <hyperlink ref="E99" r:id="rId3" display="https://emenscr.nesdc.go.th/viewer/view.html?id=5b20bfbe916f477e3991edb0&amp;username=mfu590131" xr:uid="{B6953C84-FA3D-413C-BAF9-25EAC18F94E1}"/>
    <hyperlink ref="E15" r:id="rId4" display="https://emenscr.nesdc.go.th/viewer/view.html?id=5bd579a8ead9a205b323d691&amp;username=most54011" xr:uid="{86EFC5D4-5C32-4E9F-BFE5-EAB882020BB7}"/>
    <hyperlink ref="E16" r:id="rId5" display="https://emenscr.nesdc.go.th/viewer/view.html?id=5c6295e637cd112ef0bee9f9&amp;username=rmutt0578081" xr:uid="{E0F36682-CB39-4579-B931-8E0BD4680FD9}"/>
    <hyperlink ref="E6" r:id="rId6" display="https://emenscr.nesdc.go.th/viewer/view.html?id=5c88b38a648eef5b706ebbcc&amp;username=industry08041" xr:uid="{B133C1C7-3368-40FB-8EA5-744B95FC3D39}"/>
    <hyperlink ref="E89" r:id="rId7" display="https://emenscr.nesdc.go.th/viewer/view.html?id=5c88d272a6ce3a3febe8ceb5&amp;username=industry08041" xr:uid="{DE245209-0050-4B25-AE65-185D6485C4AF}"/>
    <hyperlink ref="E121" r:id="rId8" display="https://emenscr.nesdc.go.th/viewer/view.html?id=5c98932c7a930d3fec26300e&amp;username=industry03121" xr:uid="{134ED489-7737-4CA0-92AC-1EBA0DF4D68E}"/>
    <hyperlink ref="E103" r:id="rId9" display="https://emenscr.nesdc.go.th/viewer/view.html?id=5cfa19163d444c41747baa0b&amp;username=mostx0011" xr:uid="{A43FCCFA-9683-46FA-BE14-90047943E54F}"/>
    <hyperlink ref="E100" r:id="rId10" display="https://emenscr.nesdc.go.th/viewer/view.html?id=5d06fc5419ab880af769ff3f&amp;username=most51041" xr:uid="{97C5D977-B63D-4C59-BF71-A79B40BEB98D}"/>
    <hyperlink ref="E101" r:id="rId11" display="https://emenscr.nesdc.go.th/viewer/view.html?id=5d07006519ab880af769ff49&amp;username=most51041" xr:uid="{CA08665F-BAC9-4214-A1A5-F4C50361096F}"/>
    <hyperlink ref="E102" r:id="rId12" display="https://emenscr.nesdc.go.th/viewer/view.html?id=5d0703c3c72a7f0aeca53b86&amp;username=most51041" xr:uid="{66699EE4-50CB-4B6C-8D42-CF652723C1E2}"/>
    <hyperlink ref="E18" r:id="rId13" display="https://emenscr.nesdc.go.th/viewer/view.html?id=5dc3e1d35e77a10312535cd6&amp;username=industry03121" xr:uid="{AE7E976E-B482-4789-BB75-1A46FC7B6D10}"/>
    <hyperlink ref="E123" r:id="rId14" display="https://emenscr.nesdc.go.th/viewer/view.html?id=5df9e603ffccfe3f5905ef4a&amp;username=moph05041" xr:uid="{525793BC-55D7-4693-8FBE-89FB12382B7B}"/>
    <hyperlink ref="E122" r:id="rId15" display="https://emenscr.nesdc.go.th/viewer/view.html?id=5e007aedb459dd49a9ac71cf&amp;username=most51111" xr:uid="{94309C60-7B78-42E5-9F16-A7FBC6935CFB}"/>
    <hyperlink ref="E104" r:id="rId16" display="https://emenscr.nesdc.go.th/viewer/view.html?id=5e00a0e3ca0feb49b458bd80&amp;username=mostx0011" xr:uid="{BBA8BB66-7785-4AE2-A7D8-7DDFA504AF4B}"/>
    <hyperlink ref="E19" r:id="rId17" display="https://emenscr.nesdc.go.th/viewer/view.html?id=5e033388ca0feb49b458c44f&amp;username=tpqi061" xr:uid="{B0C3B058-E9D5-471C-A49F-97E27BB30DB3}"/>
    <hyperlink ref="E17" r:id="rId18" display="https://emenscr.nesdc.go.th/viewer/view.html?id=5e12e5bcfaf4456775e5a46d&amp;username=most03081" xr:uid="{D9B59259-F13A-4682-BE0C-3D8160FE5B91}"/>
    <hyperlink ref="E77" r:id="rId19" display="https://emenscr.nesdc.go.th/viewer/view.html?id=5e1eb05481874212d8de8ef1&amp;username=cmu659391" xr:uid="{CA785C80-932A-4A8B-836C-B00EFC609FF9}"/>
    <hyperlink ref="E49" r:id="rId20" display="https://emenscr.nesdc.go.th/viewer/view.html?id=5e2a9d487d9b072f739d0920&amp;username=industry06051" xr:uid="{4D943AA1-BFBE-45EE-9946-DB37778D3ABC}"/>
    <hyperlink ref="E96" r:id="rId21" display="https://emenscr.nesdc.go.th/viewer/view.html?id=5ece0b39e6085d12b087f2f6&amp;username=industry0033671" xr:uid="{AF0FC836-ABE7-4C82-B3DF-45A67AEA63C9}"/>
    <hyperlink ref="E48" r:id="rId22" display="https://emenscr.nesdc.go.th/viewer/view.html?id=5ee1e3d88787cd253e8caebc&amp;username=industry04041" xr:uid="{0C5C7CBB-2355-4AF1-A806-1A5D33EBD909}"/>
    <hyperlink ref="E98" r:id="rId23" display="https://emenscr.nesdc.go.th/viewer/view.html?id=5fb33c643122ce2ce97471e7&amp;username=most03081" xr:uid="{AD6DDB44-6E37-44E6-A605-EDD2E5C3E7CC}"/>
  </hyperlinks>
  <pageMargins left="0.7" right="0.7" top="0.75" bottom="0.75" header="0.3" footer="0.3"/>
  <pageSetup paperSize="9" orientation="portrait" horizontalDpi="4294967295" verticalDpi="4294967295"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A49"/>
  <sheetViews>
    <sheetView tabSelected="1" zoomScale="70" zoomScaleNormal="70" workbookViewId="0">
      <selection activeCell="M20" sqref="M20"/>
    </sheetView>
  </sheetViews>
  <sheetFormatPr defaultRowHeight="14.4"/>
  <cols>
    <col min="1" max="1" width="25.109375" bestFit="1" customWidth="1"/>
    <col min="2" max="2" width="16.6640625" customWidth="1"/>
    <col min="3" max="8" width="6.21875" customWidth="1"/>
    <col min="9" max="9" width="6.21875" style="53" customWidth="1"/>
    <col min="10" max="10" width="6.21875" style="26" customWidth="1"/>
    <col min="11" max="11" width="25.109375" bestFit="1" customWidth="1"/>
    <col min="12" max="12" width="16" style="69" customWidth="1"/>
    <col min="13" max="13" width="15.88671875" bestFit="1" customWidth="1"/>
    <col min="14" max="14" width="18.33203125" bestFit="1" customWidth="1"/>
    <col min="15" max="15" width="15.88671875" bestFit="1" customWidth="1"/>
    <col min="16" max="16" width="18.33203125" bestFit="1" customWidth="1"/>
    <col min="17" max="17" width="15.88671875" bestFit="1" customWidth="1"/>
    <col min="18" max="18" width="18.33203125" bestFit="1" customWidth="1"/>
    <col min="19" max="19" width="15.88671875" bestFit="1" customWidth="1"/>
    <col min="20" max="20" width="24.33203125" bestFit="1" customWidth="1"/>
    <col min="21" max="21" width="22.109375" bestFit="1" customWidth="1"/>
    <col min="27" max="27" width="35" customWidth="1"/>
    <col min="28" max="29" width="20.5546875" customWidth="1"/>
  </cols>
  <sheetData>
    <row r="1" spans="1:27" ht="21">
      <c r="A1" s="200" t="s">
        <v>1090</v>
      </c>
      <c r="B1" s="200" t="s">
        <v>492</v>
      </c>
      <c r="C1" s="201"/>
      <c r="D1" s="201"/>
      <c r="E1" s="201"/>
      <c r="F1" s="201"/>
      <c r="G1" s="201"/>
      <c r="H1" s="201"/>
      <c r="I1" s="201"/>
      <c r="J1" s="201"/>
      <c r="K1" s="201"/>
      <c r="L1" s="52"/>
    </row>
    <row r="2" spans="1:27" ht="21">
      <c r="A2" s="200" t="s">
        <v>497</v>
      </c>
      <c r="B2" s="201">
        <v>2560</v>
      </c>
      <c r="C2" s="201">
        <v>2561</v>
      </c>
      <c r="D2" s="201">
        <v>2562</v>
      </c>
      <c r="E2" s="201">
        <v>2563</v>
      </c>
      <c r="F2" s="201">
        <v>2564</v>
      </c>
      <c r="G2" s="201">
        <v>2565</v>
      </c>
      <c r="H2" s="201">
        <v>2566</v>
      </c>
      <c r="I2" s="201">
        <v>2567</v>
      </c>
      <c r="J2" s="201">
        <v>2568</v>
      </c>
      <c r="K2" s="201" t="s">
        <v>498</v>
      </c>
      <c r="L2" s="52" t="s">
        <v>1091</v>
      </c>
    </row>
    <row r="3" spans="1:27" ht="21">
      <c r="A3" s="202" t="s">
        <v>999</v>
      </c>
      <c r="B3" s="203"/>
      <c r="C3" s="203"/>
      <c r="D3" s="203">
        <v>1</v>
      </c>
      <c r="E3" s="203"/>
      <c r="F3" s="203">
        <v>2</v>
      </c>
      <c r="G3" s="203">
        <v>1</v>
      </c>
      <c r="H3" s="203"/>
      <c r="I3" s="208"/>
      <c r="J3" s="203"/>
      <c r="K3" s="204">
        <v>4</v>
      </c>
      <c r="L3" s="71">
        <f>SUM(H3:J3)</f>
        <v>0</v>
      </c>
    </row>
    <row r="4" spans="1:27" ht="21">
      <c r="A4" s="202" t="s">
        <v>1052</v>
      </c>
      <c r="B4" s="203"/>
      <c r="C4" s="203"/>
      <c r="D4" s="203">
        <v>1</v>
      </c>
      <c r="E4" s="203"/>
      <c r="F4" s="203">
        <v>2</v>
      </c>
      <c r="G4" s="203">
        <v>1</v>
      </c>
      <c r="H4" s="203"/>
      <c r="I4" s="208"/>
      <c r="J4" s="203"/>
      <c r="K4" s="204">
        <v>4</v>
      </c>
      <c r="L4" s="72">
        <f t="shared" ref="L4:L41" si="0">SUM(H4:J4)</f>
        <v>0</v>
      </c>
    </row>
    <row r="5" spans="1:27" ht="21">
      <c r="A5" s="202" t="s">
        <v>906</v>
      </c>
      <c r="B5" s="203"/>
      <c r="C5" s="203"/>
      <c r="D5" s="203"/>
      <c r="E5" s="203"/>
      <c r="F5" s="203"/>
      <c r="G5" s="203"/>
      <c r="H5" s="203"/>
      <c r="I5" s="208">
        <v>1</v>
      </c>
      <c r="J5" s="203"/>
      <c r="K5" s="204">
        <v>1</v>
      </c>
      <c r="L5" s="71">
        <f t="shared" si="0"/>
        <v>1</v>
      </c>
    </row>
    <row r="6" spans="1:27" ht="21">
      <c r="A6" s="202" t="s">
        <v>1052</v>
      </c>
      <c r="B6" s="203"/>
      <c r="C6" s="203"/>
      <c r="D6" s="203"/>
      <c r="E6" s="203"/>
      <c r="F6" s="203"/>
      <c r="G6" s="203"/>
      <c r="H6" s="203"/>
      <c r="I6" s="208">
        <v>1</v>
      </c>
      <c r="J6" s="203"/>
      <c r="K6" s="204">
        <v>1</v>
      </c>
      <c r="L6" s="72">
        <f t="shared" si="0"/>
        <v>1</v>
      </c>
    </row>
    <row r="7" spans="1:27" ht="21">
      <c r="A7" s="202" t="s">
        <v>872</v>
      </c>
      <c r="B7" s="203"/>
      <c r="C7" s="203"/>
      <c r="D7" s="203"/>
      <c r="E7" s="203"/>
      <c r="F7" s="203">
        <v>1</v>
      </c>
      <c r="G7" s="203"/>
      <c r="H7" s="203">
        <v>1</v>
      </c>
      <c r="I7" s="208">
        <v>2</v>
      </c>
      <c r="J7" s="203"/>
      <c r="K7" s="204">
        <v>4</v>
      </c>
      <c r="L7" s="71">
        <f t="shared" si="0"/>
        <v>3</v>
      </c>
    </row>
    <row r="8" spans="1:27" ht="21">
      <c r="A8" s="202" t="s">
        <v>1052</v>
      </c>
      <c r="B8" s="203"/>
      <c r="C8" s="203"/>
      <c r="D8" s="203"/>
      <c r="E8" s="203"/>
      <c r="F8" s="203">
        <v>1</v>
      </c>
      <c r="G8" s="203"/>
      <c r="H8" s="203">
        <v>1</v>
      </c>
      <c r="I8" s="208">
        <v>2</v>
      </c>
      <c r="J8" s="203"/>
      <c r="K8" s="204">
        <v>4</v>
      </c>
      <c r="L8" s="72">
        <f t="shared" si="0"/>
        <v>3</v>
      </c>
    </row>
    <row r="9" spans="1:27" ht="21">
      <c r="A9" s="202" t="s">
        <v>809</v>
      </c>
      <c r="B9" s="203"/>
      <c r="C9" s="203">
        <v>1</v>
      </c>
      <c r="D9" s="203">
        <v>1</v>
      </c>
      <c r="E9" s="203">
        <v>3</v>
      </c>
      <c r="F9" s="203">
        <v>5</v>
      </c>
      <c r="G9" s="203">
        <v>4</v>
      </c>
      <c r="H9" s="203">
        <v>6</v>
      </c>
      <c r="I9" s="208">
        <v>5</v>
      </c>
      <c r="J9" s="203">
        <v>4</v>
      </c>
      <c r="K9" s="204">
        <v>29</v>
      </c>
      <c r="L9" s="71">
        <f t="shared" si="0"/>
        <v>15</v>
      </c>
    </row>
    <row r="10" spans="1:27" ht="21">
      <c r="A10" s="202" t="s">
        <v>1052</v>
      </c>
      <c r="B10" s="203"/>
      <c r="C10" s="203">
        <v>1</v>
      </c>
      <c r="D10" s="203">
        <v>1</v>
      </c>
      <c r="E10" s="203">
        <v>3</v>
      </c>
      <c r="F10" s="203">
        <v>4</v>
      </c>
      <c r="G10" s="203">
        <v>4</v>
      </c>
      <c r="H10" s="203">
        <v>6</v>
      </c>
      <c r="I10" s="208">
        <v>5</v>
      </c>
      <c r="J10" s="203">
        <v>3</v>
      </c>
      <c r="K10" s="204">
        <v>27</v>
      </c>
      <c r="L10" s="72">
        <f t="shared" si="0"/>
        <v>14</v>
      </c>
    </row>
    <row r="11" spans="1:27" ht="21">
      <c r="A11" s="202" t="s">
        <v>1053</v>
      </c>
      <c r="B11" s="203"/>
      <c r="C11" s="203"/>
      <c r="D11" s="203"/>
      <c r="E11" s="203"/>
      <c r="F11" s="203">
        <v>1</v>
      </c>
      <c r="G11" s="203"/>
      <c r="H11" s="203"/>
      <c r="I11" s="208"/>
      <c r="J11" s="203">
        <v>1</v>
      </c>
      <c r="K11" s="204">
        <v>2</v>
      </c>
      <c r="L11" s="72">
        <f t="shared" si="0"/>
        <v>1</v>
      </c>
    </row>
    <row r="12" spans="1:27" ht="21">
      <c r="A12" s="202" t="s">
        <v>865</v>
      </c>
      <c r="B12" s="203"/>
      <c r="C12" s="203"/>
      <c r="D12" s="203">
        <v>1</v>
      </c>
      <c r="E12" s="203">
        <v>7</v>
      </c>
      <c r="F12" s="203">
        <v>3</v>
      </c>
      <c r="G12" s="203">
        <v>5</v>
      </c>
      <c r="H12" s="203">
        <v>7</v>
      </c>
      <c r="I12" s="208">
        <v>6</v>
      </c>
      <c r="J12" s="203">
        <v>6</v>
      </c>
      <c r="K12" s="204">
        <v>35</v>
      </c>
      <c r="L12" s="71">
        <f t="shared" si="0"/>
        <v>19</v>
      </c>
      <c r="AA12" s="59"/>
    </row>
    <row r="13" spans="1:27" ht="21">
      <c r="A13" s="202" t="s">
        <v>1052</v>
      </c>
      <c r="B13" s="203"/>
      <c r="C13" s="203"/>
      <c r="D13" s="203">
        <v>1</v>
      </c>
      <c r="E13" s="203">
        <v>7</v>
      </c>
      <c r="F13" s="203">
        <v>3</v>
      </c>
      <c r="G13" s="203">
        <v>5</v>
      </c>
      <c r="H13" s="203">
        <v>6</v>
      </c>
      <c r="I13" s="208">
        <v>6</v>
      </c>
      <c r="J13" s="203">
        <v>6</v>
      </c>
      <c r="K13" s="204">
        <v>34</v>
      </c>
      <c r="L13" s="72">
        <f t="shared" si="0"/>
        <v>18</v>
      </c>
      <c r="AA13" s="53"/>
    </row>
    <row r="14" spans="1:27" ht="21">
      <c r="A14" s="202" t="s">
        <v>1053</v>
      </c>
      <c r="B14" s="203"/>
      <c r="C14" s="203"/>
      <c r="D14" s="203"/>
      <c r="E14" s="203"/>
      <c r="F14" s="203"/>
      <c r="G14" s="203"/>
      <c r="H14" s="203">
        <v>1</v>
      </c>
      <c r="I14" s="208"/>
      <c r="J14" s="203"/>
      <c r="K14" s="204">
        <v>1</v>
      </c>
      <c r="L14" s="72">
        <f t="shared" si="0"/>
        <v>1</v>
      </c>
      <c r="AA14" s="53"/>
    </row>
    <row r="15" spans="1:27" ht="21">
      <c r="A15" s="202" t="s">
        <v>832</v>
      </c>
      <c r="B15" s="203"/>
      <c r="C15" s="203">
        <v>1</v>
      </c>
      <c r="D15" s="203">
        <v>1</v>
      </c>
      <c r="E15" s="203">
        <v>2</v>
      </c>
      <c r="F15" s="203">
        <v>4</v>
      </c>
      <c r="G15" s="203">
        <v>3</v>
      </c>
      <c r="H15" s="203">
        <v>2</v>
      </c>
      <c r="I15" s="208">
        <v>3</v>
      </c>
      <c r="J15" s="203">
        <v>1</v>
      </c>
      <c r="K15" s="204">
        <v>17</v>
      </c>
      <c r="L15" s="71">
        <f t="shared" si="0"/>
        <v>6</v>
      </c>
      <c r="AA15" s="59"/>
    </row>
    <row r="16" spans="1:27" ht="21">
      <c r="A16" s="202" t="s">
        <v>1052</v>
      </c>
      <c r="B16" s="203"/>
      <c r="C16" s="203">
        <v>1</v>
      </c>
      <c r="D16" s="203">
        <v>1</v>
      </c>
      <c r="E16" s="203">
        <v>1</v>
      </c>
      <c r="F16" s="203">
        <v>4</v>
      </c>
      <c r="G16" s="203">
        <v>3</v>
      </c>
      <c r="H16" s="203">
        <v>1</v>
      </c>
      <c r="I16" s="208">
        <v>2</v>
      </c>
      <c r="J16" s="203"/>
      <c r="K16" s="204">
        <v>13</v>
      </c>
      <c r="L16" s="72">
        <f t="shared" si="0"/>
        <v>3</v>
      </c>
      <c r="AA16" s="59"/>
    </row>
    <row r="17" spans="1:27" ht="21">
      <c r="A17" s="202" t="s">
        <v>1053</v>
      </c>
      <c r="B17" s="203"/>
      <c r="C17" s="203"/>
      <c r="D17" s="203"/>
      <c r="E17" s="203">
        <v>1</v>
      </c>
      <c r="F17" s="203"/>
      <c r="G17" s="203"/>
      <c r="H17" s="203">
        <v>1</v>
      </c>
      <c r="I17" s="208">
        <v>1</v>
      </c>
      <c r="J17" s="203">
        <v>1</v>
      </c>
      <c r="K17" s="204">
        <v>4</v>
      </c>
      <c r="L17" s="72">
        <f t="shared" si="0"/>
        <v>3</v>
      </c>
      <c r="AA17" s="59"/>
    </row>
    <row r="18" spans="1:27" ht="21">
      <c r="A18" s="202" t="s">
        <v>913</v>
      </c>
      <c r="B18" s="203"/>
      <c r="C18" s="203"/>
      <c r="D18" s="203">
        <v>1</v>
      </c>
      <c r="E18" s="203">
        <v>1</v>
      </c>
      <c r="F18" s="203">
        <v>1</v>
      </c>
      <c r="G18" s="203"/>
      <c r="H18" s="203">
        <v>2</v>
      </c>
      <c r="I18" s="208">
        <v>1</v>
      </c>
      <c r="J18" s="203">
        <v>3</v>
      </c>
      <c r="K18" s="204">
        <v>9</v>
      </c>
      <c r="L18" s="71">
        <f t="shared" si="0"/>
        <v>6</v>
      </c>
    </row>
    <row r="19" spans="1:27" ht="21">
      <c r="A19" s="202" t="s">
        <v>1052</v>
      </c>
      <c r="B19" s="203"/>
      <c r="C19" s="203"/>
      <c r="D19" s="203">
        <v>1</v>
      </c>
      <c r="E19" s="203">
        <v>1</v>
      </c>
      <c r="F19" s="203">
        <v>1</v>
      </c>
      <c r="G19" s="203"/>
      <c r="H19" s="203">
        <v>1</v>
      </c>
      <c r="I19" s="208">
        <v>1</v>
      </c>
      <c r="J19" s="203">
        <v>2</v>
      </c>
      <c r="K19" s="204">
        <v>7</v>
      </c>
      <c r="L19" s="72">
        <f t="shared" si="0"/>
        <v>4</v>
      </c>
    </row>
    <row r="20" spans="1:27" ht="21">
      <c r="A20" s="202" t="s">
        <v>1053</v>
      </c>
      <c r="B20" s="203"/>
      <c r="C20" s="203"/>
      <c r="D20" s="203"/>
      <c r="E20" s="203"/>
      <c r="F20" s="203"/>
      <c r="G20" s="203"/>
      <c r="H20" s="203">
        <v>1</v>
      </c>
      <c r="I20" s="208"/>
      <c r="J20" s="203">
        <v>1</v>
      </c>
      <c r="K20" s="204">
        <v>2</v>
      </c>
      <c r="L20" s="72">
        <f t="shared" si="0"/>
        <v>2</v>
      </c>
    </row>
    <row r="21" spans="1:27" ht="21">
      <c r="A21" s="202" t="s">
        <v>987</v>
      </c>
      <c r="B21" s="203"/>
      <c r="C21" s="203"/>
      <c r="D21" s="203"/>
      <c r="E21" s="203">
        <v>1</v>
      </c>
      <c r="F21" s="203">
        <v>1</v>
      </c>
      <c r="G21" s="203"/>
      <c r="H21" s="203"/>
      <c r="I21" s="208">
        <v>1</v>
      </c>
      <c r="J21" s="203"/>
      <c r="K21" s="204">
        <v>3</v>
      </c>
      <c r="L21" s="71">
        <f t="shared" si="0"/>
        <v>1</v>
      </c>
    </row>
    <row r="22" spans="1:27" ht="21">
      <c r="A22" s="202" t="s">
        <v>1052</v>
      </c>
      <c r="B22" s="203"/>
      <c r="C22" s="203"/>
      <c r="D22" s="203"/>
      <c r="E22" s="203">
        <v>1</v>
      </c>
      <c r="F22" s="203">
        <v>1</v>
      </c>
      <c r="G22" s="203"/>
      <c r="H22" s="203"/>
      <c r="I22" s="208"/>
      <c r="J22" s="203"/>
      <c r="K22" s="204">
        <v>2</v>
      </c>
      <c r="L22" s="72">
        <f t="shared" si="0"/>
        <v>0</v>
      </c>
    </row>
    <row r="23" spans="1:27" ht="21">
      <c r="A23" s="202" t="s">
        <v>1053</v>
      </c>
      <c r="B23" s="203"/>
      <c r="C23" s="203"/>
      <c r="D23" s="203"/>
      <c r="E23" s="203"/>
      <c r="F23" s="203"/>
      <c r="G23" s="203"/>
      <c r="H23" s="203"/>
      <c r="I23" s="208">
        <v>1</v>
      </c>
      <c r="J23" s="203"/>
      <c r="K23" s="204">
        <v>1</v>
      </c>
      <c r="L23" s="72">
        <f t="shared" si="0"/>
        <v>1</v>
      </c>
    </row>
    <row r="24" spans="1:27" ht="21">
      <c r="A24" s="202" t="s">
        <v>1016</v>
      </c>
      <c r="B24" s="203"/>
      <c r="C24" s="203"/>
      <c r="D24" s="203"/>
      <c r="E24" s="203"/>
      <c r="F24" s="203"/>
      <c r="G24" s="203"/>
      <c r="H24" s="203"/>
      <c r="I24" s="208"/>
      <c r="J24" s="203">
        <v>1</v>
      </c>
      <c r="K24" s="204">
        <v>1</v>
      </c>
      <c r="L24" s="71">
        <f t="shared" si="0"/>
        <v>1</v>
      </c>
    </row>
    <row r="25" spans="1:27" ht="21">
      <c r="A25" s="202" t="s">
        <v>1053</v>
      </c>
      <c r="B25" s="203"/>
      <c r="C25" s="203"/>
      <c r="D25" s="203"/>
      <c r="E25" s="203"/>
      <c r="F25" s="203"/>
      <c r="G25" s="203"/>
      <c r="H25" s="203"/>
      <c r="I25" s="208"/>
      <c r="J25" s="203">
        <v>1</v>
      </c>
      <c r="K25" s="204">
        <v>1</v>
      </c>
      <c r="L25" s="72">
        <f t="shared" si="0"/>
        <v>1</v>
      </c>
    </row>
    <row r="26" spans="1:27" ht="21">
      <c r="A26" s="202" t="s">
        <v>1009</v>
      </c>
      <c r="B26" s="203"/>
      <c r="C26" s="203"/>
      <c r="D26" s="203"/>
      <c r="E26" s="203"/>
      <c r="F26" s="203"/>
      <c r="G26" s="203"/>
      <c r="H26" s="203">
        <v>1</v>
      </c>
      <c r="I26" s="208"/>
      <c r="J26" s="203"/>
      <c r="K26" s="204">
        <v>1</v>
      </c>
      <c r="L26" s="71">
        <f t="shared" si="0"/>
        <v>1</v>
      </c>
    </row>
    <row r="27" spans="1:27" ht="21">
      <c r="A27" s="202" t="s">
        <v>1053</v>
      </c>
      <c r="B27" s="203"/>
      <c r="C27" s="203"/>
      <c r="D27" s="203"/>
      <c r="E27" s="203"/>
      <c r="F27" s="203"/>
      <c r="G27" s="203"/>
      <c r="H27" s="203">
        <v>1</v>
      </c>
      <c r="I27" s="208"/>
      <c r="J27" s="203"/>
      <c r="K27" s="204">
        <v>1</v>
      </c>
      <c r="L27" s="72">
        <f t="shared" si="0"/>
        <v>1</v>
      </c>
    </row>
    <row r="28" spans="1:27" ht="21">
      <c r="A28" s="202" t="s">
        <v>814</v>
      </c>
      <c r="B28" s="203">
        <v>1</v>
      </c>
      <c r="C28" s="203">
        <v>1</v>
      </c>
      <c r="D28" s="203">
        <v>4</v>
      </c>
      <c r="E28" s="203">
        <v>1</v>
      </c>
      <c r="F28" s="203">
        <v>2</v>
      </c>
      <c r="G28" s="203">
        <v>2</v>
      </c>
      <c r="H28" s="203">
        <v>2</v>
      </c>
      <c r="I28" s="208">
        <v>1</v>
      </c>
      <c r="J28" s="203">
        <v>3</v>
      </c>
      <c r="K28" s="204">
        <v>17</v>
      </c>
      <c r="L28" s="71">
        <f t="shared" si="0"/>
        <v>6</v>
      </c>
    </row>
    <row r="29" spans="1:27" ht="21">
      <c r="A29" s="202" t="s">
        <v>1052</v>
      </c>
      <c r="B29" s="203">
        <v>1</v>
      </c>
      <c r="C29" s="203">
        <v>1</v>
      </c>
      <c r="D29" s="203">
        <v>4</v>
      </c>
      <c r="E29" s="203">
        <v>1</v>
      </c>
      <c r="F29" s="203">
        <v>2</v>
      </c>
      <c r="G29" s="203">
        <v>2</v>
      </c>
      <c r="H29" s="203"/>
      <c r="I29" s="208">
        <v>1</v>
      </c>
      <c r="J29" s="203">
        <v>3</v>
      </c>
      <c r="K29" s="204">
        <v>15</v>
      </c>
      <c r="L29" s="72">
        <f t="shared" si="0"/>
        <v>4</v>
      </c>
    </row>
    <row r="30" spans="1:27" ht="21">
      <c r="A30" s="202" t="s">
        <v>1053</v>
      </c>
      <c r="B30" s="203"/>
      <c r="C30" s="203"/>
      <c r="D30" s="203"/>
      <c r="E30" s="203"/>
      <c r="F30" s="203"/>
      <c r="G30" s="203"/>
      <c r="H30" s="203">
        <v>2</v>
      </c>
      <c r="I30" s="208"/>
      <c r="J30" s="203"/>
      <c r="K30" s="204">
        <v>2</v>
      </c>
      <c r="L30" s="72">
        <f t="shared" si="0"/>
        <v>2</v>
      </c>
    </row>
    <row r="31" spans="1:27" ht="21">
      <c r="A31" s="202" t="s">
        <v>823</v>
      </c>
      <c r="B31" s="203"/>
      <c r="C31" s="203"/>
      <c r="D31" s="203"/>
      <c r="E31" s="203"/>
      <c r="F31" s="203">
        <v>1</v>
      </c>
      <c r="G31" s="203"/>
      <c r="H31" s="203">
        <v>1</v>
      </c>
      <c r="I31" s="208">
        <v>2</v>
      </c>
      <c r="J31" s="203"/>
      <c r="K31" s="204">
        <v>4</v>
      </c>
      <c r="L31" s="71">
        <f t="shared" si="0"/>
        <v>3</v>
      </c>
    </row>
    <row r="32" spans="1:27" ht="21">
      <c r="A32" s="202" t="s">
        <v>1052</v>
      </c>
      <c r="B32" s="203"/>
      <c r="C32" s="203"/>
      <c r="D32" s="203"/>
      <c r="E32" s="203"/>
      <c r="F32" s="203"/>
      <c r="G32" s="203"/>
      <c r="H32" s="203">
        <v>1</v>
      </c>
      <c r="I32" s="208">
        <v>2</v>
      </c>
      <c r="J32" s="203"/>
      <c r="K32" s="204">
        <v>3</v>
      </c>
      <c r="L32" s="72">
        <f t="shared" si="0"/>
        <v>3</v>
      </c>
    </row>
    <row r="33" spans="1:20" ht="21">
      <c r="A33" s="202" t="s">
        <v>1053</v>
      </c>
      <c r="B33" s="203"/>
      <c r="C33" s="203"/>
      <c r="D33" s="203"/>
      <c r="E33" s="203"/>
      <c r="F33" s="203">
        <v>1</v>
      </c>
      <c r="G33" s="203"/>
      <c r="H33" s="203"/>
      <c r="I33" s="208"/>
      <c r="J33" s="203"/>
      <c r="K33" s="204">
        <v>1</v>
      </c>
      <c r="L33" s="72">
        <f t="shared" si="0"/>
        <v>0</v>
      </c>
    </row>
    <row r="34" spans="1:20" ht="21">
      <c r="A34" s="202" t="s">
        <v>829</v>
      </c>
      <c r="B34" s="203"/>
      <c r="C34" s="203"/>
      <c r="D34" s="203"/>
      <c r="E34" s="203"/>
      <c r="F34" s="203"/>
      <c r="G34" s="203"/>
      <c r="H34" s="203"/>
      <c r="I34" s="208">
        <v>2</v>
      </c>
      <c r="J34" s="203">
        <v>3</v>
      </c>
      <c r="K34" s="204">
        <v>5</v>
      </c>
      <c r="L34" s="71">
        <f t="shared" si="0"/>
        <v>5</v>
      </c>
    </row>
    <row r="35" spans="1:20" ht="21">
      <c r="A35" s="202" t="s">
        <v>1052</v>
      </c>
      <c r="B35" s="203"/>
      <c r="C35" s="203"/>
      <c r="D35" s="203"/>
      <c r="E35" s="203"/>
      <c r="F35" s="203"/>
      <c r="G35" s="203"/>
      <c r="H35" s="203"/>
      <c r="I35" s="208">
        <v>2</v>
      </c>
      <c r="J35" s="203">
        <v>3</v>
      </c>
      <c r="K35" s="204">
        <v>5</v>
      </c>
      <c r="L35" s="72">
        <f t="shared" si="0"/>
        <v>5</v>
      </c>
    </row>
    <row r="36" spans="1:20" ht="21">
      <c r="A36" s="202" t="s">
        <v>1088</v>
      </c>
      <c r="B36" s="203"/>
      <c r="C36" s="203"/>
      <c r="D36" s="203">
        <v>1</v>
      </c>
      <c r="E36" s="203">
        <v>2</v>
      </c>
      <c r="F36" s="203"/>
      <c r="G36" s="203"/>
      <c r="H36" s="203"/>
      <c r="I36" s="208"/>
      <c r="J36" s="203"/>
      <c r="K36" s="204">
        <v>3</v>
      </c>
      <c r="L36" s="71">
        <f t="shared" si="0"/>
        <v>0</v>
      </c>
    </row>
    <row r="37" spans="1:20" ht="21">
      <c r="A37" s="202" t="s">
        <v>1052</v>
      </c>
      <c r="B37" s="203"/>
      <c r="C37" s="203"/>
      <c r="D37" s="203">
        <v>1</v>
      </c>
      <c r="E37" s="203">
        <v>2</v>
      </c>
      <c r="F37" s="203"/>
      <c r="G37" s="203"/>
      <c r="H37" s="203"/>
      <c r="I37" s="208"/>
      <c r="J37" s="203"/>
      <c r="K37" s="204">
        <v>3</v>
      </c>
      <c r="L37" s="72">
        <f t="shared" si="0"/>
        <v>0</v>
      </c>
    </row>
    <row r="38" spans="1:20" ht="21">
      <c r="A38" s="202" t="s">
        <v>803</v>
      </c>
      <c r="B38" s="203"/>
      <c r="C38" s="203"/>
      <c r="D38" s="203"/>
      <c r="E38" s="203"/>
      <c r="F38" s="203"/>
      <c r="G38" s="203">
        <v>1</v>
      </c>
      <c r="H38" s="203">
        <v>3</v>
      </c>
      <c r="I38" s="208">
        <v>4</v>
      </c>
      <c r="J38" s="203">
        <v>1</v>
      </c>
      <c r="K38" s="204">
        <v>9</v>
      </c>
      <c r="L38" s="71">
        <f t="shared" si="0"/>
        <v>8</v>
      </c>
    </row>
    <row r="39" spans="1:20" ht="21">
      <c r="A39" s="202" t="s">
        <v>1052</v>
      </c>
      <c r="B39" s="203"/>
      <c r="C39" s="203"/>
      <c r="D39" s="203"/>
      <c r="E39" s="203"/>
      <c r="F39" s="203"/>
      <c r="G39" s="203">
        <v>1</v>
      </c>
      <c r="H39" s="203">
        <v>3</v>
      </c>
      <c r="I39" s="208">
        <v>3</v>
      </c>
      <c r="J39" s="203">
        <v>1</v>
      </c>
      <c r="K39" s="204">
        <v>8</v>
      </c>
      <c r="L39" s="72">
        <f t="shared" si="0"/>
        <v>7</v>
      </c>
    </row>
    <row r="40" spans="1:20" ht="21">
      <c r="A40" s="202" t="s">
        <v>1053</v>
      </c>
      <c r="B40" s="203"/>
      <c r="C40" s="203"/>
      <c r="D40" s="203"/>
      <c r="E40" s="203"/>
      <c r="F40" s="203"/>
      <c r="G40" s="203"/>
      <c r="H40" s="203"/>
      <c r="I40" s="208">
        <v>1</v>
      </c>
      <c r="J40" s="203"/>
      <c r="K40" s="204">
        <v>1</v>
      </c>
      <c r="L40" s="72">
        <f t="shared" si="0"/>
        <v>1</v>
      </c>
    </row>
    <row r="41" spans="1:20" ht="21">
      <c r="A41" s="207" t="s">
        <v>498</v>
      </c>
      <c r="B41" s="205">
        <v>1</v>
      </c>
      <c r="C41" s="205">
        <v>3</v>
      </c>
      <c r="D41" s="205">
        <v>10</v>
      </c>
      <c r="E41" s="205">
        <v>17</v>
      </c>
      <c r="F41" s="205">
        <v>20</v>
      </c>
      <c r="G41" s="205">
        <v>16</v>
      </c>
      <c r="H41" s="205">
        <v>25</v>
      </c>
      <c r="I41" s="209">
        <v>28</v>
      </c>
      <c r="J41" s="205">
        <v>22</v>
      </c>
      <c r="K41" s="206">
        <v>142</v>
      </c>
      <c r="L41" s="98">
        <f t="shared" si="0"/>
        <v>75</v>
      </c>
    </row>
    <row r="42" spans="1:20">
      <c r="I42"/>
      <c r="J42"/>
    </row>
    <row r="43" spans="1:20" ht="21">
      <c r="A43" s="189" t="s">
        <v>1154</v>
      </c>
      <c r="O43" s="192" t="s">
        <v>1155</v>
      </c>
      <c r="P43" s="28"/>
      <c r="Q43" s="28"/>
      <c r="R43" s="28"/>
      <c r="S43" s="193">
        <v>0</v>
      </c>
      <c r="T43" s="28" t="s">
        <v>1156</v>
      </c>
    </row>
    <row r="44" spans="1:20" ht="18">
      <c r="A44" s="187" t="s">
        <v>1151</v>
      </c>
      <c r="B44" s="187"/>
      <c r="C44" s="187"/>
      <c r="D44" s="187"/>
      <c r="E44" s="187"/>
      <c r="F44" s="187"/>
      <c r="G44" s="187"/>
      <c r="H44" s="187"/>
      <c r="I44" s="187"/>
      <c r="J44" s="188"/>
      <c r="K44" s="187">
        <f>SUM(K4,K6,K8,K10,K13,K16,K19,K22,K29,K32,K35,K37,K39)</f>
        <v>126</v>
      </c>
      <c r="L44" s="187">
        <f>SUM(L4,L6,L8,L10,L13,L16,L19,L22,L29,L32,L35,L37,L39)</f>
        <v>62</v>
      </c>
      <c r="N44" s="190"/>
    </row>
    <row r="45" spans="1:20" ht="21">
      <c r="A45" s="187" t="s">
        <v>1152</v>
      </c>
      <c r="B45" s="187"/>
      <c r="C45" s="187"/>
      <c r="D45" s="187"/>
      <c r="E45" s="187"/>
      <c r="F45" s="187"/>
      <c r="G45" s="187"/>
      <c r="H45" s="187"/>
      <c r="I45" s="187"/>
      <c r="J45" s="188"/>
      <c r="K45" s="187">
        <f>SUM(K11,K14,K17,K20,K23,K25,K27,K30,K33,K40)</f>
        <v>16</v>
      </c>
      <c r="L45" s="187">
        <f>SUM(L11,L14,L17,L20,L23,L25,L27,L30,L33,L40)</f>
        <v>13</v>
      </c>
      <c r="N45" s="191"/>
    </row>
    <row r="46" spans="1:20" ht="18">
      <c r="A46" s="187" t="s">
        <v>1153</v>
      </c>
      <c r="B46" s="187"/>
      <c r="C46" s="187"/>
      <c r="D46" s="187"/>
      <c r="E46" s="187"/>
      <c r="F46" s="187"/>
      <c r="G46" s="187"/>
      <c r="H46" s="187"/>
      <c r="I46" s="187"/>
      <c r="J46" s="188"/>
      <c r="K46" s="187">
        <f>SUM(K44:K45)</f>
        <v>142</v>
      </c>
      <c r="L46" s="187">
        <f>SUM(L44:L45)</f>
        <v>75</v>
      </c>
    </row>
    <row r="48" spans="1:20" ht="18">
      <c r="A48" s="187" t="s">
        <v>1165</v>
      </c>
      <c r="K48" s="187">
        <v>2</v>
      </c>
      <c r="L48" s="187">
        <f>+K48</f>
        <v>2</v>
      </c>
    </row>
    <row r="49" spans="11:12" ht="18">
      <c r="K49" s="187">
        <f>+K46+K48</f>
        <v>144</v>
      </c>
      <c r="L49" s="187">
        <f>+L46+L48</f>
        <v>77</v>
      </c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0265-F231-4C47-B3E7-5D369C4414BC}">
  <sheetPr>
    <tabColor rgb="FFFF0000"/>
  </sheetPr>
  <dimension ref="A1:U9"/>
  <sheetViews>
    <sheetView zoomScale="75" zoomScaleNormal="75" workbookViewId="0">
      <selection activeCell="E23" sqref="E23:E24"/>
    </sheetView>
  </sheetViews>
  <sheetFormatPr defaultColWidth="9.109375" defaultRowHeight="14.4"/>
  <cols>
    <col min="1" max="1" width="20.44140625" style="55" customWidth="1"/>
    <col min="2" max="2" width="21.21875" style="55" customWidth="1"/>
    <col min="3" max="3" width="35" style="55" hidden="1" customWidth="1"/>
    <col min="4" max="4" width="78.44140625" style="55" hidden="1" customWidth="1"/>
    <col min="5" max="5" width="152.33203125" style="55" customWidth="1"/>
    <col min="6" max="6" width="63.88671875" style="55" hidden="1" customWidth="1"/>
    <col min="7" max="7" width="46.33203125" style="55" customWidth="1"/>
    <col min="8" max="8" width="8.33203125" style="55" hidden="1" customWidth="1"/>
    <col min="9" max="9" width="11.44140625" style="55" customWidth="1"/>
    <col min="10" max="15" width="11.44140625" style="55" bestFit="1" customWidth="1"/>
    <col min="16" max="16" width="12.6640625" style="55" bestFit="1" customWidth="1"/>
    <col min="17" max="17" width="9.5546875" style="55" bestFit="1" customWidth="1"/>
    <col min="18" max="18" width="9.44140625" style="55" bestFit="1" customWidth="1"/>
    <col min="19" max="19" width="4.44140625" style="55" bestFit="1" customWidth="1"/>
    <col min="20" max="16384" width="9.109375" style="55"/>
  </cols>
  <sheetData>
    <row r="1" spans="1:21" ht="36">
      <c r="A1" s="54" t="s">
        <v>1107</v>
      </c>
    </row>
    <row r="2" spans="1:21" s="123" customFormat="1" ht="18">
      <c r="A2" s="119" t="s">
        <v>22</v>
      </c>
      <c r="B2" s="119" t="s">
        <v>1108</v>
      </c>
      <c r="C2" s="120" t="s">
        <v>1109</v>
      </c>
      <c r="D2" s="120" t="s">
        <v>1137</v>
      </c>
      <c r="E2" s="119" t="s">
        <v>1110</v>
      </c>
      <c r="F2" s="120" t="s">
        <v>1138</v>
      </c>
      <c r="G2" s="119" t="s">
        <v>1112</v>
      </c>
      <c r="H2" s="119" t="s">
        <v>1111</v>
      </c>
      <c r="I2" s="172" t="s">
        <v>1139</v>
      </c>
      <c r="J2" s="119" t="s">
        <v>1113</v>
      </c>
      <c r="K2" s="119" t="s">
        <v>1114</v>
      </c>
      <c r="L2" s="119" t="s">
        <v>1115</v>
      </c>
      <c r="M2" s="119" t="s">
        <v>1116</v>
      </c>
      <c r="N2" s="119" t="s">
        <v>1117</v>
      </c>
      <c r="O2" s="119" t="s">
        <v>1118</v>
      </c>
      <c r="P2" s="120" t="s">
        <v>1119</v>
      </c>
      <c r="Q2" s="120" t="s">
        <v>1120</v>
      </c>
      <c r="R2" s="119" t="s">
        <v>834</v>
      </c>
      <c r="S2" s="121" t="s">
        <v>1121</v>
      </c>
      <c r="T2" s="121" t="s">
        <v>1121</v>
      </c>
      <c r="U2" s="122" t="s">
        <v>835</v>
      </c>
    </row>
    <row r="3" spans="1:21" s="99" customFormat="1" ht="18">
      <c r="A3" s="173" t="s">
        <v>808</v>
      </c>
      <c r="B3" s="100" t="s">
        <v>865</v>
      </c>
      <c r="C3" s="100" t="s">
        <v>1092</v>
      </c>
      <c r="D3" s="100" t="s">
        <v>1140</v>
      </c>
      <c r="E3" s="174" t="str">
        <f>HYPERLINK(D3,F3)</f>
        <v>โครงการการพัฒนาโครงสร้างพื้นฐานด้านคุณภาพและความปลอดภัย เพื่อเพิ่มมูลค่าผลผลิตทางการเกษตรและอาหาร (ปี2569)</v>
      </c>
      <c r="F3" s="101" t="s">
        <v>1093</v>
      </c>
      <c r="G3" s="101" t="s">
        <v>541</v>
      </c>
      <c r="H3" s="101" t="s">
        <v>37</v>
      </c>
      <c r="I3" s="99" t="s">
        <v>1141</v>
      </c>
      <c r="J3" s="102">
        <v>0.75</v>
      </c>
      <c r="K3" s="103">
        <v>0.5</v>
      </c>
      <c r="L3" s="103">
        <v>3.125</v>
      </c>
      <c r="M3" s="103">
        <v>2.5049999999999999</v>
      </c>
      <c r="N3" s="103">
        <v>3.25</v>
      </c>
      <c r="O3" s="102">
        <v>4.21875</v>
      </c>
      <c r="P3" s="104">
        <v>0</v>
      </c>
      <c r="Q3" s="105">
        <v>0</v>
      </c>
      <c r="R3" s="106" t="s">
        <v>836</v>
      </c>
      <c r="S3" s="107" t="s">
        <v>839</v>
      </c>
      <c r="T3" s="107" t="s">
        <v>838</v>
      </c>
      <c r="U3" s="108" t="s">
        <v>837</v>
      </c>
    </row>
    <row r="4" spans="1:21" s="99" customFormat="1" ht="18">
      <c r="A4" s="173" t="s">
        <v>808</v>
      </c>
      <c r="B4" s="100" t="s">
        <v>865</v>
      </c>
      <c r="C4" s="100" t="s">
        <v>1094</v>
      </c>
      <c r="D4" s="100" t="s">
        <v>1142</v>
      </c>
      <c r="E4" s="174" t="str">
        <f t="shared" ref="E4:E9" si="0">HYPERLINK(D4,F4)</f>
        <v>นวัตกรรมการผลิตสารสกัดเพิ่มมูลค่า เพื่อยกระดับอุตสาหกรรมด้านสุขภาพและความงามอย่างยั่งยืน</v>
      </c>
      <c r="F4" s="101" t="s">
        <v>1095</v>
      </c>
      <c r="G4" s="101" t="s">
        <v>559</v>
      </c>
      <c r="H4" s="101" t="s">
        <v>37</v>
      </c>
      <c r="I4" s="99" t="s">
        <v>1141</v>
      </c>
      <c r="J4" s="109">
        <v>1</v>
      </c>
      <c r="K4" s="110">
        <v>3</v>
      </c>
      <c r="L4" s="102">
        <v>3.5</v>
      </c>
      <c r="M4" s="103">
        <v>0.83499999999999996</v>
      </c>
      <c r="N4" s="103">
        <v>2.75</v>
      </c>
      <c r="O4" s="109">
        <v>5</v>
      </c>
      <c r="P4" s="104">
        <v>0</v>
      </c>
      <c r="Q4" s="105">
        <v>1</v>
      </c>
      <c r="R4" s="106" t="s">
        <v>836</v>
      </c>
      <c r="S4" s="111" t="s">
        <v>837</v>
      </c>
      <c r="T4" s="107" t="s">
        <v>838</v>
      </c>
      <c r="U4" s="108" t="s">
        <v>837</v>
      </c>
    </row>
    <row r="5" spans="1:21" s="99" customFormat="1" ht="18">
      <c r="A5" s="173" t="s">
        <v>808</v>
      </c>
      <c r="B5" s="100" t="s">
        <v>832</v>
      </c>
      <c r="C5" s="100" t="s">
        <v>1096</v>
      </c>
      <c r="D5" s="100" t="s">
        <v>1143</v>
      </c>
      <c r="E5" s="174" t="str">
        <f t="shared" si="0"/>
        <v>โครงการ การเพิ่มประสิทธิภาพจุลินทรีย์ ตัวเร่งปฏิกริยาชีวภาพ และกระบวนการเคมี เพื่อการผลิตต้นแบบผลิตภัณฑ์ฐานชีวภาพระดับกึ่งนำร่อง จากแหล่งวัสดุคาร์บอนหมุนเวียนเพื่ออุตสาหกรรมแปรรูปผลผลิตทางการเกษตรก้าวหน้าและเคมีชีวภาพ</v>
      </c>
      <c r="F5" s="101" t="s">
        <v>1097</v>
      </c>
      <c r="G5" s="101" t="s">
        <v>559</v>
      </c>
      <c r="H5" s="101" t="s">
        <v>37</v>
      </c>
      <c r="I5" s="99" t="s">
        <v>1141</v>
      </c>
      <c r="J5" s="109">
        <v>1</v>
      </c>
      <c r="K5" s="102">
        <v>3.75</v>
      </c>
      <c r="L5" s="102">
        <v>3.75</v>
      </c>
      <c r="M5" s="103">
        <v>2.9224999999999999</v>
      </c>
      <c r="N5" s="102">
        <v>3.75</v>
      </c>
      <c r="O5" s="109">
        <v>5</v>
      </c>
      <c r="P5" s="104">
        <v>0</v>
      </c>
      <c r="Q5" s="105">
        <v>1</v>
      </c>
      <c r="R5" s="106" t="s">
        <v>836</v>
      </c>
      <c r="S5" s="111" t="s">
        <v>837</v>
      </c>
      <c r="T5" s="107" t="s">
        <v>838</v>
      </c>
      <c r="U5" s="108" t="s">
        <v>837</v>
      </c>
    </row>
    <row r="6" spans="1:21" s="99" customFormat="1" ht="18">
      <c r="A6" s="173" t="s">
        <v>808</v>
      </c>
      <c r="B6" s="100" t="s">
        <v>913</v>
      </c>
      <c r="C6" s="100" t="s">
        <v>1098</v>
      </c>
      <c r="D6" s="100" t="s">
        <v>1144</v>
      </c>
      <c r="E6" s="174" t="str">
        <f t="shared" si="0"/>
        <v>โครงการเพิ่มมูลค่าอุตสาหกรรมอ้อยและน้ำตาลทรายจากการนำเศษเหลือทิ้งชานอ้อย (ไซรับน้ำตาล) เป็นสารตั้งต้นของโพลิแลคติคด้วยกรดแลคติค ในระดับ Lab Scale</v>
      </c>
      <c r="F6" s="101" t="s">
        <v>1099</v>
      </c>
      <c r="G6" s="101" t="s">
        <v>46</v>
      </c>
      <c r="H6" s="101" t="s">
        <v>47</v>
      </c>
      <c r="I6" s="99" t="s">
        <v>1141</v>
      </c>
      <c r="J6" s="103">
        <v>0.5</v>
      </c>
      <c r="K6" s="103">
        <v>3.25</v>
      </c>
      <c r="L6" s="103">
        <v>3.375</v>
      </c>
      <c r="M6" s="103">
        <v>1.67</v>
      </c>
      <c r="N6" s="102">
        <v>3.625</v>
      </c>
      <c r="O6" s="102">
        <v>4.25</v>
      </c>
      <c r="P6" s="104">
        <v>0</v>
      </c>
      <c r="Q6" s="105">
        <v>0</v>
      </c>
      <c r="R6" s="106" t="s">
        <v>836</v>
      </c>
      <c r="S6" s="107" t="s">
        <v>839</v>
      </c>
      <c r="T6" s="107" t="s">
        <v>838</v>
      </c>
      <c r="U6" s="108" t="s">
        <v>837</v>
      </c>
    </row>
    <row r="7" spans="1:21" s="99" customFormat="1" ht="18">
      <c r="A7" s="173" t="s">
        <v>808</v>
      </c>
      <c r="B7" s="100" t="s">
        <v>913</v>
      </c>
      <c r="C7" s="100" t="s">
        <v>1100</v>
      </c>
      <c r="D7" s="100" t="s">
        <v>1145</v>
      </c>
      <c r="E7" s="174" t="str">
        <f t="shared" si="0"/>
        <v>โครงการพัฒนาผลิตภัณฑ์พลาสติกชีวภาพ (Bioplastic) สู่การผลิตเชิงพาณิชย์ ที่เป็นมิตรต่อสิ่งแวดล้อม</v>
      </c>
      <c r="F7" s="112" t="s">
        <v>1101</v>
      </c>
      <c r="G7" s="112" t="s">
        <v>46</v>
      </c>
      <c r="H7" s="112" t="s">
        <v>47</v>
      </c>
      <c r="I7" s="112" t="s">
        <v>1141</v>
      </c>
      <c r="J7" s="113">
        <v>1</v>
      </c>
      <c r="K7" s="114">
        <v>3.875</v>
      </c>
      <c r="L7" s="114">
        <v>4.75</v>
      </c>
      <c r="M7" s="114">
        <v>3.9662500000000001</v>
      </c>
      <c r="N7" s="114">
        <v>4.625</v>
      </c>
      <c r="O7" s="113">
        <v>5</v>
      </c>
      <c r="P7" s="115">
        <v>1</v>
      </c>
      <c r="Q7" s="116">
        <v>1</v>
      </c>
      <c r="R7" s="117" t="s">
        <v>842</v>
      </c>
      <c r="S7" s="116" t="s">
        <v>837</v>
      </c>
      <c r="T7" s="116" t="s">
        <v>837</v>
      </c>
      <c r="U7" s="118" t="s">
        <v>1102</v>
      </c>
    </row>
    <row r="8" spans="1:21" s="99" customFormat="1" ht="18">
      <c r="A8" s="173" t="s">
        <v>808</v>
      </c>
      <c r="B8" s="100" t="s">
        <v>913</v>
      </c>
      <c r="C8" s="100" t="s">
        <v>1103</v>
      </c>
      <c r="D8" s="100" t="s">
        <v>1146</v>
      </c>
      <c r="E8" s="174" t="str">
        <f t="shared" si="0"/>
        <v>โครงการพัฒนาศักยภาพและยกระดับผู้ประกอบการอุตสาหกรรมพลาสติกทั่วไปสู่การปรับเปลี่ยนเป็นพลาสติกชีวภาพ</v>
      </c>
      <c r="F8" s="112" t="s">
        <v>763</v>
      </c>
      <c r="G8" s="112" t="s">
        <v>46</v>
      </c>
      <c r="H8" s="112" t="s">
        <v>47</v>
      </c>
      <c r="I8" s="112" t="s">
        <v>1141</v>
      </c>
      <c r="J8" s="113">
        <v>1</v>
      </c>
      <c r="K8" s="114">
        <v>3.875</v>
      </c>
      <c r="L8" s="114">
        <v>4.75</v>
      </c>
      <c r="M8" s="114">
        <v>3.9662500000000001</v>
      </c>
      <c r="N8" s="114">
        <v>4.5</v>
      </c>
      <c r="O8" s="113">
        <v>5</v>
      </c>
      <c r="P8" s="115">
        <v>1</v>
      </c>
      <c r="Q8" s="116">
        <v>1</v>
      </c>
      <c r="R8" s="117" t="s">
        <v>842</v>
      </c>
      <c r="S8" s="116" t="s">
        <v>837</v>
      </c>
      <c r="T8" s="116" t="s">
        <v>837</v>
      </c>
      <c r="U8" s="118" t="s">
        <v>1102</v>
      </c>
    </row>
    <row r="9" spans="1:21" s="99" customFormat="1" ht="18">
      <c r="A9" s="173" t="s">
        <v>802</v>
      </c>
      <c r="B9" s="100" t="s">
        <v>803</v>
      </c>
      <c r="C9" s="100" t="s">
        <v>1104</v>
      </c>
      <c r="D9" s="100" t="s">
        <v>1147</v>
      </c>
      <c r="E9" s="174" t="str">
        <f t="shared" si="0"/>
        <v>การยกระดับคุณภาพการผลิตผลิตภัณฑ์ยางพาราต้นน้ำและกลางน้ำในเขตภาคใต้ตอนบน</v>
      </c>
      <c r="F9" s="101" t="s">
        <v>1105</v>
      </c>
      <c r="G9" s="101" t="s">
        <v>212</v>
      </c>
      <c r="H9" s="101" t="s">
        <v>37</v>
      </c>
      <c r="I9" s="99" t="s">
        <v>1141</v>
      </c>
      <c r="J9" s="102">
        <v>0.75</v>
      </c>
      <c r="K9" s="103">
        <v>2.625</v>
      </c>
      <c r="L9" s="103">
        <v>2.875</v>
      </c>
      <c r="M9" s="103">
        <v>1.4612499999999999</v>
      </c>
      <c r="N9" s="103">
        <v>2.375</v>
      </c>
      <c r="O9" s="109">
        <v>5</v>
      </c>
      <c r="P9" s="104">
        <v>0</v>
      </c>
      <c r="Q9" s="105">
        <v>0</v>
      </c>
      <c r="R9" s="106" t="s">
        <v>836</v>
      </c>
      <c r="S9" s="107" t="s">
        <v>839</v>
      </c>
      <c r="T9" s="107" t="s">
        <v>838</v>
      </c>
      <c r="U9" s="108" t="s">
        <v>837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9B825-C666-4700-B029-44D951D4C94C}">
  <sheetPr>
    <tabColor rgb="FF00B050"/>
  </sheetPr>
  <dimension ref="A1:AA30"/>
  <sheetViews>
    <sheetView topLeftCell="A16" zoomScale="70" zoomScaleNormal="70" workbookViewId="0">
      <selection activeCell="B42" sqref="B42"/>
    </sheetView>
  </sheetViews>
  <sheetFormatPr defaultRowHeight="14.4"/>
  <cols>
    <col min="1" max="1" width="16.5546875" customWidth="1"/>
    <col min="2" max="2" width="51.5546875" customWidth="1"/>
    <col min="3" max="3" width="64.109375" hidden="1" customWidth="1"/>
    <col min="4" max="4" width="35.109375" customWidth="1"/>
    <col min="5" max="5" width="9.77734375" customWidth="1"/>
    <col min="6" max="6" width="16" hidden="1" customWidth="1"/>
    <col min="7" max="7" width="19.44140625" hidden="1" customWidth="1"/>
    <col min="8" max="8" width="28.33203125" hidden="1" customWidth="1"/>
    <col min="9" max="9" width="32.88671875" customWidth="1"/>
    <col min="10" max="10" width="17.44140625" style="211" customWidth="1"/>
    <col min="11" max="11" width="39.6640625" customWidth="1"/>
    <col min="12" max="12" width="44.6640625" customWidth="1"/>
    <col min="13" max="13" width="15.109375" customWidth="1"/>
    <col min="14" max="14" width="18.5546875" customWidth="1"/>
    <col min="15" max="15" width="73.6640625" hidden="1" customWidth="1"/>
    <col min="16" max="17" width="17.33203125" style="56" customWidth="1"/>
    <col min="18" max="18" width="66" customWidth="1"/>
    <col min="19" max="19" width="11.5546875" customWidth="1"/>
    <col min="20" max="20" width="25.88671875" customWidth="1"/>
  </cols>
  <sheetData>
    <row r="1" spans="1:27" ht="36">
      <c r="B1" s="54" t="s">
        <v>1106</v>
      </c>
    </row>
    <row r="2" spans="1:27" s="47" customFormat="1" ht="21">
      <c r="A2" s="64" t="s">
        <v>2</v>
      </c>
      <c r="B2" s="175" t="s">
        <v>3</v>
      </c>
      <c r="C2" s="65" t="s">
        <v>3</v>
      </c>
      <c r="D2" s="65" t="s">
        <v>7</v>
      </c>
      <c r="E2" s="66" t="s">
        <v>492</v>
      </c>
      <c r="F2" s="65" t="s">
        <v>14</v>
      </c>
      <c r="G2" s="65" t="s">
        <v>15</v>
      </c>
      <c r="H2" s="65" t="s">
        <v>18</v>
      </c>
      <c r="I2" s="65" t="s">
        <v>19</v>
      </c>
      <c r="J2" s="65" t="s">
        <v>1055</v>
      </c>
      <c r="K2" s="65" t="s">
        <v>20</v>
      </c>
      <c r="L2" s="65" t="s">
        <v>21</v>
      </c>
      <c r="M2" s="233" t="s">
        <v>843</v>
      </c>
      <c r="N2" s="233"/>
      <c r="O2" s="60" t="s">
        <v>641</v>
      </c>
      <c r="P2" s="234" t="s">
        <v>844</v>
      </c>
      <c r="Q2" s="234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s="47" customFormat="1" ht="21">
      <c r="A3" s="64"/>
      <c r="B3" s="176"/>
      <c r="C3" s="177"/>
      <c r="D3" s="177"/>
      <c r="E3" s="68"/>
      <c r="F3" s="177"/>
      <c r="G3" s="177"/>
      <c r="H3" s="177"/>
      <c r="I3" s="67"/>
      <c r="J3" s="67"/>
      <c r="K3" s="67"/>
      <c r="L3" s="67"/>
      <c r="M3" s="62" t="s">
        <v>22</v>
      </c>
      <c r="N3" s="62" t="s">
        <v>23</v>
      </c>
      <c r="O3" s="60"/>
      <c r="P3" s="61" t="s">
        <v>22</v>
      </c>
      <c r="Q3" s="61" t="s">
        <v>23</v>
      </c>
      <c r="R3" s="28" t="s">
        <v>846</v>
      </c>
      <c r="S3" s="25"/>
      <c r="T3" s="25"/>
      <c r="U3" s="25"/>
      <c r="V3" s="25"/>
      <c r="W3" s="25"/>
      <c r="X3" s="25"/>
      <c r="Y3" s="25"/>
      <c r="Z3" s="25"/>
      <c r="AA3" s="25"/>
    </row>
    <row r="4" spans="1:27" s="47" customFormat="1" ht="21">
      <c r="A4" s="47" t="s">
        <v>392</v>
      </c>
      <c r="B4" s="48" t="str">
        <f t="shared" ref="B4:B9" si="0">HYPERLINK(O4,C4)</f>
        <v>การพัฒนาเทคโนโลยีการผลิตเอนไซม์และสารชีวภัณฑ์จากเชื้อจุลินทรีย์เพื่ออุตสาหกรรมผลิตภัณฑ์ดูแลสุขภาพและความงามในระดับก่อนนำร่อง (Pre-pilot scale)</v>
      </c>
      <c r="C4" s="178" t="s">
        <v>393</v>
      </c>
      <c r="D4" s="178" t="s">
        <v>28</v>
      </c>
      <c r="E4" s="181">
        <v>2566</v>
      </c>
      <c r="F4" s="178" t="s">
        <v>343</v>
      </c>
      <c r="G4" s="178" t="s">
        <v>205</v>
      </c>
      <c r="H4" s="178" t="s">
        <v>60</v>
      </c>
      <c r="I4" s="178" t="s">
        <v>559</v>
      </c>
      <c r="J4" s="178"/>
      <c r="K4" s="178" t="s">
        <v>37</v>
      </c>
      <c r="L4" s="178" t="s">
        <v>345</v>
      </c>
      <c r="M4" s="178" t="s">
        <v>323</v>
      </c>
      <c r="N4" s="178" t="s">
        <v>593</v>
      </c>
      <c r="O4" s="178" t="s">
        <v>622</v>
      </c>
      <c r="P4" s="178" t="s">
        <v>1081</v>
      </c>
      <c r="Q4" s="178" t="s">
        <v>872</v>
      </c>
      <c r="S4" s="47" t="str">
        <f>RIGHT(M4,9)</f>
        <v>040101V01</v>
      </c>
      <c r="T4" s="47" t="str">
        <f>RIGHT(N4,12)</f>
        <v>040101V01F03</v>
      </c>
    </row>
    <row r="5" spans="1:27" s="47" customFormat="1" ht="21">
      <c r="A5" s="47" t="s">
        <v>386</v>
      </c>
      <c r="B5" s="48" t="str">
        <f t="shared" si="0"/>
        <v>โครงการเมืองนวัตกรรมอาหาร (Food Innopolis) และการบูรณาการความร่วมมือหน่วยงานเพื่อเพิ่มขีดความสามารถในการแข่งขันของอุตสาหกรรมอาหารของไทย</v>
      </c>
      <c r="C5" s="178" t="s">
        <v>387</v>
      </c>
      <c r="D5" s="178" t="s">
        <v>28</v>
      </c>
      <c r="E5" s="181">
        <v>2566</v>
      </c>
      <c r="F5" s="178" t="s">
        <v>343</v>
      </c>
      <c r="G5" s="178" t="s">
        <v>344</v>
      </c>
      <c r="H5" s="178" t="s">
        <v>60</v>
      </c>
      <c r="I5" s="178" t="s">
        <v>559</v>
      </c>
      <c r="J5" s="178"/>
      <c r="K5" s="178" t="s">
        <v>37</v>
      </c>
      <c r="L5" s="178" t="s">
        <v>345</v>
      </c>
      <c r="M5" s="178" t="s">
        <v>176</v>
      </c>
      <c r="N5" s="178" t="s">
        <v>538</v>
      </c>
      <c r="O5" s="178" t="s">
        <v>618</v>
      </c>
      <c r="P5" s="178" t="s">
        <v>808</v>
      </c>
      <c r="Q5" s="178" t="s">
        <v>809</v>
      </c>
      <c r="S5" s="47" t="str">
        <f t="shared" ref="S5:S13" si="1">RIGHT(M5,9)</f>
        <v>040101V02</v>
      </c>
      <c r="T5" s="47" t="str">
        <f t="shared" ref="T5:T13" si="2">RIGHT(N5,12)</f>
        <v>040101V02F01</v>
      </c>
    </row>
    <row r="6" spans="1:27" s="47" customFormat="1" ht="21">
      <c r="A6" s="47" t="s">
        <v>398</v>
      </c>
      <c r="B6" s="48" t="str">
        <f t="shared" si="0"/>
        <v>แพลตฟอร์มการยกระดับขีดความสามารถด้านการวิเคราะห์ทดสอบด้านกลิ่นรส และเครื่องหอมด้วยเครื่องมือวิทยาศาสตร์ชั้นสูง เพื่อการพัฒนาอุตสาหกรรมกลิ่นรส</v>
      </c>
      <c r="C6" s="178" t="s">
        <v>399</v>
      </c>
      <c r="D6" s="178" t="s">
        <v>28</v>
      </c>
      <c r="E6" s="181">
        <v>2566</v>
      </c>
      <c r="F6" s="178" t="s">
        <v>343</v>
      </c>
      <c r="G6" s="178" t="s">
        <v>385</v>
      </c>
      <c r="H6" s="178" t="s">
        <v>60</v>
      </c>
      <c r="I6" s="178" t="s">
        <v>559</v>
      </c>
      <c r="J6" s="178"/>
      <c r="K6" s="178" t="s">
        <v>37</v>
      </c>
      <c r="L6" s="178" t="s">
        <v>345</v>
      </c>
      <c r="M6" s="178" t="s">
        <v>176</v>
      </c>
      <c r="N6" s="178" t="s">
        <v>538</v>
      </c>
      <c r="O6" s="178" t="s">
        <v>626</v>
      </c>
      <c r="P6" s="178" t="s">
        <v>808</v>
      </c>
      <c r="Q6" s="178" t="s">
        <v>809</v>
      </c>
      <c r="S6" s="47" t="str">
        <f t="shared" si="1"/>
        <v>040101V02</v>
      </c>
      <c r="T6" s="47" t="str">
        <f t="shared" si="2"/>
        <v>040101V02F01</v>
      </c>
    </row>
    <row r="7" spans="1:27" s="47" customFormat="1" ht="21">
      <c r="A7" s="47" t="s">
        <v>402</v>
      </c>
      <c r="B7" s="48" t="str">
        <f t="shared" si="0"/>
        <v>โครงการ "ระบบนิเวศและนวัตกรรมเพื่อพัฒนาและส่งเสริมผู้ประกอบการพันธุ์ใหม่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ด้านอุตสาหกรรมอาหารจากวัตถุดิบชีวภาพ"</v>
      </c>
      <c r="C7" s="178" t="s">
        <v>403</v>
      </c>
      <c r="D7" s="178" t="s">
        <v>28</v>
      </c>
      <c r="E7" s="181">
        <v>2566</v>
      </c>
      <c r="F7" s="178" t="s">
        <v>343</v>
      </c>
      <c r="G7" s="178" t="s">
        <v>344</v>
      </c>
      <c r="H7" s="178" t="s">
        <v>405</v>
      </c>
      <c r="I7" s="178" t="s">
        <v>405</v>
      </c>
      <c r="J7" s="178"/>
      <c r="K7" s="178" t="s">
        <v>37</v>
      </c>
      <c r="L7" s="178" t="s">
        <v>345</v>
      </c>
      <c r="M7" s="178" t="s">
        <v>176</v>
      </c>
      <c r="N7" s="178" t="s">
        <v>538</v>
      </c>
      <c r="O7" s="178" t="s">
        <v>628</v>
      </c>
      <c r="P7" s="178" t="s">
        <v>808</v>
      </c>
      <c r="Q7" s="178" t="s">
        <v>809</v>
      </c>
      <c r="S7" s="47" t="str">
        <f t="shared" si="1"/>
        <v>040101V02</v>
      </c>
      <c r="T7" s="47" t="str">
        <f t="shared" si="2"/>
        <v>040101V02F01</v>
      </c>
    </row>
    <row r="8" spans="1:27" s="47" customFormat="1" ht="21">
      <c r="A8" s="47" t="s">
        <v>340</v>
      </c>
      <c r="B8" s="48" t="str">
        <f t="shared" si="0"/>
        <v>โครงการพัฒนาผลิตภัณฑ์น้ำตาลเพื่อสุขภาพที่มีค่าดัชนีน้ำตาลต่ำสู่การผลิตเชิงพาณิชย์</v>
      </c>
      <c r="C8" s="178" t="s">
        <v>341</v>
      </c>
      <c r="D8" s="178" t="s">
        <v>28</v>
      </c>
      <c r="E8" s="181">
        <v>2566</v>
      </c>
      <c r="F8" s="178" t="s">
        <v>343</v>
      </c>
      <c r="G8" s="178" t="s">
        <v>344</v>
      </c>
      <c r="H8" s="178" t="s">
        <v>45</v>
      </c>
      <c r="I8" s="178" t="s">
        <v>46</v>
      </c>
      <c r="J8" s="178"/>
      <c r="K8" s="178" t="s">
        <v>47</v>
      </c>
      <c r="L8" s="178" t="s">
        <v>345</v>
      </c>
      <c r="M8" s="178" t="s">
        <v>176</v>
      </c>
      <c r="N8" s="178" t="s">
        <v>534</v>
      </c>
      <c r="O8" s="178" t="s">
        <v>596</v>
      </c>
      <c r="P8" s="178" t="s">
        <v>808</v>
      </c>
      <c r="Q8" s="178" t="s">
        <v>865</v>
      </c>
      <c r="S8" s="47" t="str">
        <f t="shared" si="1"/>
        <v>040101V02</v>
      </c>
      <c r="T8" s="47" t="str">
        <f t="shared" si="2"/>
        <v>040101V02F02</v>
      </c>
    </row>
    <row r="9" spans="1:27" s="47" customFormat="1" ht="21">
      <c r="A9" s="47" t="s">
        <v>382</v>
      </c>
      <c r="B9" s="48" t="str">
        <f t="shared" si="0"/>
        <v>โครงการนวัตกรรมสารสกัดสมุนไพรระดับอุตสาหกรรม</v>
      </c>
      <c r="C9" s="178" t="s">
        <v>383</v>
      </c>
      <c r="D9" s="178" t="s">
        <v>28</v>
      </c>
      <c r="E9" s="181">
        <v>2566</v>
      </c>
      <c r="F9" s="178" t="s">
        <v>343</v>
      </c>
      <c r="G9" s="178" t="s">
        <v>385</v>
      </c>
      <c r="H9" s="178" t="s">
        <v>60</v>
      </c>
      <c r="I9" s="178" t="s">
        <v>559</v>
      </c>
      <c r="J9" s="178"/>
      <c r="K9" s="178" t="s">
        <v>37</v>
      </c>
      <c r="L9" s="178" t="s">
        <v>345</v>
      </c>
      <c r="M9" s="178" t="s">
        <v>176</v>
      </c>
      <c r="N9" s="178" t="s">
        <v>534</v>
      </c>
      <c r="O9" s="178" t="s">
        <v>616</v>
      </c>
      <c r="P9" s="178" t="s">
        <v>808</v>
      </c>
      <c r="Q9" s="178" t="s">
        <v>865</v>
      </c>
      <c r="S9" s="47" t="str">
        <f t="shared" si="1"/>
        <v>040101V02</v>
      </c>
      <c r="T9" s="47" t="str">
        <f t="shared" si="2"/>
        <v>040101V02F02</v>
      </c>
    </row>
    <row r="10" spans="1:27" s="47" customFormat="1" ht="21">
      <c r="A10" s="47" t="s">
        <v>370</v>
      </c>
      <c r="B10" s="48" t="s">
        <v>371</v>
      </c>
      <c r="C10" s="178" t="s">
        <v>371</v>
      </c>
      <c r="D10" s="178" t="s">
        <v>28</v>
      </c>
      <c r="E10" s="181">
        <v>2566</v>
      </c>
      <c r="F10" s="178" t="s">
        <v>343</v>
      </c>
      <c r="G10" s="178" t="s">
        <v>205</v>
      </c>
      <c r="H10" s="178" t="s">
        <v>60</v>
      </c>
      <c r="I10" s="178" t="s">
        <v>559</v>
      </c>
      <c r="J10" s="178"/>
      <c r="K10" s="178" t="s">
        <v>37</v>
      </c>
      <c r="L10" s="178" t="s">
        <v>345</v>
      </c>
      <c r="M10" s="178" t="s">
        <v>176</v>
      </c>
      <c r="N10" s="178" t="s">
        <v>610</v>
      </c>
      <c r="O10" s="184" t="s">
        <v>611</v>
      </c>
      <c r="P10" s="185" t="s">
        <v>808</v>
      </c>
      <c r="Q10" s="185" t="s">
        <v>913</v>
      </c>
      <c r="S10" s="47" t="str">
        <f t="shared" si="1"/>
        <v>040101V02</v>
      </c>
      <c r="T10" s="47" t="str">
        <f t="shared" si="2"/>
        <v>040101V02F04</v>
      </c>
    </row>
    <row r="11" spans="1:27" s="47" customFormat="1" ht="21">
      <c r="A11" s="47" t="s">
        <v>395</v>
      </c>
      <c r="B11" s="48" t="str">
        <f>HYPERLINK(O11,C11)</f>
        <v>การยกระดับและสร้างมูลค่าเพิ่มผลิตภัณฑ์อาหารทางเลือกจากโปรตีนพืชเพื่อสุขภาพและวิถีการบริโภคสมัยใหม่</v>
      </c>
      <c r="C11" s="178" t="s">
        <v>396</v>
      </c>
      <c r="D11" s="178" t="s">
        <v>28</v>
      </c>
      <c r="E11" s="181">
        <v>2566</v>
      </c>
      <c r="F11" s="178" t="s">
        <v>343</v>
      </c>
      <c r="G11" s="178" t="s">
        <v>205</v>
      </c>
      <c r="H11" s="178" t="s">
        <v>60</v>
      </c>
      <c r="I11" s="178" t="s">
        <v>559</v>
      </c>
      <c r="J11" s="178"/>
      <c r="K11" s="178" t="s">
        <v>37</v>
      </c>
      <c r="L11" s="178" t="s">
        <v>345</v>
      </c>
      <c r="M11" s="178" t="s">
        <v>176</v>
      </c>
      <c r="N11" s="178" t="s">
        <v>610</v>
      </c>
      <c r="O11" s="178" t="s">
        <v>624</v>
      </c>
      <c r="P11" s="178" t="s">
        <v>808</v>
      </c>
      <c r="Q11" s="178" t="s">
        <v>913</v>
      </c>
      <c r="S11" s="47" t="str">
        <f t="shared" si="1"/>
        <v>040101V02</v>
      </c>
      <c r="T11" s="47" t="str">
        <f t="shared" si="2"/>
        <v>040101V02F04</v>
      </c>
    </row>
    <row r="12" spans="1:27" s="47" customFormat="1" ht="21">
      <c r="A12" s="47" t="s">
        <v>362</v>
      </c>
      <c r="B12" s="48" t="str">
        <f>HYPERLINK(O12,C12)</f>
        <v>การพัฒนามาตรฐานพืชสมุนไพรและสารสกัดเพื่อใช้ทางยา โดยเพิ่มศักยภาพการทดสอบฤทธิ์ทางชีวภาพและความปลอดภัยในระยะก่อนคลินิก</v>
      </c>
      <c r="C12" s="178" t="s">
        <v>363</v>
      </c>
      <c r="D12" s="178" t="s">
        <v>28</v>
      </c>
      <c r="E12" s="181">
        <v>2566</v>
      </c>
      <c r="F12" s="178" t="s">
        <v>343</v>
      </c>
      <c r="G12" s="178" t="s">
        <v>344</v>
      </c>
      <c r="H12" s="178" t="s">
        <v>60</v>
      </c>
      <c r="I12" s="178" t="s">
        <v>559</v>
      </c>
      <c r="J12" s="178"/>
      <c r="K12" s="178" t="s">
        <v>37</v>
      </c>
      <c r="L12" s="178" t="s">
        <v>345</v>
      </c>
      <c r="M12" s="178" t="s">
        <v>450</v>
      </c>
      <c r="N12" s="178" t="s">
        <v>804</v>
      </c>
      <c r="O12" s="178" t="s">
        <v>606</v>
      </c>
      <c r="P12" s="178" t="s">
        <v>802</v>
      </c>
      <c r="Q12" s="178" t="s">
        <v>803</v>
      </c>
      <c r="S12" s="47" t="str">
        <f t="shared" si="1"/>
        <v>040101V04</v>
      </c>
      <c r="T12" s="47" t="str">
        <f t="shared" si="2"/>
        <v>040101V04F06</v>
      </c>
    </row>
    <row r="13" spans="1:27" s="47" customFormat="1" ht="21">
      <c r="A13" s="47" t="s">
        <v>367</v>
      </c>
      <c r="B13" s="48" t="str">
        <f>HYPERLINK(O13,C13)</f>
        <v>การพัฒนาวิธีการวิเคราะห์ทดสอบสารสกัดสำคัญจากกระท่อม ภายใต้ห้องปฏิบัติการที่ได้รับการรับรองมาตรฐาน ISO/IEC17025 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</v>
      </c>
      <c r="C13" s="178" t="s">
        <v>368</v>
      </c>
      <c r="D13" s="178" t="s">
        <v>28</v>
      </c>
      <c r="E13" s="181">
        <v>2566</v>
      </c>
      <c r="F13" s="178" t="s">
        <v>343</v>
      </c>
      <c r="G13" s="178" t="s">
        <v>205</v>
      </c>
      <c r="H13" s="178" t="s">
        <v>60</v>
      </c>
      <c r="I13" s="178" t="s">
        <v>559</v>
      </c>
      <c r="J13" s="178"/>
      <c r="K13" s="178" t="s">
        <v>37</v>
      </c>
      <c r="L13" s="178" t="s">
        <v>345</v>
      </c>
      <c r="M13" s="178" t="s">
        <v>450</v>
      </c>
      <c r="N13" s="178" t="s">
        <v>804</v>
      </c>
      <c r="O13" s="178" t="s">
        <v>608</v>
      </c>
      <c r="P13" s="178" t="s">
        <v>802</v>
      </c>
      <c r="Q13" s="178" t="s">
        <v>803</v>
      </c>
      <c r="S13" s="47" t="str">
        <f t="shared" si="1"/>
        <v>040101V04</v>
      </c>
      <c r="T13" s="47" t="str">
        <f t="shared" si="2"/>
        <v>040101V04F06</v>
      </c>
    </row>
    <row r="14" spans="1:27" s="47" customFormat="1" ht="21">
      <c r="A14" s="47" t="s">
        <v>768</v>
      </c>
      <c r="B14" s="48" t="str">
        <f>HYPERLINK(O14,C14)</f>
        <v>โครงการพัฒนามาตรการและกลไกสร้างเครือข่ายนวัตกรรมเศรษฐกิจจุลินทรีย์</v>
      </c>
      <c r="C14" s="178" t="s">
        <v>769</v>
      </c>
      <c r="D14" s="178" t="s">
        <v>28</v>
      </c>
      <c r="E14" s="179">
        <v>2567</v>
      </c>
      <c r="F14" s="178" t="s">
        <v>706</v>
      </c>
      <c r="G14" s="178" t="s">
        <v>205</v>
      </c>
      <c r="H14" s="178" t="s">
        <v>770</v>
      </c>
      <c r="I14" s="178" t="s">
        <v>771</v>
      </c>
      <c r="J14" s="178"/>
      <c r="K14" s="178" t="s">
        <v>37</v>
      </c>
      <c r="L14" s="178" t="s">
        <v>720</v>
      </c>
      <c r="M14" s="178" t="str">
        <f t="shared" ref="M14:M25" si="3">LEFT(N14,12)</f>
        <v>v2_040101V01</v>
      </c>
      <c r="N14" s="178" t="s">
        <v>772</v>
      </c>
      <c r="O14" s="178" t="s">
        <v>774</v>
      </c>
      <c r="P14" s="180" t="s">
        <v>1081</v>
      </c>
      <c r="Q14" s="180" t="s">
        <v>906</v>
      </c>
      <c r="T14" s="27"/>
    </row>
    <row r="15" spans="1:27" s="47" customFormat="1" ht="21">
      <c r="A15" s="47" t="s">
        <v>765</v>
      </c>
      <c r="B15" s="48" t="str">
        <f>HYPERLINK(O15,C15)</f>
        <v>โครงการ “ระบบนิเวศและนวัตกรรมเพื่อพัฒนาและส่งเสริมผู้ประกอบการพันธุ์ใหม่ ด้านอุตสาหกรรมอาหารจากวัตถุดิบชีวภาพ ปีที่ 2”</v>
      </c>
      <c r="C15" s="178" t="s">
        <v>766</v>
      </c>
      <c r="D15" s="178" t="s">
        <v>28</v>
      </c>
      <c r="E15" s="179">
        <v>2567</v>
      </c>
      <c r="F15" s="178" t="s">
        <v>706</v>
      </c>
      <c r="G15" s="178" t="s">
        <v>205</v>
      </c>
      <c r="H15" s="178" t="s">
        <v>405</v>
      </c>
      <c r="I15" s="178" t="s">
        <v>405</v>
      </c>
      <c r="J15" s="178"/>
      <c r="K15" s="178" t="s">
        <v>37</v>
      </c>
      <c r="L15" s="178" t="s">
        <v>720</v>
      </c>
      <c r="M15" s="178" t="str">
        <f t="shared" si="3"/>
        <v>v2_040101V02</v>
      </c>
      <c r="N15" s="178" t="s">
        <v>357</v>
      </c>
      <c r="O15" s="178" t="s">
        <v>767</v>
      </c>
      <c r="P15" s="180" t="s">
        <v>808</v>
      </c>
      <c r="Q15" s="180" t="s">
        <v>809</v>
      </c>
      <c r="T15" s="27"/>
    </row>
    <row r="16" spans="1:27" s="47" customFormat="1" ht="21">
      <c r="A16" s="47" t="s">
        <v>722</v>
      </c>
      <c r="B16" s="48" t="s">
        <v>723</v>
      </c>
      <c r="C16" s="178" t="s">
        <v>723</v>
      </c>
      <c r="D16" s="178" t="s">
        <v>28</v>
      </c>
      <c r="E16" s="179">
        <v>2567</v>
      </c>
      <c r="F16" s="178" t="s">
        <v>706</v>
      </c>
      <c r="G16" s="178" t="s">
        <v>644</v>
      </c>
      <c r="H16" s="178" t="s">
        <v>60</v>
      </c>
      <c r="I16" s="178" t="s">
        <v>559</v>
      </c>
      <c r="J16" s="178"/>
      <c r="K16" s="178" t="s">
        <v>37</v>
      </c>
      <c r="L16" s="178" t="s">
        <v>720</v>
      </c>
      <c r="M16" s="178" t="str">
        <f t="shared" si="3"/>
        <v>v2_040101V02</v>
      </c>
      <c r="N16" s="178" t="s">
        <v>347</v>
      </c>
      <c r="O16" s="182" t="s">
        <v>724</v>
      </c>
      <c r="P16" s="183" t="s">
        <v>808</v>
      </c>
      <c r="Q16" s="183" t="s">
        <v>865</v>
      </c>
      <c r="T16" s="27"/>
    </row>
    <row r="17" spans="1:20" s="47" customFormat="1" ht="21">
      <c r="A17" s="47" t="s">
        <v>728</v>
      </c>
      <c r="B17" s="48" t="str">
        <f t="shared" ref="B17:B24" si="4">HYPERLINK(O17,C17)</f>
        <v>นวัตกรรมการเพิ่มมูลค่าสารสกัดสมุนไพรมาตรฐาน เพื่อยกระดับอุตสาหกรรมด้านสุขภาพและความงามอย่างยั่งยืนภายใต้เศรษฐกิจ BCG</v>
      </c>
      <c r="C17" s="178" t="s">
        <v>729</v>
      </c>
      <c r="D17" s="178" t="s">
        <v>28</v>
      </c>
      <c r="E17" s="179">
        <v>2567</v>
      </c>
      <c r="F17" s="178" t="s">
        <v>706</v>
      </c>
      <c r="G17" s="178" t="s">
        <v>385</v>
      </c>
      <c r="H17" s="178" t="s">
        <v>60</v>
      </c>
      <c r="I17" s="178" t="s">
        <v>559</v>
      </c>
      <c r="J17" s="178"/>
      <c r="K17" s="178" t="s">
        <v>37</v>
      </c>
      <c r="L17" s="178" t="s">
        <v>720</v>
      </c>
      <c r="M17" s="178" t="str">
        <f t="shared" si="3"/>
        <v>v2_040101V02</v>
      </c>
      <c r="N17" s="178" t="s">
        <v>347</v>
      </c>
      <c r="O17" s="178" t="s">
        <v>730</v>
      </c>
      <c r="P17" s="180" t="s">
        <v>808</v>
      </c>
      <c r="Q17" s="180" t="s">
        <v>865</v>
      </c>
      <c r="T17" s="27"/>
    </row>
    <row r="18" spans="1:20" s="47" customFormat="1" ht="21">
      <c r="A18" s="47" t="s">
        <v>756</v>
      </c>
      <c r="B18" s="48" t="str">
        <f t="shared" si="4"/>
        <v>โครงการสร้างชุมชนต้นแบบเพิ่มมูลค่าผลิตภัณฑ์จากใบอ้อยและเถ้าชานอ้อย</v>
      </c>
      <c r="C18" s="178" t="s">
        <v>757</v>
      </c>
      <c r="D18" s="178" t="s">
        <v>28</v>
      </c>
      <c r="E18" s="179">
        <v>2567</v>
      </c>
      <c r="F18" s="178" t="s">
        <v>706</v>
      </c>
      <c r="G18" s="178" t="s">
        <v>205</v>
      </c>
      <c r="H18" s="178" t="s">
        <v>200</v>
      </c>
      <c r="I18" s="178" t="s">
        <v>46</v>
      </c>
      <c r="J18" s="178"/>
      <c r="K18" s="178" t="s">
        <v>47</v>
      </c>
      <c r="L18" s="178" t="s">
        <v>720</v>
      </c>
      <c r="M18" s="178" t="str">
        <f t="shared" si="3"/>
        <v>v2_040101V02</v>
      </c>
      <c r="N18" s="178" t="s">
        <v>1150</v>
      </c>
      <c r="O18" s="178" t="s">
        <v>758</v>
      </c>
      <c r="P18" s="180" t="s">
        <v>808</v>
      </c>
      <c r="Q18" s="180" t="s">
        <v>865</v>
      </c>
      <c r="T18" s="27"/>
    </row>
    <row r="19" spans="1:20" s="47" customFormat="1" ht="21">
      <c r="A19" s="47" t="s">
        <v>718</v>
      </c>
      <c r="B19" s="48" t="str">
        <f t="shared" si="4"/>
        <v>โครงการยกระดับศักยภาพอุตสาหกรรมชีวภาพของไทย (Bio Thailand) สู่การพัฒนาผลิตภัณฑ์ฐานชีวภาพมูลค่าสูง</v>
      </c>
      <c r="C19" s="178" t="s">
        <v>719</v>
      </c>
      <c r="D19" s="178" t="s">
        <v>28</v>
      </c>
      <c r="E19" s="179">
        <v>2567</v>
      </c>
      <c r="F19" s="178" t="s">
        <v>334</v>
      </c>
      <c r="G19" s="178" t="s">
        <v>205</v>
      </c>
      <c r="H19" s="178" t="s">
        <v>73</v>
      </c>
      <c r="I19" s="178" t="s">
        <v>74</v>
      </c>
      <c r="J19" s="178"/>
      <c r="K19" s="178" t="s">
        <v>47</v>
      </c>
      <c r="L19" s="178" t="s">
        <v>720</v>
      </c>
      <c r="M19" s="178" t="str">
        <f t="shared" si="3"/>
        <v>v2_040101V02</v>
      </c>
      <c r="N19" s="178" t="s">
        <v>704</v>
      </c>
      <c r="O19" s="178" t="s">
        <v>721</v>
      </c>
      <c r="P19" s="180" t="s">
        <v>808</v>
      </c>
      <c r="Q19" s="180" t="s">
        <v>832</v>
      </c>
      <c r="T19" s="27"/>
    </row>
    <row r="20" spans="1:20" s="47" customFormat="1" ht="21">
      <c r="A20" s="47" t="s">
        <v>737</v>
      </c>
      <c r="B20" s="48" t="str">
        <f t="shared" si="4"/>
        <v>เมืองนวัตกรรมอาหาร (Food Innopolis) และการบูรณาการ ความร่วมมือหน่วยงานเพื่อเพิ่มขีดความสามารถการแข่งขันของอุตสาหกรรมอาหารของไทย</v>
      </c>
      <c r="C20" s="178" t="s">
        <v>738</v>
      </c>
      <c r="D20" s="178" t="s">
        <v>28</v>
      </c>
      <c r="E20" s="179">
        <v>2567</v>
      </c>
      <c r="F20" s="178" t="s">
        <v>706</v>
      </c>
      <c r="G20" s="178" t="s">
        <v>205</v>
      </c>
      <c r="H20" s="178" t="s">
        <v>60</v>
      </c>
      <c r="I20" s="178" t="s">
        <v>559</v>
      </c>
      <c r="J20" s="178"/>
      <c r="K20" s="178" t="s">
        <v>37</v>
      </c>
      <c r="L20" s="178" t="s">
        <v>720</v>
      </c>
      <c r="M20" s="178" t="str">
        <f t="shared" si="3"/>
        <v>v2_040101V02</v>
      </c>
      <c r="N20" s="178" t="s">
        <v>704</v>
      </c>
      <c r="O20" s="178" t="s">
        <v>739</v>
      </c>
      <c r="P20" s="180" t="s">
        <v>808</v>
      </c>
      <c r="Q20" s="180" t="s">
        <v>832</v>
      </c>
      <c r="T20" s="27"/>
    </row>
    <row r="21" spans="1:20" s="47" customFormat="1" ht="21">
      <c r="A21" s="47" t="s">
        <v>740</v>
      </c>
      <c r="B21" s="48" t="str">
        <f t="shared" si="4"/>
        <v>การพัฒนาผลิตภัณฑ์ชีวภาพมูลค่าสูงจากจุลินทรีย์ เพื่อสนับสนุนอุตสาหกรรมชีวภาพภายใต้ BCG Model</v>
      </c>
      <c r="C21" s="178" t="s">
        <v>741</v>
      </c>
      <c r="D21" s="178" t="s">
        <v>28</v>
      </c>
      <c r="E21" s="179">
        <v>2567</v>
      </c>
      <c r="F21" s="178" t="s">
        <v>706</v>
      </c>
      <c r="G21" s="178" t="s">
        <v>385</v>
      </c>
      <c r="H21" s="178" t="s">
        <v>60</v>
      </c>
      <c r="I21" s="178" t="s">
        <v>559</v>
      </c>
      <c r="J21" s="178"/>
      <c r="K21" s="178" t="s">
        <v>37</v>
      </c>
      <c r="L21" s="178" t="s">
        <v>720</v>
      </c>
      <c r="M21" s="178" t="str">
        <f t="shared" si="3"/>
        <v>v2_040101V02</v>
      </c>
      <c r="N21" s="178" t="s">
        <v>704</v>
      </c>
      <c r="O21" s="178" t="s">
        <v>742</v>
      </c>
      <c r="P21" s="180" t="s">
        <v>808</v>
      </c>
      <c r="Q21" s="180" t="s">
        <v>832</v>
      </c>
      <c r="T21" s="27"/>
    </row>
    <row r="22" spans="1:20" s="47" customFormat="1" ht="21">
      <c r="A22" s="47" t="s">
        <v>778</v>
      </c>
      <c r="B22" s="48" t="str">
        <f t="shared" si="4"/>
        <v>โครงการพัฒนานวัตกรรมผลิตภัณฑ์สำเร็จรูปจากกัญชง กัญชา กระท่อมและสมุนไพรเพื่อต่อยอดเชิงพาณิชย์</v>
      </c>
      <c r="C22" s="178" t="s">
        <v>779</v>
      </c>
      <c r="D22" s="178" t="s">
        <v>28</v>
      </c>
      <c r="E22" s="179">
        <v>2567</v>
      </c>
      <c r="F22" s="178" t="s">
        <v>706</v>
      </c>
      <c r="G22" s="178" t="s">
        <v>205</v>
      </c>
      <c r="H22" s="178" t="s">
        <v>113</v>
      </c>
      <c r="I22" s="178" t="s">
        <v>114</v>
      </c>
      <c r="J22" s="178"/>
      <c r="K22" s="178" t="s">
        <v>115</v>
      </c>
      <c r="L22" s="178" t="s">
        <v>720</v>
      </c>
      <c r="M22" s="178" t="str">
        <f t="shared" si="3"/>
        <v>v2_040101V02</v>
      </c>
      <c r="N22" s="178" t="s">
        <v>704</v>
      </c>
      <c r="O22" s="178" t="s">
        <v>780</v>
      </c>
      <c r="P22" s="180" t="s">
        <v>808</v>
      </c>
      <c r="Q22" s="180" t="s">
        <v>832</v>
      </c>
      <c r="T22" s="27"/>
    </row>
    <row r="23" spans="1:20" s="47" customFormat="1" ht="21">
      <c r="A23" s="47" t="s">
        <v>743</v>
      </c>
      <c r="B23" s="48" t="str">
        <f t="shared" si="4"/>
        <v>การพัฒนาแพลตฟอร์มการผลิตอาหารเพื่ออนาคตจากทรัพยากรชีวภาพอย่างยั่งยืน ตลอดห่วงโซ่การผลิต</v>
      </c>
      <c r="C23" s="178" t="s">
        <v>744</v>
      </c>
      <c r="D23" s="178" t="s">
        <v>745</v>
      </c>
      <c r="E23" s="179">
        <v>2567</v>
      </c>
      <c r="F23" s="178" t="s">
        <v>706</v>
      </c>
      <c r="G23" s="178" t="s">
        <v>385</v>
      </c>
      <c r="H23" s="178" t="s">
        <v>60</v>
      </c>
      <c r="I23" s="178" t="s">
        <v>559</v>
      </c>
      <c r="J23" s="178"/>
      <c r="K23" s="178" t="s">
        <v>37</v>
      </c>
      <c r="L23" s="178" t="s">
        <v>720</v>
      </c>
      <c r="M23" s="178" t="str">
        <f t="shared" si="3"/>
        <v>v2_040101V02</v>
      </c>
      <c r="N23" s="178" t="s">
        <v>373</v>
      </c>
      <c r="O23" s="178" t="s">
        <v>746</v>
      </c>
      <c r="P23" s="180" t="s">
        <v>808</v>
      </c>
      <c r="Q23" s="180" t="s">
        <v>913</v>
      </c>
      <c r="T23" s="27"/>
    </row>
    <row r="24" spans="1:20" s="47" customFormat="1" ht="21">
      <c r="A24" s="47" t="s">
        <v>759</v>
      </c>
      <c r="B24" s="48" t="str">
        <f t="shared" si="4"/>
        <v>โครงการสร้างแพลทฟอร์มสารสนเทศสำหรับบริหารจัดการวัตถุดิบชีวมวลจากอ้อยในพื้นที่ภาคตะวันออกเฉียงเหนือเพื่อใช้เป็นพลังงานทดแทน</v>
      </c>
      <c r="C24" s="178" t="s">
        <v>760</v>
      </c>
      <c r="D24" s="178" t="s">
        <v>28</v>
      </c>
      <c r="E24" s="179">
        <v>2567</v>
      </c>
      <c r="F24" s="178" t="s">
        <v>706</v>
      </c>
      <c r="G24" s="178" t="s">
        <v>205</v>
      </c>
      <c r="H24" s="178" t="s">
        <v>200</v>
      </c>
      <c r="I24" s="178" t="s">
        <v>46</v>
      </c>
      <c r="J24" s="178"/>
      <c r="K24" s="178" t="s">
        <v>47</v>
      </c>
      <c r="L24" s="178" t="s">
        <v>720</v>
      </c>
      <c r="M24" s="178" t="str">
        <f t="shared" si="3"/>
        <v>v2_040101V05</v>
      </c>
      <c r="N24" s="178" t="s">
        <v>650</v>
      </c>
      <c r="O24" s="178" t="s">
        <v>761</v>
      </c>
      <c r="P24" s="180" t="s">
        <v>802</v>
      </c>
      <c r="Q24" s="180" t="s">
        <v>823</v>
      </c>
      <c r="T24" s="27"/>
    </row>
    <row r="25" spans="1:20" s="47" customFormat="1" ht="21">
      <c r="A25" s="47" t="s">
        <v>734</v>
      </c>
      <c r="B25" s="48" t="s">
        <v>735</v>
      </c>
      <c r="C25" s="178" t="s">
        <v>735</v>
      </c>
      <c r="D25" s="178" t="s">
        <v>28</v>
      </c>
      <c r="E25" s="179">
        <v>2567</v>
      </c>
      <c r="F25" s="178" t="s">
        <v>706</v>
      </c>
      <c r="G25" s="178" t="s">
        <v>385</v>
      </c>
      <c r="H25" s="178" t="s">
        <v>60</v>
      </c>
      <c r="I25" s="178" t="s">
        <v>559</v>
      </c>
      <c r="J25" s="178"/>
      <c r="K25" s="178" t="s">
        <v>37</v>
      </c>
      <c r="L25" s="178" t="s">
        <v>720</v>
      </c>
      <c r="M25" s="178" t="str">
        <f t="shared" si="3"/>
        <v>v2_040101V04</v>
      </c>
      <c r="N25" s="178" t="s">
        <v>366</v>
      </c>
      <c r="O25" s="182" t="s">
        <v>736</v>
      </c>
      <c r="P25" s="183" t="s">
        <v>802</v>
      </c>
      <c r="Q25" s="183" t="s">
        <v>803</v>
      </c>
      <c r="T25" s="27"/>
    </row>
    <row r="26" spans="1:20" s="47" customFormat="1" ht="21">
      <c r="B26" s="48" t="s">
        <v>46</v>
      </c>
      <c r="C26" s="178" t="s">
        <v>46</v>
      </c>
      <c r="D26" s="178"/>
      <c r="E26" s="179">
        <v>2568</v>
      </c>
      <c r="F26" s="178"/>
      <c r="G26" s="178"/>
      <c r="H26" s="178"/>
      <c r="I26" s="178" t="s">
        <v>46</v>
      </c>
      <c r="J26" s="178"/>
      <c r="K26" s="178" t="s">
        <v>47</v>
      </c>
      <c r="L26" s="178" t="s">
        <v>845</v>
      </c>
      <c r="M26" s="186"/>
      <c r="N26" s="186"/>
      <c r="O26" s="182" t="s">
        <v>840</v>
      </c>
      <c r="P26" s="183" t="s">
        <v>808</v>
      </c>
      <c r="Q26" s="183" t="s">
        <v>865</v>
      </c>
      <c r="T26" s="27"/>
    </row>
    <row r="27" spans="1:20" s="47" customFormat="1" ht="21">
      <c r="A27" s="47" t="s">
        <v>1148</v>
      </c>
      <c r="B27" s="48" t="str">
        <f>HYPERLINK(O27,C27)</f>
        <v>โครงการพัฒนาศักยภาพและยกระดับผู้ประกอบการอุตสาหกรรมพลาสติกทั่วไปสู่การปรับเปลี่ยนเป็นพลาสติกชีวภาพ</v>
      </c>
      <c r="C27" s="178" t="s">
        <v>763</v>
      </c>
      <c r="D27" s="178" t="s">
        <v>28</v>
      </c>
      <c r="E27" s="179">
        <v>2569</v>
      </c>
      <c r="F27" s="178" t="s">
        <v>932</v>
      </c>
      <c r="G27" s="178" t="s">
        <v>644</v>
      </c>
      <c r="H27" s="178" t="s">
        <v>200</v>
      </c>
      <c r="I27" s="178" t="s">
        <v>46</v>
      </c>
      <c r="J27" s="178"/>
      <c r="K27" s="178" t="s">
        <v>47</v>
      </c>
      <c r="L27" s="178" t="s">
        <v>1122</v>
      </c>
      <c r="M27" s="186"/>
      <c r="N27" s="186"/>
      <c r="O27" s="182" t="s">
        <v>1146</v>
      </c>
      <c r="P27" s="183" t="s">
        <v>808</v>
      </c>
      <c r="Q27" s="183" t="s">
        <v>913</v>
      </c>
      <c r="T27" s="27"/>
    </row>
    <row r="28" spans="1:20" s="47" customFormat="1" ht="21">
      <c r="A28" s="47" t="s">
        <v>1149</v>
      </c>
      <c r="B28" s="48" t="str">
        <f>HYPERLINK(O28,C28)</f>
        <v>โครงการพัฒนาผลิตภัณฑ์พลาสติกชีวภาพ (Bioplastic) สู่การผลิตเชิงพาณิชย์ ที่เป็นมิตรต่อสิ่งแวดล้อม</v>
      </c>
      <c r="C28" s="178" t="s">
        <v>1101</v>
      </c>
      <c r="D28" s="178" t="s">
        <v>28</v>
      </c>
      <c r="E28" s="179">
        <v>2569</v>
      </c>
      <c r="F28" s="178" t="s">
        <v>932</v>
      </c>
      <c r="G28" s="178" t="s">
        <v>644</v>
      </c>
      <c r="H28" s="178" t="s">
        <v>200</v>
      </c>
      <c r="I28" s="178" t="s">
        <v>46</v>
      </c>
      <c r="J28" s="178"/>
      <c r="K28" s="178" t="s">
        <v>47</v>
      </c>
      <c r="L28" s="178" t="s">
        <v>1122</v>
      </c>
      <c r="M28" s="186"/>
      <c r="N28" s="186"/>
      <c r="O28" s="182" t="s">
        <v>1145</v>
      </c>
      <c r="P28" s="183" t="s">
        <v>808</v>
      </c>
      <c r="Q28" s="183" t="s">
        <v>913</v>
      </c>
      <c r="T28" s="27"/>
    </row>
    <row r="29" spans="1:20">
      <c r="R29" s="57"/>
      <c r="S29" s="57"/>
    </row>
    <row r="30" spans="1:20">
      <c r="R30" s="57"/>
      <c r="S30" s="57"/>
    </row>
  </sheetData>
  <autoFilter ref="A3:Q25" xr:uid="{68E35572-6E4B-49C4-8613-29E4B5EB4ECA}">
    <sortState ref="A4:Q28">
      <sortCondition ref="E3:E25"/>
    </sortState>
  </autoFilter>
  <mergeCells count="2">
    <mergeCell ref="M2:N2"/>
    <mergeCell ref="P2:Q2"/>
  </mergeCells>
  <hyperlinks>
    <hyperlink ref="O10" r:id="rId1" xr:uid="{B6330FFD-4EE7-4445-85CC-C6026360E6ED}"/>
    <hyperlink ref="B10" r:id="rId2" display="การวิเคราะห์ทดสอบสารสกัดสำคัญจากฟ้าทะลายโจร ภายใต้ห้องปฏิบัติการที่ได้รับการรับรองมาตรฐาน ISO/IEC17025 เพื่อใช้ในการรักษาทางการแพทย์ได้อย่างมีมาตรฐานและเพื่อพัฒนาคุณภาพผลิตภัณฑ์ในการรักษาทางการแพทย์โดยภาครัฐ และผู้ประกอบการภาคเอกชน ตามมาตรฐานสากลและตรงกับความต้องการของประเทศในอนาคต" xr:uid="{249DD38D-055A-40AD-9631-6102E0418821}"/>
    <hyperlink ref="O25" r:id="rId3" xr:uid="{D8DA4B38-BC68-4859-82D6-A5EC8A81CEF5}"/>
    <hyperlink ref="B25" r:id="rId4" display="การวิเคราะห์ทดสอบทางด้านแพลนต์เบสหรือโปรตีนทางเลือก (Plant-Based Meat (PBM) หรือ Alternative Proteins) ภายใต้ห้องปฏิบัติการที่ได้รับการรับรองมาตรฐาน ISO/IEC 17025 เพื่อพัฒนาผลิตภัณฑ์อาหารคุณภาพสูง ให้แก่ภาครัฐและผู้ประกอบการภาคเอกชน ตามมาตรฐานสากลและตรงกับความต้องการของประเทศในอนาคต" xr:uid="{4311D8AC-5740-47FB-93F5-2AD472F5830E}"/>
    <hyperlink ref="O16" r:id="rId5" xr:uid="{184CBF34-32F5-4844-965C-5C528E7183D3}"/>
    <hyperlink ref="B16" r:id="rId6" display="โครงการเพิ่มมูลค่าอุตสาหกรรมปาล์มน้ำมันและน้ำมันปาล์มเป็นผลิตภัณฑ์โอเลโอเคมี นำร่องผลิตภัณฑ์เป้าหมาย “น้ำมันหม้อแปลงไฟฟ้าชีวภาพ” เพื่อเพิ่มโอกาสในการสร้างธุรกิจใหม่ ดูดซับอุปทานน้ำมันปาล์มส่วนเกินในระยะเปลี่ยนผ่าน (transition) สู่อุตสาหกรรมยานยนต์ไร้มลพิษ (Zero Emission Vehicle: ZEV)" xr:uid="{5EA7178B-C500-4522-8F07-346E6D61B125}"/>
    <hyperlink ref="O26" r:id="rId7" xr:uid="{458AA6B2-F5AC-4493-A93C-DFFE14E50211}"/>
    <hyperlink ref="B26" r:id="rId8" xr:uid="{9FB751FC-A916-4C30-8FFA-B444359E0E4C}"/>
  </hyperlinks>
  <pageMargins left="0.7" right="0.7" top="0.75" bottom="0.75" header="0.3" footer="0.3"/>
  <pageSetup paperSize="9" orientation="portrait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9028-CA09-448E-B479-C328D74D7236}">
  <dimension ref="A4:V110"/>
  <sheetViews>
    <sheetView topLeftCell="N1" zoomScale="85" zoomScaleNormal="85" workbookViewId="0">
      <pane ySplit="4" topLeftCell="A5" activePane="bottomLeft" state="frozen"/>
      <selection activeCell="N128" sqref="N128"/>
      <selection pane="bottomLeft" activeCell="U129" sqref="U129"/>
    </sheetView>
  </sheetViews>
  <sheetFormatPr defaultRowHeight="14.4"/>
  <cols>
    <col min="1" max="1" width="23" customWidth="1"/>
    <col min="2" max="2" width="90.77734375" customWidth="1"/>
    <col min="3" max="3" width="37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32.109375" customWidth="1"/>
  </cols>
  <sheetData>
    <row r="4" spans="1:22" s="80" customFormat="1" ht="21">
      <c r="A4" s="73" t="s">
        <v>2</v>
      </c>
      <c r="B4" s="74" t="s">
        <v>3</v>
      </c>
      <c r="C4" s="75" t="s">
        <v>7</v>
      </c>
      <c r="D4" s="75" t="s">
        <v>492</v>
      </c>
      <c r="E4" s="76" t="s">
        <v>847</v>
      </c>
      <c r="F4" s="74" t="s">
        <v>14</v>
      </c>
      <c r="G4" s="77" t="s">
        <v>848</v>
      </c>
      <c r="H4" s="74" t="s">
        <v>15</v>
      </c>
      <c r="I4" s="74" t="s">
        <v>20</v>
      </c>
      <c r="J4" s="74" t="s">
        <v>19</v>
      </c>
      <c r="K4" s="74" t="s">
        <v>18</v>
      </c>
      <c r="L4" s="74" t="s">
        <v>21</v>
      </c>
      <c r="M4" s="77" t="s">
        <v>849</v>
      </c>
      <c r="N4" s="78" t="s">
        <v>850</v>
      </c>
      <c r="O4" s="74" t="s">
        <v>851</v>
      </c>
      <c r="P4" s="79" t="s">
        <v>852</v>
      </c>
      <c r="Q4" s="77" t="s">
        <v>853</v>
      </c>
      <c r="R4" s="78" t="s">
        <v>854</v>
      </c>
      <c r="S4" s="74" t="s">
        <v>855</v>
      </c>
      <c r="T4" s="79" t="s">
        <v>856</v>
      </c>
      <c r="U4" s="74" t="s">
        <v>857</v>
      </c>
    </row>
    <row r="5" spans="1:22" s="80" customFormat="1">
      <c r="A5" s="81" t="s">
        <v>483</v>
      </c>
      <c r="B5" s="82" t="s">
        <v>484</v>
      </c>
      <c r="C5" s="82" t="s">
        <v>28</v>
      </c>
      <c r="D5" s="82">
        <v>2565</v>
      </c>
      <c r="E5" s="82" t="s">
        <v>343</v>
      </c>
      <c r="F5" s="83">
        <v>243162</v>
      </c>
      <c r="G5" s="83" t="s">
        <v>480</v>
      </c>
      <c r="H5" s="83">
        <v>244958</v>
      </c>
      <c r="I5" s="82" t="s">
        <v>37</v>
      </c>
      <c r="J5" s="82" t="s">
        <v>858</v>
      </c>
      <c r="K5" s="82" t="s">
        <v>486</v>
      </c>
      <c r="L5" s="83" t="s">
        <v>859</v>
      </c>
      <c r="M5" s="83" t="s">
        <v>29</v>
      </c>
      <c r="N5" s="81">
        <v>40101</v>
      </c>
      <c r="O5" s="82" t="s">
        <v>488</v>
      </c>
      <c r="P5" s="84" t="s">
        <v>814</v>
      </c>
      <c r="Q5" s="82"/>
      <c r="R5" s="81"/>
      <c r="S5" s="82"/>
      <c r="T5" s="82"/>
      <c r="U5" s="82" t="s">
        <v>582</v>
      </c>
      <c r="V5" s="80">
        <f>IF(P5=T5,1,0)</f>
        <v>0</v>
      </c>
    </row>
    <row r="6" spans="1:22" s="80" customFormat="1">
      <c r="A6" s="81" t="s">
        <v>687</v>
      </c>
      <c r="B6" s="82" t="s">
        <v>688</v>
      </c>
      <c r="C6" s="82" t="s">
        <v>28</v>
      </c>
      <c r="D6" s="82">
        <v>2566</v>
      </c>
      <c r="E6" s="82" t="s">
        <v>343</v>
      </c>
      <c r="F6" s="83">
        <v>243162</v>
      </c>
      <c r="G6" s="83" t="s">
        <v>344</v>
      </c>
      <c r="H6" s="83">
        <v>243526</v>
      </c>
      <c r="I6" s="82" t="s">
        <v>37</v>
      </c>
      <c r="J6" s="82" t="s">
        <v>405</v>
      </c>
      <c r="K6" s="82" t="s">
        <v>405</v>
      </c>
      <c r="L6" s="82" t="s">
        <v>860</v>
      </c>
      <c r="M6" s="82" t="s">
        <v>29</v>
      </c>
      <c r="N6" s="81" t="s">
        <v>861</v>
      </c>
      <c r="O6" s="81" t="s">
        <v>357</v>
      </c>
      <c r="P6" s="84" t="s">
        <v>809</v>
      </c>
      <c r="Q6" s="81"/>
      <c r="R6" s="82"/>
      <c r="S6" s="82"/>
      <c r="T6" s="82"/>
      <c r="U6" s="82" t="s">
        <v>862</v>
      </c>
      <c r="V6" s="80">
        <f t="shared" ref="V6:V69" si="0">IF(P6=T6,1,0)</f>
        <v>0</v>
      </c>
    </row>
    <row r="7" spans="1:22" s="80" customFormat="1">
      <c r="A7" s="81" t="s">
        <v>690</v>
      </c>
      <c r="B7" s="82" t="s">
        <v>691</v>
      </c>
      <c r="C7" s="82" t="s">
        <v>28</v>
      </c>
      <c r="D7" s="82">
        <v>2566</v>
      </c>
      <c r="E7" s="82" t="s">
        <v>343</v>
      </c>
      <c r="F7" s="83">
        <v>243162</v>
      </c>
      <c r="G7" s="83" t="s">
        <v>344</v>
      </c>
      <c r="H7" s="83">
        <v>243526</v>
      </c>
      <c r="I7" s="82" t="s">
        <v>37</v>
      </c>
      <c r="J7" s="82" t="s">
        <v>559</v>
      </c>
      <c r="K7" s="82" t="s">
        <v>60</v>
      </c>
      <c r="L7" s="82" t="s">
        <v>860</v>
      </c>
      <c r="M7" s="82" t="s">
        <v>29</v>
      </c>
      <c r="N7" s="81" t="s">
        <v>861</v>
      </c>
      <c r="O7" s="81" t="s">
        <v>357</v>
      </c>
      <c r="P7" s="84" t="s">
        <v>809</v>
      </c>
      <c r="Q7" s="81"/>
      <c r="R7" s="82"/>
      <c r="S7" s="82"/>
      <c r="T7" s="82"/>
      <c r="U7" s="82" t="s">
        <v>863</v>
      </c>
      <c r="V7" s="80">
        <f t="shared" si="0"/>
        <v>0</v>
      </c>
    </row>
    <row r="8" spans="1:22" s="80" customFormat="1">
      <c r="A8" s="81" t="s">
        <v>653</v>
      </c>
      <c r="B8" s="82" t="s">
        <v>255</v>
      </c>
      <c r="C8" s="82" t="s">
        <v>28</v>
      </c>
      <c r="D8" s="82">
        <v>2566</v>
      </c>
      <c r="E8" s="82" t="s">
        <v>343</v>
      </c>
      <c r="F8" s="83">
        <v>243162</v>
      </c>
      <c r="G8" s="83" t="s">
        <v>344</v>
      </c>
      <c r="H8" s="83">
        <v>243497</v>
      </c>
      <c r="I8" s="82" t="s">
        <v>37</v>
      </c>
      <c r="J8" s="82" t="s">
        <v>649</v>
      </c>
      <c r="K8" s="82" t="s">
        <v>648</v>
      </c>
      <c r="L8" s="82" t="s">
        <v>864</v>
      </c>
      <c r="M8" s="82" t="s">
        <v>29</v>
      </c>
      <c r="N8" s="81" t="s">
        <v>861</v>
      </c>
      <c r="O8" s="81" t="s">
        <v>347</v>
      </c>
      <c r="P8" s="84" t="s">
        <v>865</v>
      </c>
      <c r="Q8" s="81"/>
      <c r="R8" s="82"/>
      <c r="S8" s="82"/>
      <c r="T8" s="82"/>
      <c r="U8" s="82" t="s">
        <v>866</v>
      </c>
      <c r="V8" s="80">
        <f t="shared" si="0"/>
        <v>0</v>
      </c>
    </row>
    <row r="9" spans="1:22" s="80" customFormat="1">
      <c r="A9" s="81" t="s">
        <v>646</v>
      </c>
      <c r="B9" s="82" t="s">
        <v>647</v>
      </c>
      <c r="C9" s="82" t="s">
        <v>28</v>
      </c>
      <c r="D9" s="82">
        <v>2566</v>
      </c>
      <c r="E9" s="82" t="s">
        <v>343</v>
      </c>
      <c r="F9" s="83">
        <v>243162</v>
      </c>
      <c r="G9" s="83" t="s">
        <v>344</v>
      </c>
      <c r="H9" s="83">
        <v>243497</v>
      </c>
      <c r="I9" s="82" t="s">
        <v>37</v>
      </c>
      <c r="J9" s="82" t="s">
        <v>649</v>
      </c>
      <c r="K9" s="82" t="s">
        <v>648</v>
      </c>
      <c r="L9" s="82" t="s">
        <v>864</v>
      </c>
      <c r="M9" s="82" t="s">
        <v>29</v>
      </c>
      <c r="N9" s="81" t="s">
        <v>861</v>
      </c>
      <c r="O9" s="81" t="s">
        <v>650</v>
      </c>
      <c r="P9" s="84" t="s">
        <v>823</v>
      </c>
      <c r="Q9" s="81"/>
      <c r="R9" s="82"/>
      <c r="S9" s="82"/>
      <c r="T9" s="82"/>
      <c r="U9" s="82" t="s">
        <v>867</v>
      </c>
      <c r="V9" s="80">
        <f t="shared" si="0"/>
        <v>0</v>
      </c>
    </row>
    <row r="10" spans="1:22" s="80" customFormat="1">
      <c r="A10" s="81" t="s">
        <v>655</v>
      </c>
      <c r="B10" s="82" t="s">
        <v>656</v>
      </c>
      <c r="C10" s="82" t="s">
        <v>28</v>
      </c>
      <c r="D10" s="82">
        <v>2566</v>
      </c>
      <c r="E10" s="82" t="s">
        <v>343</v>
      </c>
      <c r="F10" s="83">
        <v>243162</v>
      </c>
      <c r="G10" s="83" t="s">
        <v>344</v>
      </c>
      <c r="H10" s="83">
        <v>243526</v>
      </c>
      <c r="I10" s="82" t="s">
        <v>47</v>
      </c>
      <c r="J10" s="82" t="s">
        <v>46</v>
      </c>
      <c r="K10" s="82" t="s">
        <v>200</v>
      </c>
      <c r="L10" s="82" t="s">
        <v>864</v>
      </c>
      <c r="M10" s="82" t="s">
        <v>29</v>
      </c>
      <c r="N10" s="81" t="s">
        <v>861</v>
      </c>
      <c r="O10" s="81" t="s">
        <v>347</v>
      </c>
      <c r="P10" s="84" t="s">
        <v>865</v>
      </c>
      <c r="Q10" s="81"/>
      <c r="R10" s="82"/>
      <c r="S10" s="82"/>
      <c r="T10" s="82"/>
      <c r="U10" s="82" t="s">
        <v>868</v>
      </c>
      <c r="V10" s="80">
        <f t="shared" si="0"/>
        <v>0</v>
      </c>
    </row>
    <row r="11" spans="1:22" s="80" customFormat="1">
      <c r="A11" s="81" t="s">
        <v>658</v>
      </c>
      <c r="B11" s="82" t="s">
        <v>659</v>
      </c>
      <c r="C11" s="82" t="s">
        <v>28</v>
      </c>
      <c r="D11" s="82">
        <v>2566</v>
      </c>
      <c r="E11" s="82" t="s">
        <v>343</v>
      </c>
      <c r="F11" s="83">
        <v>243162</v>
      </c>
      <c r="G11" s="83" t="s">
        <v>344</v>
      </c>
      <c r="H11" s="83">
        <v>243526</v>
      </c>
      <c r="I11" s="82" t="s">
        <v>47</v>
      </c>
      <c r="J11" s="82" t="s">
        <v>46</v>
      </c>
      <c r="K11" s="82" t="s">
        <v>200</v>
      </c>
      <c r="L11" s="82" t="s">
        <v>864</v>
      </c>
      <c r="M11" s="82" t="s">
        <v>29</v>
      </c>
      <c r="N11" s="81" t="s">
        <v>861</v>
      </c>
      <c r="O11" s="81" t="s">
        <v>347</v>
      </c>
      <c r="P11" s="84" t="s">
        <v>865</v>
      </c>
      <c r="Q11" s="81"/>
      <c r="R11" s="82"/>
      <c r="S11" s="82"/>
      <c r="T11" s="82"/>
      <c r="U11" s="82" t="s">
        <v>869</v>
      </c>
      <c r="V11" s="80">
        <f t="shared" si="0"/>
        <v>0</v>
      </c>
    </row>
    <row r="12" spans="1:22" s="80" customFormat="1">
      <c r="A12" s="81" t="s">
        <v>661</v>
      </c>
      <c r="B12" s="82" t="s">
        <v>662</v>
      </c>
      <c r="C12" s="82" t="s">
        <v>28</v>
      </c>
      <c r="D12" s="82">
        <v>2566</v>
      </c>
      <c r="E12" s="82" t="s">
        <v>343</v>
      </c>
      <c r="F12" s="83">
        <v>243162</v>
      </c>
      <c r="G12" s="83" t="s">
        <v>344</v>
      </c>
      <c r="H12" s="83">
        <v>243526</v>
      </c>
      <c r="I12" s="82" t="s">
        <v>47</v>
      </c>
      <c r="J12" s="82" t="s">
        <v>162</v>
      </c>
      <c r="K12" s="82" t="s">
        <v>161</v>
      </c>
      <c r="L12" s="82" t="s">
        <v>864</v>
      </c>
      <c r="M12" s="82" t="s">
        <v>29</v>
      </c>
      <c r="N12" s="81" t="s">
        <v>861</v>
      </c>
      <c r="O12" s="81" t="s">
        <v>347</v>
      </c>
      <c r="P12" s="84" t="s">
        <v>865</v>
      </c>
      <c r="Q12" s="81"/>
      <c r="R12" s="82"/>
      <c r="S12" s="82"/>
      <c r="T12" s="82"/>
      <c r="U12" s="82" t="s">
        <v>870</v>
      </c>
      <c r="V12" s="80">
        <f t="shared" si="0"/>
        <v>0</v>
      </c>
    </row>
    <row r="13" spans="1:22" s="80" customFormat="1">
      <c r="A13" s="81" t="s">
        <v>667</v>
      </c>
      <c r="B13" s="82" t="s">
        <v>259</v>
      </c>
      <c r="C13" s="82" t="s">
        <v>28</v>
      </c>
      <c r="D13" s="82">
        <v>2566</v>
      </c>
      <c r="E13" s="82" t="s">
        <v>343</v>
      </c>
      <c r="F13" s="83">
        <v>243162</v>
      </c>
      <c r="G13" s="83" t="s">
        <v>344</v>
      </c>
      <c r="H13" s="83">
        <v>243526</v>
      </c>
      <c r="I13" s="82" t="s">
        <v>37</v>
      </c>
      <c r="J13" s="82" t="s">
        <v>562</v>
      </c>
      <c r="K13" s="82" t="s">
        <v>136</v>
      </c>
      <c r="L13" s="82" t="s">
        <v>864</v>
      </c>
      <c r="M13" s="82" t="s">
        <v>29</v>
      </c>
      <c r="N13" s="81" t="s">
        <v>861</v>
      </c>
      <c r="O13" s="81" t="s">
        <v>357</v>
      </c>
      <c r="P13" s="84" t="s">
        <v>809</v>
      </c>
      <c r="Q13" s="81"/>
      <c r="R13" s="82"/>
      <c r="S13" s="82"/>
      <c r="T13" s="82"/>
      <c r="U13" s="82" t="s">
        <v>871</v>
      </c>
      <c r="V13" s="80">
        <f t="shared" si="0"/>
        <v>0</v>
      </c>
    </row>
    <row r="14" spans="1:22" s="80" customFormat="1">
      <c r="A14" s="81" t="s">
        <v>669</v>
      </c>
      <c r="B14" s="82" t="s">
        <v>670</v>
      </c>
      <c r="C14" s="82" t="s">
        <v>28</v>
      </c>
      <c r="D14" s="82">
        <v>2566</v>
      </c>
      <c r="E14" s="82" t="s">
        <v>343</v>
      </c>
      <c r="F14" s="83">
        <v>243162</v>
      </c>
      <c r="G14" s="83" t="s">
        <v>344</v>
      </c>
      <c r="H14" s="83">
        <v>243526</v>
      </c>
      <c r="I14" s="82" t="s">
        <v>47</v>
      </c>
      <c r="J14" s="82" t="s">
        <v>537</v>
      </c>
      <c r="K14" s="82" t="s">
        <v>671</v>
      </c>
      <c r="L14" s="82" t="s">
        <v>864</v>
      </c>
      <c r="M14" s="82" t="s">
        <v>29</v>
      </c>
      <c r="N14" s="81" t="s">
        <v>861</v>
      </c>
      <c r="O14" s="81" t="s">
        <v>339</v>
      </c>
      <c r="P14" s="84" t="s">
        <v>872</v>
      </c>
      <c r="Q14" s="81"/>
      <c r="R14" s="82"/>
      <c r="S14" s="82"/>
      <c r="T14" s="82"/>
      <c r="U14" s="82" t="s">
        <v>873</v>
      </c>
      <c r="V14" s="80">
        <f t="shared" si="0"/>
        <v>0</v>
      </c>
    </row>
    <row r="15" spans="1:22" s="80" customFormat="1">
      <c r="A15" s="81" t="s">
        <v>702</v>
      </c>
      <c r="B15" s="82" t="s">
        <v>703</v>
      </c>
      <c r="C15" s="82" t="s">
        <v>28</v>
      </c>
      <c r="D15" s="82">
        <v>2566</v>
      </c>
      <c r="E15" s="82" t="s">
        <v>343</v>
      </c>
      <c r="F15" s="83">
        <v>243162</v>
      </c>
      <c r="G15" s="83" t="s">
        <v>344</v>
      </c>
      <c r="H15" s="83">
        <v>243526</v>
      </c>
      <c r="I15" s="82" t="s">
        <v>37</v>
      </c>
      <c r="J15" s="82" t="s">
        <v>379</v>
      </c>
      <c r="K15" s="82" t="s">
        <v>645</v>
      </c>
      <c r="L15" s="82" t="s">
        <v>864</v>
      </c>
      <c r="M15" s="82" t="s">
        <v>29</v>
      </c>
      <c r="N15" s="81" t="s">
        <v>861</v>
      </c>
      <c r="O15" s="81" t="s">
        <v>704</v>
      </c>
      <c r="P15" s="84" t="s">
        <v>832</v>
      </c>
      <c r="Q15" s="81"/>
      <c r="R15" s="82"/>
      <c r="S15" s="82"/>
      <c r="T15" s="82"/>
      <c r="U15" s="82" t="s">
        <v>874</v>
      </c>
      <c r="V15" s="80">
        <f t="shared" si="0"/>
        <v>0</v>
      </c>
    </row>
    <row r="16" spans="1:22" s="80" customFormat="1">
      <c r="A16" s="81" t="s">
        <v>673</v>
      </c>
      <c r="B16" s="82" t="s">
        <v>674</v>
      </c>
      <c r="C16" s="82" t="s">
        <v>28</v>
      </c>
      <c r="D16" s="82">
        <v>2566</v>
      </c>
      <c r="E16" s="82" t="s">
        <v>343</v>
      </c>
      <c r="F16" s="83">
        <v>243162</v>
      </c>
      <c r="G16" s="83" t="s">
        <v>675</v>
      </c>
      <c r="H16" s="83">
        <v>243222</v>
      </c>
      <c r="I16" s="82" t="s">
        <v>47</v>
      </c>
      <c r="J16" s="82" t="s">
        <v>85</v>
      </c>
      <c r="K16" s="82" t="s">
        <v>457</v>
      </c>
      <c r="L16" s="82" t="s">
        <v>864</v>
      </c>
      <c r="M16" s="82" t="s">
        <v>29</v>
      </c>
      <c r="N16" s="81" t="s">
        <v>861</v>
      </c>
      <c r="O16" s="81" t="s">
        <v>357</v>
      </c>
      <c r="P16" s="84" t="s">
        <v>809</v>
      </c>
      <c r="Q16" s="81"/>
      <c r="R16" s="82"/>
      <c r="S16" s="82"/>
      <c r="T16" s="82"/>
      <c r="U16" s="82" t="s">
        <v>875</v>
      </c>
      <c r="V16" s="80">
        <f t="shared" si="0"/>
        <v>0</v>
      </c>
    </row>
    <row r="17" spans="1:22" s="80" customFormat="1">
      <c r="A17" s="81" t="s">
        <v>876</v>
      </c>
      <c r="B17" s="82" t="s">
        <v>877</v>
      </c>
      <c r="C17" s="82" t="s">
        <v>28</v>
      </c>
      <c r="D17" s="82">
        <v>2567</v>
      </c>
      <c r="E17" s="82" t="s">
        <v>800</v>
      </c>
      <c r="F17" s="83">
        <v>243739</v>
      </c>
      <c r="G17" s="83" t="s">
        <v>205</v>
      </c>
      <c r="H17" s="83">
        <v>243891</v>
      </c>
      <c r="I17" s="82" t="s">
        <v>47</v>
      </c>
      <c r="J17" s="82" t="s">
        <v>74</v>
      </c>
      <c r="K17" s="82" t="s">
        <v>73</v>
      </c>
      <c r="L17" s="82" t="s">
        <v>878</v>
      </c>
      <c r="M17" s="82" t="s">
        <v>29</v>
      </c>
      <c r="N17" s="82" t="s">
        <v>861</v>
      </c>
      <c r="O17" s="82" t="s">
        <v>872</v>
      </c>
      <c r="P17" s="84" t="s">
        <v>872</v>
      </c>
      <c r="Q17" s="82"/>
      <c r="R17" s="82"/>
      <c r="S17" s="82"/>
      <c r="T17" s="82"/>
      <c r="U17" s="82" t="s">
        <v>879</v>
      </c>
      <c r="V17" s="80">
        <f t="shared" si="0"/>
        <v>0</v>
      </c>
    </row>
    <row r="18" spans="1:22" s="80" customFormat="1">
      <c r="A18" s="81" t="s">
        <v>880</v>
      </c>
      <c r="B18" s="82" t="s">
        <v>881</v>
      </c>
      <c r="C18" s="82" t="s">
        <v>28</v>
      </c>
      <c r="D18" s="82">
        <v>2567</v>
      </c>
      <c r="E18" s="82" t="s">
        <v>882</v>
      </c>
      <c r="F18" s="83">
        <v>243770</v>
      </c>
      <c r="G18" s="83" t="s">
        <v>205</v>
      </c>
      <c r="H18" s="83">
        <v>243891</v>
      </c>
      <c r="I18" s="82" t="s">
        <v>47</v>
      </c>
      <c r="J18" s="82" t="s">
        <v>74</v>
      </c>
      <c r="K18" s="82" t="s">
        <v>73</v>
      </c>
      <c r="L18" s="82" t="s">
        <v>878</v>
      </c>
      <c r="M18" s="82" t="s">
        <v>29</v>
      </c>
      <c r="N18" s="82" t="s">
        <v>861</v>
      </c>
      <c r="O18" s="82" t="s">
        <v>872</v>
      </c>
      <c r="P18" s="84" t="s">
        <v>872</v>
      </c>
      <c r="Q18" s="82"/>
      <c r="R18" s="82"/>
      <c r="S18" s="82"/>
      <c r="T18" s="82"/>
      <c r="U18" s="82" t="s">
        <v>883</v>
      </c>
      <c r="V18" s="80">
        <f t="shared" si="0"/>
        <v>0</v>
      </c>
    </row>
    <row r="19" spans="1:22" s="80" customFormat="1">
      <c r="A19" s="81" t="s">
        <v>811</v>
      </c>
      <c r="B19" s="82" t="s">
        <v>812</v>
      </c>
      <c r="C19" s="82" t="s">
        <v>28</v>
      </c>
      <c r="D19" s="82">
        <v>2567</v>
      </c>
      <c r="E19" s="82" t="s">
        <v>334</v>
      </c>
      <c r="F19" s="83">
        <v>243588</v>
      </c>
      <c r="G19" s="83" t="s">
        <v>205</v>
      </c>
      <c r="H19" s="83">
        <v>243891</v>
      </c>
      <c r="I19" s="82" t="s">
        <v>47</v>
      </c>
      <c r="J19" s="82" t="s">
        <v>74</v>
      </c>
      <c r="K19" s="82" t="s">
        <v>73</v>
      </c>
      <c r="L19" s="82" t="s">
        <v>878</v>
      </c>
      <c r="M19" s="82" t="s">
        <v>29</v>
      </c>
      <c r="N19" s="82" t="s">
        <v>861</v>
      </c>
      <c r="O19" s="82" t="s">
        <v>814</v>
      </c>
      <c r="P19" s="84" t="s">
        <v>814</v>
      </c>
      <c r="Q19" s="82"/>
      <c r="R19" s="82"/>
      <c r="S19" s="82"/>
      <c r="T19" s="82"/>
      <c r="U19" s="82" t="s">
        <v>884</v>
      </c>
      <c r="V19" s="80">
        <f t="shared" si="0"/>
        <v>0</v>
      </c>
    </row>
    <row r="20" spans="1:22" s="80" customFormat="1">
      <c r="A20" s="81" t="s">
        <v>885</v>
      </c>
      <c r="B20" s="82" t="s">
        <v>886</v>
      </c>
      <c r="C20" s="82" t="s">
        <v>28</v>
      </c>
      <c r="D20" s="82">
        <v>2567</v>
      </c>
      <c r="E20" s="82" t="s">
        <v>882</v>
      </c>
      <c r="F20" s="83">
        <v>243770</v>
      </c>
      <c r="G20" s="83" t="s">
        <v>887</v>
      </c>
      <c r="H20" s="83">
        <v>243983</v>
      </c>
      <c r="I20" s="82" t="s">
        <v>47</v>
      </c>
      <c r="J20" s="82" t="s">
        <v>46</v>
      </c>
      <c r="K20" s="82" t="s">
        <v>200</v>
      </c>
      <c r="L20" s="82" t="s">
        <v>878</v>
      </c>
      <c r="M20" s="82" t="s">
        <v>29</v>
      </c>
      <c r="N20" s="82" t="s">
        <v>861</v>
      </c>
      <c r="O20" s="82" t="s">
        <v>829</v>
      </c>
      <c r="P20" s="84" t="s">
        <v>829</v>
      </c>
      <c r="Q20" s="82"/>
      <c r="R20" s="82"/>
      <c r="S20" s="82"/>
      <c r="T20" s="82"/>
      <c r="U20" s="82" t="s">
        <v>888</v>
      </c>
      <c r="V20" s="80">
        <f t="shared" si="0"/>
        <v>0</v>
      </c>
    </row>
    <row r="21" spans="1:22" s="80" customFormat="1">
      <c r="A21" s="81" t="s">
        <v>889</v>
      </c>
      <c r="B21" s="82" t="s">
        <v>890</v>
      </c>
      <c r="C21" s="82" t="s">
        <v>28</v>
      </c>
      <c r="D21" s="82">
        <v>2567</v>
      </c>
      <c r="E21" s="82" t="s">
        <v>882</v>
      </c>
      <c r="F21" s="83">
        <v>243770</v>
      </c>
      <c r="G21" s="83" t="s">
        <v>887</v>
      </c>
      <c r="H21" s="83">
        <v>243983</v>
      </c>
      <c r="I21" s="82" t="s">
        <v>47</v>
      </c>
      <c r="J21" s="82" t="s">
        <v>46</v>
      </c>
      <c r="K21" s="82" t="s">
        <v>200</v>
      </c>
      <c r="L21" s="82" t="s">
        <v>878</v>
      </c>
      <c r="M21" s="82" t="s">
        <v>29</v>
      </c>
      <c r="N21" s="82" t="s">
        <v>861</v>
      </c>
      <c r="O21" s="82" t="s">
        <v>809</v>
      </c>
      <c r="P21" s="84" t="s">
        <v>809</v>
      </c>
      <c r="Q21" s="82"/>
      <c r="R21" s="82"/>
      <c r="S21" s="82"/>
      <c r="T21" s="82"/>
      <c r="U21" s="82" t="s">
        <v>891</v>
      </c>
      <c r="V21" s="80">
        <f t="shared" si="0"/>
        <v>0</v>
      </c>
    </row>
    <row r="22" spans="1:22" s="80" customFormat="1">
      <c r="A22" s="81" t="s">
        <v>892</v>
      </c>
      <c r="B22" s="82" t="s">
        <v>760</v>
      </c>
      <c r="C22" s="82" t="s">
        <v>28</v>
      </c>
      <c r="D22" s="82">
        <v>2567</v>
      </c>
      <c r="E22" s="82" t="s">
        <v>882</v>
      </c>
      <c r="F22" s="83">
        <v>243770</v>
      </c>
      <c r="G22" s="83" t="s">
        <v>893</v>
      </c>
      <c r="H22" s="83">
        <v>244042</v>
      </c>
      <c r="I22" s="82" t="s">
        <v>47</v>
      </c>
      <c r="J22" s="82" t="s">
        <v>46</v>
      </c>
      <c r="K22" s="82" t="s">
        <v>200</v>
      </c>
      <c r="L22" s="82" t="s">
        <v>894</v>
      </c>
      <c r="M22" s="82" t="s">
        <v>29</v>
      </c>
      <c r="N22" s="82" t="s">
        <v>861</v>
      </c>
      <c r="O22" s="82" t="s">
        <v>650</v>
      </c>
      <c r="P22" s="84" t="s">
        <v>823</v>
      </c>
      <c r="Q22" s="82"/>
      <c r="R22" s="82"/>
      <c r="S22" s="82"/>
      <c r="T22" s="82"/>
      <c r="U22" s="82" t="s">
        <v>895</v>
      </c>
      <c r="V22" s="80">
        <f t="shared" si="0"/>
        <v>0</v>
      </c>
    </row>
    <row r="23" spans="1:22" s="80" customFormat="1">
      <c r="A23" s="81" t="s">
        <v>896</v>
      </c>
      <c r="B23" s="82" t="s">
        <v>757</v>
      </c>
      <c r="C23" s="82" t="s">
        <v>28</v>
      </c>
      <c r="D23" s="82">
        <v>2567</v>
      </c>
      <c r="E23" s="82" t="s">
        <v>882</v>
      </c>
      <c r="F23" s="83">
        <v>243770</v>
      </c>
      <c r="G23" s="83" t="s">
        <v>893</v>
      </c>
      <c r="H23" s="83">
        <v>244042</v>
      </c>
      <c r="I23" s="82" t="s">
        <v>47</v>
      </c>
      <c r="J23" s="82" t="s">
        <v>46</v>
      </c>
      <c r="K23" s="82" t="s">
        <v>200</v>
      </c>
      <c r="L23" s="82" t="s">
        <v>894</v>
      </c>
      <c r="M23" s="82" t="s">
        <v>29</v>
      </c>
      <c r="N23" s="82" t="s">
        <v>861</v>
      </c>
      <c r="O23" s="82" t="s">
        <v>347</v>
      </c>
      <c r="P23" s="84" t="s">
        <v>865</v>
      </c>
      <c r="Q23" s="82"/>
      <c r="R23" s="82"/>
      <c r="S23" s="82"/>
      <c r="T23" s="82"/>
      <c r="U23" s="82" t="s">
        <v>897</v>
      </c>
      <c r="V23" s="80">
        <f t="shared" si="0"/>
        <v>0</v>
      </c>
    </row>
    <row r="24" spans="1:22" s="80" customFormat="1">
      <c r="A24" s="81" t="s">
        <v>898</v>
      </c>
      <c r="B24" s="82" t="s">
        <v>899</v>
      </c>
      <c r="C24" s="82" t="s">
        <v>28</v>
      </c>
      <c r="D24" s="82">
        <v>2567</v>
      </c>
      <c r="E24" s="82" t="s">
        <v>800</v>
      </c>
      <c r="F24" s="83">
        <v>243739</v>
      </c>
      <c r="G24" s="83" t="s">
        <v>205</v>
      </c>
      <c r="H24" s="83">
        <v>243891</v>
      </c>
      <c r="I24" s="82" t="s">
        <v>47</v>
      </c>
      <c r="J24" s="82" t="s">
        <v>900</v>
      </c>
      <c r="K24" s="82" t="s">
        <v>200</v>
      </c>
      <c r="L24" s="82" t="s">
        <v>878</v>
      </c>
      <c r="M24" s="82" t="s">
        <v>29</v>
      </c>
      <c r="N24" s="82" t="s">
        <v>861</v>
      </c>
      <c r="O24" s="82" t="s">
        <v>865</v>
      </c>
      <c r="P24" s="84" t="s">
        <v>865</v>
      </c>
      <c r="Q24" s="82"/>
      <c r="R24" s="82"/>
      <c r="S24" s="82"/>
      <c r="T24" s="82"/>
      <c r="U24" s="82" t="s">
        <v>901</v>
      </c>
      <c r="V24" s="80">
        <f t="shared" si="0"/>
        <v>0</v>
      </c>
    </row>
    <row r="25" spans="1:22" s="80" customFormat="1">
      <c r="A25" s="81" t="s">
        <v>806</v>
      </c>
      <c r="B25" s="82" t="s">
        <v>807</v>
      </c>
      <c r="C25" s="82" t="s">
        <v>28</v>
      </c>
      <c r="D25" s="82">
        <v>2567</v>
      </c>
      <c r="E25" s="82" t="s">
        <v>706</v>
      </c>
      <c r="F25" s="83">
        <v>243527</v>
      </c>
      <c r="G25" s="83" t="s">
        <v>205</v>
      </c>
      <c r="H25" s="83">
        <v>243891</v>
      </c>
      <c r="I25" s="82" t="s">
        <v>47</v>
      </c>
      <c r="J25" s="82" t="s">
        <v>162</v>
      </c>
      <c r="K25" s="82" t="s">
        <v>161</v>
      </c>
      <c r="L25" s="82" t="s">
        <v>878</v>
      </c>
      <c r="M25" s="82" t="s">
        <v>29</v>
      </c>
      <c r="N25" s="82" t="s">
        <v>861</v>
      </c>
      <c r="O25" s="82" t="s">
        <v>809</v>
      </c>
      <c r="P25" s="84" t="s">
        <v>809</v>
      </c>
      <c r="Q25" s="82"/>
      <c r="R25" s="82"/>
      <c r="S25" s="82"/>
      <c r="T25" s="82"/>
      <c r="U25" s="82" t="s">
        <v>902</v>
      </c>
      <c r="V25" s="80">
        <f t="shared" si="0"/>
        <v>0</v>
      </c>
    </row>
    <row r="26" spans="1:22" s="80" customFormat="1">
      <c r="A26" s="81" t="s">
        <v>831</v>
      </c>
      <c r="B26" s="82" t="s">
        <v>779</v>
      </c>
      <c r="C26" s="82" t="s">
        <v>28</v>
      </c>
      <c r="D26" s="82">
        <v>2567</v>
      </c>
      <c r="E26" s="82" t="s">
        <v>706</v>
      </c>
      <c r="F26" s="83">
        <v>243527</v>
      </c>
      <c r="G26" s="83" t="s">
        <v>205</v>
      </c>
      <c r="H26" s="83">
        <v>243891</v>
      </c>
      <c r="I26" s="82" t="s">
        <v>115</v>
      </c>
      <c r="J26" s="82" t="s">
        <v>114</v>
      </c>
      <c r="K26" s="82" t="s">
        <v>113</v>
      </c>
      <c r="L26" s="82" t="s">
        <v>878</v>
      </c>
      <c r="M26" s="82" t="s">
        <v>29</v>
      </c>
      <c r="N26" s="82" t="s">
        <v>861</v>
      </c>
      <c r="O26" s="82" t="s">
        <v>832</v>
      </c>
      <c r="P26" s="84" t="s">
        <v>832</v>
      </c>
      <c r="Q26" s="82"/>
      <c r="R26" s="82"/>
      <c r="S26" s="82"/>
      <c r="T26" s="82"/>
      <c r="U26" s="82" t="s">
        <v>903</v>
      </c>
      <c r="V26" s="80">
        <f t="shared" si="0"/>
        <v>0</v>
      </c>
    </row>
    <row r="27" spans="1:22" s="80" customFormat="1">
      <c r="A27" s="81" t="s">
        <v>821</v>
      </c>
      <c r="B27" s="82" t="s">
        <v>822</v>
      </c>
      <c r="C27" s="82" t="s">
        <v>28</v>
      </c>
      <c r="D27" s="82">
        <v>2567</v>
      </c>
      <c r="E27" s="82" t="s">
        <v>706</v>
      </c>
      <c r="F27" s="83">
        <v>243527</v>
      </c>
      <c r="G27" s="83" t="s">
        <v>205</v>
      </c>
      <c r="H27" s="83">
        <v>243891</v>
      </c>
      <c r="I27" s="82" t="s">
        <v>37</v>
      </c>
      <c r="J27" s="82" t="s">
        <v>541</v>
      </c>
      <c r="K27" s="82" t="s">
        <v>289</v>
      </c>
      <c r="L27" s="82" t="s">
        <v>878</v>
      </c>
      <c r="M27" s="82" t="s">
        <v>29</v>
      </c>
      <c r="N27" s="82" t="s">
        <v>861</v>
      </c>
      <c r="O27" s="82" t="s">
        <v>823</v>
      </c>
      <c r="P27" s="84" t="s">
        <v>823</v>
      </c>
      <c r="Q27" s="82"/>
      <c r="R27" s="82"/>
      <c r="S27" s="82"/>
      <c r="T27" s="82"/>
      <c r="U27" s="82" t="s">
        <v>904</v>
      </c>
      <c r="V27" s="80">
        <f t="shared" si="0"/>
        <v>0</v>
      </c>
    </row>
    <row r="28" spans="1:22" s="80" customFormat="1">
      <c r="A28" s="81" t="s">
        <v>905</v>
      </c>
      <c r="B28" s="82" t="s">
        <v>769</v>
      </c>
      <c r="C28" s="82" t="s">
        <v>28</v>
      </c>
      <c r="D28" s="82">
        <v>2567</v>
      </c>
      <c r="E28" s="82" t="s">
        <v>706</v>
      </c>
      <c r="F28" s="83">
        <v>243527</v>
      </c>
      <c r="G28" s="83" t="s">
        <v>205</v>
      </c>
      <c r="H28" s="83">
        <v>243891</v>
      </c>
      <c r="I28" s="82" t="s">
        <v>37</v>
      </c>
      <c r="J28" s="82" t="s">
        <v>771</v>
      </c>
      <c r="K28" s="82" t="s">
        <v>770</v>
      </c>
      <c r="L28" s="82" t="s">
        <v>894</v>
      </c>
      <c r="M28" s="82" t="s">
        <v>29</v>
      </c>
      <c r="N28" s="82" t="s">
        <v>861</v>
      </c>
      <c r="O28" s="82" t="s">
        <v>772</v>
      </c>
      <c r="P28" s="84" t="s">
        <v>906</v>
      </c>
      <c r="Q28" s="82"/>
      <c r="R28" s="82"/>
      <c r="S28" s="82"/>
      <c r="T28" s="82"/>
      <c r="U28" s="82" t="s">
        <v>907</v>
      </c>
      <c r="V28" s="80">
        <f t="shared" si="0"/>
        <v>0</v>
      </c>
    </row>
    <row r="29" spans="1:22" s="80" customFormat="1">
      <c r="A29" s="81" t="s">
        <v>908</v>
      </c>
      <c r="B29" s="82" t="s">
        <v>459</v>
      </c>
      <c r="C29" s="82" t="s">
        <v>28</v>
      </c>
      <c r="D29" s="82">
        <v>2567</v>
      </c>
      <c r="E29" s="82" t="s">
        <v>706</v>
      </c>
      <c r="F29" s="83">
        <v>243527</v>
      </c>
      <c r="G29" s="83" t="s">
        <v>205</v>
      </c>
      <c r="H29" s="83">
        <v>243891</v>
      </c>
      <c r="I29" s="82" t="s">
        <v>37</v>
      </c>
      <c r="J29" s="82" t="s">
        <v>554</v>
      </c>
      <c r="K29" s="82" t="s">
        <v>413</v>
      </c>
      <c r="L29" s="82" t="s">
        <v>878</v>
      </c>
      <c r="M29" s="82" t="s">
        <v>29</v>
      </c>
      <c r="N29" s="82" t="s">
        <v>861</v>
      </c>
      <c r="O29" s="82" t="s">
        <v>865</v>
      </c>
      <c r="P29" s="84" t="s">
        <v>865</v>
      </c>
      <c r="Q29" s="82"/>
      <c r="R29" s="82"/>
      <c r="S29" s="82"/>
      <c r="T29" s="82"/>
      <c r="U29" s="82" t="s">
        <v>909</v>
      </c>
      <c r="V29" s="80">
        <f t="shared" si="0"/>
        <v>0</v>
      </c>
    </row>
    <row r="30" spans="1:22" s="80" customFormat="1">
      <c r="A30" s="81" t="s">
        <v>910</v>
      </c>
      <c r="B30" s="82" t="s">
        <v>735</v>
      </c>
      <c r="C30" s="82" t="s">
        <v>28</v>
      </c>
      <c r="D30" s="82">
        <v>2567</v>
      </c>
      <c r="E30" s="82" t="s">
        <v>706</v>
      </c>
      <c r="F30" s="83">
        <v>243527</v>
      </c>
      <c r="G30" s="83" t="s">
        <v>205</v>
      </c>
      <c r="H30" s="83">
        <v>243891</v>
      </c>
      <c r="I30" s="82" t="s">
        <v>37</v>
      </c>
      <c r="J30" s="82" t="s">
        <v>559</v>
      </c>
      <c r="K30" s="82" t="s">
        <v>60</v>
      </c>
      <c r="L30" s="82" t="s">
        <v>894</v>
      </c>
      <c r="M30" s="82" t="s">
        <v>29</v>
      </c>
      <c r="N30" s="82" t="s">
        <v>861</v>
      </c>
      <c r="O30" s="82" t="s">
        <v>366</v>
      </c>
      <c r="P30" s="84" t="s">
        <v>803</v>
      </c>
      <c r="Q30" s="82"/>
      <c r="R30" s="82"/>
      <c r="S30" s="82"/>
      <c r="T30" s="82"/>
      <c r="U30" s="82" t="s">
        <v>911</v>
      </c>
      <c r="V30" s="80">
        <f t="shared" si="0"/>
        <v>0</v>
      </c>
    </row>
    <row r="31" spans="1:22" s="80" customFormat="1">
      <c r="A31" s="81" t="s">
        <v>912</v>
      </c>
      <c r="B31" s="82" t="s">
        <v>744</v>
      </c>
      <c r="C31" s="82" t="s">
        <v>745</v>
      </c>
      <c r="D31" s="82">
        <v>2567</v>
      </c>
      <c r="E31" s="82" t="s">
        <v>706</v>
      </c>
      <c r="F31" s="83">
        <v>243527</v>
      </c>
      <c r="G31" s="83" t="s">
        <v>205</v>
      </c>
      <c r="H31" s="83">
        <v>243891</v>
      </c>
      <c r="I31" s="82" t="s">
        <v>37</v>
      </c>
      <c r="J31" s="82" t="s">
        <v>559</v>
      </c>
      <c r="K31" s="82" t="s">
        <v>60</v>
      </c>
      <c r="L31" s="82" t="s">
        <v>894</v>
      </c>
      <c r="M31" s="82" t="s">
        <v>29</v>
      </c>
      <c r="N31" s="82" t="s">
        <v>861</v>
      </c>
      <c r="O31" s="82" t="s">
        <v>373</v>
      </c>
      <c r="P31" s="84" t="s">
        <v>913</v>
      </c>
      <c r="Q31" s="82"/>
      <c r="R31" s="82"/>
      <c r="S31" s="82"/>
      <c r="T31" s="82"/>
      <c r="U31" s="82" t="s">
        <v>914</v>
      </c>
      <c r="V31" s="80">
        <f t="shared" si="0"/>
        <v>0</v>
      </c>
    </row>
    <row r="32" spans="1:22" s="80" customFormat="1">
      <c r="A32" s="81" t="s">
        <v>915</v>
      </c>
      <c r="B32" s="82" t="s">
        <v>741</v>
      </c>
      <c r="C32" s="82" t="s">
        <v>745</v>
      </c>
      <c r="D32" s="82">
        <v>2567</v>
      </c>
      <c r="E32" s="82" t="s">
        <v>706</v>
      </c>
      <c r="F32" s="83">
        <v>243527</v>
      </c>
      <c r="G32" s="83" t="s">
        <v>205</v>
      </c>
      <c r="H32" s="83">
        <v>243891</v>
      </c>
      <c r="I32" s="82" t="s">
        <v>37</v>
      </c>
      <c r="J32" s="82" t="s">
        <v>559</v>
      </c>
      <c r="K32" s="82" t="s">
        <v>60</v>
      </c>
      <c r="L32" s="82" t="s">
        <v>894</v>
      </c>
      <c r="M32" s="82" t="s">
        <v>29</v>
      </c>
      <c r="N32" s="82" t="s">
        <v>861</v>
      </c>
      <c r="O32" s="82" t="s">
        <v>865</v>
      </c>
      <c r="P32" s="84" t="s">
        <v>865</v>
      </c>
      <c r="Q32" s="82"/>
      <c r="R32" s="82"/>
      <c r="S32" s="82"/>
      <c r="T32" s="82"/>
      <c r="U32" s="82" t="s">
        <v>916</v>
      </c>
      <c r="V32" s="80">
        <f t="shared" si="0"/>
        <v>0</v>
      </c>
    </row>
    <row r="33" spans="1:22" s="80" customFormat="1">
      <c r="A33" s="81" t="s">
        <v>917</v>
      </c>
      <c r="B33" s="82" t="s">
        <v>738</v>
      </c>
      <c r="C33" s="82" t="s">
        <v>28</v>
      </c>
      <c r="D33" s="82">
        <v>2567</v>
      </c>
      <c r="E33" s="82" t="s">
        <v>706</v>
      </c>
      <c r="F33" s="83">
        <v>243527</v>
      </c>
      <c r="G33" s="83" t="s">
        <v>205</v>
      </c>
      <c r="H33" s="83">
        <v>243891</v>
      </c>
      <c r="I33" s="82" t="s">
        <v>37</v>
      </c>
      <c r="J33" s="82" t="s">
        <v>559</v>
      </c>
      <c r="K33" s="82" t="s">
        <v>60</v>
      </c>
      <c r="L33" s="82" t="s">
        <v>894</v>
      </c>
      <c r="M33" s="82" t="s">
        <v>29</v>
      </c>
      <c r="N33" s="82" t="s">
        <v>861</v>
      </c>
      <c r="O33" s="82" t="s">
        <v>357</v>
      </c>
      <c r="P33" s="84" t="s">
        <v>809</v>
      </c>
      <c r="Q33" s="82"/>
      <c r="R33" s="82"/>
      <c r="S33" s="82"/>
      <c r="T33" s="82"/>
      <c r="U33" s="82" t="s">
        <v>918</v>
      </c>
      <c r="V33" s="80">
        <f t="shared" si="0"/>
        <v>0</v>
      </c>
    </row>
    <row r="34" spans="1:22" s="80" customFormat="1">
      <c r="A34" s="81" t="s">
        <v>919</v>
      </c>
      <c r="B34" s="82" t="s">
        <v>729</v>
      </c>
      <c r="C34" s="82" t="s">
        <v>745</v>
      </c>
      <c r="D34" s="82">
        <v>2567</v>
      </c>
      <c r="E34" s="82" t="s">
        <v>706</v>
      </c>
      <c r="F34" s="83">
        <v>243527</v>
      </c>
      <c r="G34" s="83" t="s">
        <v>205</v>
      </c>
      <c r="H34" s="83">
        <v>243891</v>
      </c>
      <c r="I34" s="82" t="s">
        <v>37</v>
      </c>
      <c r="J34" s="82" t="s">
        <v>559</v>
      </c>
      <c r="K34" s="82" t="s">
        <v>60</v>
      </c>
      <c r="L34" s="82" t="s">
        <v>894</v>
      </c>
      <c r="M34" s="82" t="s">
        <v>29</v>
      </c>
      <c r="N34" s="82" t="s">
        <v>861</v>
      </c>
      <c r="O34" s="82" t="s">
        <v>865</v>
      </c>
      <c r="P34" s="84" t="s">
        <v>865</v>
      </c>
      <c r="Q34" s="82"/>
      <c r="R34" s="82"/>
      <c r="S34" s="82"/>
      <c r="T34" s="82"/>
      <c r="U34" s="82" t="s">
        <v>920</v>
      </c>
      <c r="V34" s="80">
        <f t="shared" si="0"/>
        <v>0</v>
      </c>
    </row>
    <row r="35" spans="1:22" s="80" customFormat="1">
      <c r="A35" s="81" t="s">
        <v>921</v>
      </c>
      <c r="B35" s="82" t="s">
        <v>723</v>
      </c>
      <c r="C35" s="82" t="s">
        <v>745</v>
      </c>
      <c r="D35" s="82">
        <v>2567</v>
      </c>
      <c r="E35" s="82" t="s">
        <v>706</v>
      </c>
      <c r="F35" s="83">
        <v>243527</v>
      </c>
      <c r="G35" s="83" t="s">
        <v>205</v>
      </c>
      <c r="H35" s="83">
        <v>243891</v>
      </c>
      <c r="I35" s="82" t="s">
        <v>37</v>
      </c>
      <c r="J35" s="82" t="s">
        <v>559</v>
      </c>
      <c r="K35" s="82" t="s">
        <v>60</v>
      </c>
      <c r="L35" s="82" t="s">
        <v>894</v>
      </c>
      <c r="M35" s="82" t="s">
        <v>29</v>
      </c>
      <c r="N35" s="82" t="s">
        <v>861</v>
      </c>
      <c r="O35" s="82" t="s">
        <v>865</v>
      </c>
      <c r="P35" s="84" t="s">
        <v>865</v>
      </c>
      <c r="Q35" s="82"/>
      <c r="R35" s="82"/>
      <c r="S35" s="82"/>
      <c r="T35" s="82"/>
      <c r="U35" s="82" t="s">
        <v>922</v>
      </c>
      <c r="V35" s="80">
        <f t="shared" si="0"/>
        <v>0</v>
      </c>
    </row>
    <row r="36" spans="1:22" s="80" customFormat="1">
      <c r="A36" s="81" t="s">
        <v>816</v>
      </c>
      <c r="B36" s="82" t="s">
        <v>817</v>
      </c>
      <c r="C36" s="82" t="s">
        <v>28</v>
      </c>
      <c r="D36" s="82">
        <v>2567</v>
      </c>
      <c r="E36" s="82" t="s">
        <v>706</v>
      </c>
      <c r="F36" s="83">
        <v>243527</v>
      </c>
      <c r="G36" s="83" t="s">
        <v>205</v>
      </c>
      <c r="H36" s="83">
        <v>243891</v>
      </c>
      <c r="I36" s="82" t="s">
        <v>37</v>
      </c>
      <c r="J36" s="82" t="s">
        <v>559</v>
      </c>
      <c r="K36" s="82" t="s">
        <v>60</v>
      </c>
      <c r="L36" s="82" t="s">
        <v>878</v>
      </c>
      <c r="M36" s="82" t="s">
        <v>29</v>
      </c>
      <c r="N36" s="82" t="s">
        <v>861</v>
      </c>
      <c r="O36" s="82" t="s">
        <v>809</v>
      </c>
      <c r="P36" s="84" t="s">
        <v>809</v>
      </c>
      <c r="Q36" s="82"/>
      <c r="R36" s="82"/>
      <c r="S36" s="82"/>
      <c r="T36" s="82"/>
      <c r="U36" s="82" t="s">
        <v>923</v>
      </c>
      <c r="V36" s="80">
        <f t="shared" si="0"/>
        <v>0</v>
      </c>
    </row>
    <row r="37" spans="1:22" s="80" customFormat="1">
      <c r="A37" s="81" t="s">
        <v>819</v>
      </c>
      <c r="B37" s="82" t="s">
        <v>259</v>
      </c>
      <c r="C37" s="82" t="s">
        <v>28</v>
      </c>
      <c r="D37" s="82">
        <v>2567</v>
      </c>
      <c r="E37" s="82" t="s">
        <v>706</v>
      </c>
      <c r="F37" s="83">
        <v>243527</v>
      </c>
      <c r="G37" s="83" t="s">
        <v>205</v>
      </c>
      <c r="H37" s="83">
        <v>243891</v>
      </c>
      <c r="I37" s="82" t="s">
        <v>37</v>
      </c>
      <c r="J37" s="82" t="s">
        <v>562</v>
      </c>
      <c r="K37" s="82" t="s">
        <v>136</v>
      </c>
      <c r="L37" s="82" t="s">
        <v>878</v>
      </c>
      <c r="M37" s="82" t="s">
        <v>29</v>
      </c>
      <c r="N37" s="82" t="s">
        <v>861</v>
      </c>
      <c r="O37" s="82" t="s">
        <v>809</v>
      </c>
      <c r="P37" s="84" t="s">
        <v>809</v>
      </c>
      <c r="Q37" s="82"/>
      <c r="R37" s="82"/>
      <c r="S37" s="82"/>
      <c r="T37" s="82"/>
      <c r="U37" s="82" t="s">
        <v>924</v>
      </c>
      <c r="V37" s="80">
        <f t="shared" si="0"/>
        <v>0</v>
      </c>
    </row>
    <row r="38" spans="1:22" s="80" customFormat="1">
      <c r="A38" s="81" t="s">
        <v>925</v>
      </c>
      <c r="B38" s="82" t="s">
        <v>926</v>
      </c>
      <c r="C38" s="82" t="s">
        <v>28</v>
      </c>
      <c r="D38" s="82">
        <v>2567</v>
      </c>
      <c r="E38" s="82" t="s">
        <v>706</v>
      </c>
      <c r="F38" s="83">
        <v>243527</v>
      </c>
      <c r="G38" s="83" t="s">
        <v>205</v>
      </c>
      <c r="H38" s="83">
        <v>243891</v>
      </c>
      <c r="I38" s="82" t="s">
        <v>37</v>
      </c>
      <c r="J38" s="82" t="s">
        <v>379</v>
      </c>
      <c r="K38" s="82" t="s">
        <v>645</v>
      </c>
      <c r="L38" s="82" t="s">
        <v>878</v>
      </c>
      <c r="M38" s="82" t="s">
        <v>29</v>
      </c>
      <c r="N38" s="82" t="s">
        <v>861</v>
      </c>
      <c r="O38" s="82" t="s">
        <v>803</v>
      </c>
      <c r="P38" s="84" t="s">
        <v>803</v>
      </c>
      <c r="Q38" s="82"/>
      <c r="R38" s="82"/>
      <c r="S38" s="82"/>
      <c r="T38" s="82"/>
      <c r="U38" s="82" t="s">
        <v>927</v>
      </c>
      <c r="V38" s="80">
        <f t="shared" si="0"/>
        <v>0</v>
      </c>
    </row>
    <row r="39" spans="1:22" s="80" customFormat="1">
      <c r="A39" s="81" t="s">
        <v>826</v>
      </c>
      <c r="B39" s="82" t="s">
        <v>928</v>
      </c>
      <c r="C39" s="82" t="s">
        <v>28</v>
      </c>
      <c r="D39" s="82">
        <v>2567</v>
      </c>
      <c r="E39" s="82" t="s">
        <v>706</v>
      </c>
      <c r="F39" s="83">
        <v>243527</v>
      </c>
      <c r="G39" s="83" t="s">
        <v>205</v>
      </c>
      <c r="H39" s="83">
        <v>243891</v>
      </c>
      <c r="I39" s="82" t="s">
        <v>47</v>
      </c>
      <c r="J39" s="82" t="s">
        <v>537</v>
      </c>
      <c r="K39" s="82" t="s">
        <v>828</v>
      </c>
      <c r="L39" s="82" t="s">
        <v>878</v>
      </c>
      <c r="M39" s="82" t="s">
        <v>29</v>
      </c>
      <c r="N39" s="82" t="s">
        <v>861</v>
      </c>
      <c r="O39" s="82" t="s">
        <v>829</v>
      </c>
      <c r="P39" s="84" t="s">
        <v>829</v>
      </c>
      <c r="Q39" s="82"/>
      <c r="R39" s="82"/>
      <c r="S39" s="82"/>
      <c r="T39" s="82"/>
      <c r="U39" s="82" t="s">
        <v>929</v>
      </c>
      <c r="V39" s="80">
        <f t="shared" si="0"/>
        <v>0</v>
      </c>
    </row>
    <row r="40" spans="1:22" s="80" customFormat="1">
      <c r="A40" s="81" t="s">
        <v>930</v>
      </c>
      <c r="B40" s="82" t="s">
        <v>931</v>
      </c>
      <c r="C40" s="82" t="s">
        <v>28</v>
      </c>
      <c r="D40" s="82">
        <v>2568</v>
      </c>
      <c r="E40" s="82" t="s">
        <v>893</v>
      </c>
      <c r="F40" s="83">
        <v>244015</v>
      </c>
      <c r="G40" s="83" t="s">
        <v>932</v>
      </c>
      <c r="H40" s="83">
        <v>244288</v>
      </c>
      <c r="I40" s="82" t="s">
        <v>47</v>
      </c>
      <c r="J40" s="82" t="s">
        <v>74</v>
      </c>
      <c r="K40" s="82" t="s">
        <v>73</v>
      </c>
      <c r="L40" s="82" t="s">
        <v>933</v>
      </c>
      <c r="M40" s="82" t="s">
        <v>29</v>
      </c>
      <c r="N40" s="82" t="s">
        <v>861</v>
      </c>
      <c r="O40" s="82" t="s">
        <v>829</v>
      </c>
      <c r="P40" s="84" t="s">
        <v>829</v>
      </c>
      <c r="Q40" s="82"/>
      <c r="R40" s="82"/>
      <c r="S40" s="82"/>
      <c r="T40" s="82"/>
      <c r="U40" s="82" t="s">
        <v>934</v>
      </c>
      <c r="V40" s="80">
        <f t="shared" si="0"/>
        <v>0</v>
      </c>
    </row>
    <row r="41" spans="1:22" s="80" customFormat="1">
      <c r="A41" s="81" t="s">
        <v>935</v>
      </c>
      <c r="B41" s="82" t="s">
        <v>936</v>
      </c>
      <c r="C41" s="82" t="s">
        <v>28</v>
      </c>
      <c r="D41" s="82">
        <v>2568</v>
      </c>
      <c r="E41" s="82" t="s">
        <v>887</v>
      </c>
      <c r="F41" s="83">
        <v>243953</v>
      </c>
      <c r="G41" s="83" t="s">
        <v>385</v>
      </c>
      <c r="H41" s="83">
        <v>244257</v>
      </c>
      <c r="I41" s="82" t="s">
        <v>47</v>
      </c>
      <c r="J41" s="82" t="s">
        <v>74</v>
      </c>
      <c r="K41" s="82" t="s">
        <v>73</v>
      </c>
      <c r="L41" s="82" t="s">
        <v>933</v>
      </c>
      <c r="M41" s="82" t="s">
        <v>29</v>
      </c>
      <c r="N41" s="82" t="s">
        <v>861</v>
      </c>
      <c r="O41" s="82" t="s">
        <v>814</v>
      </c>
      <c r="P41" s="84" t="s">
        <v>814</v>
      </c>
      <c r="Q41" s="82"/>
      <c r="R41" s="82"/>
      <c r="S41" s="82"/>
      <c r="T41" s="82"/>
      <c r="U41" s="82" t="s">
        <v>937</v>
      </c>
      <c r="V41" s="80">
        <f t="shared" si="0"/>
        <v>0</v>
      </c>
    </row>
    <row r="42" spans="1:22" s="80" customFormat="1">
      <c r="A42" s="81" t="s">
        <v>938</v>
      </c>
      <c r="B42" s="82" t="s">
        <v>939</v>
      </c>
      <c r="C42" s="82" t="s">
        <v>28</v>
      </c>
      <c r="D42" s="82">
        <v>2568</v>
      </c>
      <c r="E42" s="82" t="s">
        <v>887</v>
      </c>
      <c r="F42" s="83">
        <v>243953</v>
      </c>
      <c r="G42" s="83" t="s">
        <v>385</v>
      </c>
      <c r="H42" s="83">
        <v>244257</v>
      </c>
      <c r="I42" s="82" t="s">
        <v>47</v>
      </c>
      <c r="J42" s="82" t="s">
        <v>74</v>
      </c>
      <c r="K42" s="82" t="s">
        <v>73</v>
      </c>
      <c r="L42" s="82" t="s">
        <v>933</v>
      </c>
      <c r="M42" s="82" t="s">
        <v>29</v>
      </c>
      <c r="N42" s="82" t="s">
        <v>861</v>
      </c>
      <c r="O42" s="82" t="s">
        <v>814</v>
      </c>
      <c r="P42" s="84" t="s">
        <v>814</v>
      </c>
      <c r="Q42" s="82"/>
      <c r="R42" s="82"/>
      <c r="S42" s="82"/>
      <c r="T42" s="82"/>
      <c r="U42" s="82" t="s">
        <v>940</v>
      </c>
      <c r="V42" s="80">
        <f t="shared" si="0"/>
        <v>0</v>
      </c>
    </row>
    <row r="43" spans="1:22" s="80" customFormat="1">
      <c r="A43" s="81" t="s">
        <v>941</v>
      </c>
      <c r="B43" s="82" t="s">
        <v>942</v>
      </c>
      <c r="C43" s="82" t="s">
        <v>28</v>
      </c>
      <c r="D43" s="82">
        <v>2568</v>
      </c>
      <c r="E43" s="82" t="s">
        <v>943</v>
      </c>
      <c r="F43" s="83">
        <v>243984</v>
      </c>
      <c r="G43" s="83" t="s">
        <v>385</v>
      </c>
      <c r="H43" s="83">
        <v>244257</v>
      </c>
      <c r="I43" s="82" t="s">
        <v>47</v>
      </c>
      <c r="J43" s="82" t="s">
        <v>46</v>
      </c>
      <c r="K43" s="82" t="s">
        <v>200</v>
      </c>
      <c r="L43" s="82" t="s">
        <v>933</v>
      </c>
      <c r="M43" s="82" t="s">
        <v>29</v>
      </c>
      <c r="N43" s="82" t="s">
        <v>861</v>
      </c>
      <c r="O43" s="82" t="s">
        <v>865</v>
      </c>
      <c r="P43" s="84" t="s">
        <v>865</v>
      </c>
      <c r="Q43" s="82"/>
      <c r="R43" s="82"/>
      <c r="S43" s="82"/>
      <c r="T43" s="82"/>
      <c r="U43" s="82" t="s">
        <v>944</v>
      </c>
      <c r="V43" s="80">
        <f t="shared" si="0"/>
        <v>0</v>
      </c>
    </row>
    <row r="44" spans="1:22" s="80" customFormat="1">
      <c r="A44" s="81" t="s">
        <v>945</v>
      </c>
      <c r="B44" s="82" t="s">
        <v>946</v>
      </c>
      <c r="C44" s="82" t="s">
        <v>28</v>
      </c>
      <c r="D44" s="82">
        <v>2568</v>
      </c>
      <c r="E44" s="82" t="s">
        <v>943</v>
      </c>
      <c r="F44" s="83">
        <v>243984</v>
      </c>
      <c r="G44" s="83" t="s">
        <v>385</v>
      </c>
      <c r="H44" s="83">
        <v>244257</v>
      </c>
      <c r="I44" s="82" t="s">
        <v>47</v>
      </c>
      <c r="J44" s="82" t="s">
        <v>46</v>
      </c>
      <c r="K44" s="82" t="s">
        <v>200</v>
      </c>
      <c r="L44" s="82" t="s">
        <v>933</v>
      </c>
      <c r="M44" s="82" t="s">
        <v>29</v>
      </c>
      <c r="N44" s="82" t="s">
        <v>861</v>
      </c>
      <c r="O44" s="82" t="s">
        <v>913</v>
      </c>
      <c r="P44" s="84" t="s">
        <v>913</v>
      </c>
      <c r="Q44" s="82"/>
      <c r="R44" s="82"/>
      <c r="S44" s="82"/>
      <c r="T44" s="82"/>
      <c r="U44" s="82" t="s">
        <v>947</v>
      </c>
      <c r="V44" s="80">
        <f t="shared" si="0"/>
        <v>0</v>
      </c>
    </row>
    <row r="45" spans="1:22" s="80" customFormat="1">
      <c r="A45" s="81" t="s">
        <v>948</v>
      </c>
      <c r="B45" s="82" t="s">
        <v>949</v>
      </c>
      <c r="C45" s="82" t="s">
        <v>28</v>
      </c>
      <c r="D45" s="82">
        <v>2568</v>
      </c>
      <c r="E45" s="82" t="s">
        <v>950</v>
      </c>
      <c r="F45" s="83">
        <v>243892</v>
      </c>
      <c r="G45" s="83" t="s">
        <v>385</v>
      </c>
      <c r="H45" s="83">
        <v>244257</v>
      </c>
      <c r="I45" s="82" t="s">
        <v>47</v>
      </c>
      <c r="J45" s="82" t="s">
        <v>162</v>
      </c>
      <c r="K45" s="82" t="s">
        <v>951</v>
      </c>
      <c r="L45" s="82" t="s">
        <v>933</v>
      </c>
      <c r="M45" s="82" t="s">
        <v>29</v>
      </c>
      <c r="N45" s="82" t="s">
        <v>861</v>
      </c>
      <c r="O45" s="82" t="s">
        <v>809</v>
      </c>
      <c r="P45" s="84" t="s">
        <v>809</v>
      </c>
      <c r="Q45" s="82"/>
      <c r="R45" s="82"/>
      <c r="S45" s="82"/>
      <c r="T45" s="82"/>
      <c r="U45" s="82" t="s">
        <v>952</v>
      </c>
      <c r="V45" s="80">
        <f t="shared" si="0"/>
        <v>0</v>
      </c>
    </row>
    <row r="46" spans="1:22" s="80" customFormat="1">
      <c r="A46" s="81" t="s">
        <v>953</v>
      </c>
      <c r="B46" s="82" t="s">
        <v>954</v>
      </c>
      <c r="C46" s="82" t="s">
        <v>28</v>
      </c>
      <c r="D46" s="82">
        <v>2568</v>
      </c>
      <c r="E46" s="82" t="s">
        <v>950</v>
      </c>
      <c r="F46" s="83">
        <v>243892</v>
      </c>
      <c r="G46" s="83" t="s">
        <v>385</v>
      </c>
      <c r="H46" s="83">
        <v>244257</v>
      </c>
      <c r="I46" s="82" t="s">
        <v>47</v>
      </c>
      <c r="J46" s="82" t="s">
        <v>162</v>
      </c>
      <c r="K46" s="82" t="s">
        <v>161</v>
      </c>
      <c r="L46" s="82" t="s">
        <v>933</v>
      </c>
      <c r="M46" s="82" t="s">
        <v>29</v>
      </c>
      <c r="N46" s="82" t="s">
        <v>861</v>
      </c>
      <c r="O46" s="82" t="s">
        <v>809</v>
      </c>
      <c r="P46" s="84" t="s">
        <v>809</v>
      </c>
      <c r="Q46" s="82"/>
      <c r="R46" s="82"/>
      <c r="S46" s="82"/>
      <c r="T46" s="82"/>
      <c r="U46" s="82" t="s">
        <v>955</v>
      </c>
      <c r="V46" s="80">
        <f t="shared" si="0"/>
        <v>0</v>
      </c>
    </row>
    <row r="47" spans="1:22" s="80" customFormat="1">
      <c r="A47" s="81" t="s">
        <v>956</v>
      </c>
      <c r="B47" s="82" t="s">
        <v>957</v>
      </c>
      <c r="C47" s="82" t="s">
        <v>28</v>
      </c>
      <c r="D47" s="82">
        <v>2568</v>
      </c>
      <c r="E47" s="82" t="s">
        <v>950</v>
      </c>
      <c r="F47" s="83">
        <v>243892</v>
      </c>
      <c r="G47" s="83" t="s">
        <v>385</v>
      </c>
      <c r="H47" s="83">
        <v>244257</v>
      </c>
      <c r="I47" s="82" t="s">
        <v>37</v>
      </c>
      <c r="J47" s="82" t="s">
        <v>429</v>
      </c>
      <c r="K47" s="82" t="s">
        <v>428</v>
      </c>
      <c r="L47" s="82" t="s">
        <v>933</v>
      </c>
      <c r="M47" s="82" t="s">
        <v>29</v>
      </c>
      <c r="N47" s="82" t="s">
        <v>861</v>
      </c>
      <c r="O47" s="82" t="s">
        <v>913</v>
      </c>
      <c r="P47" s="84" t="s">
        <v>913</v>
      </c>
      <c r="Q47" s="82"/>
      <c r="R47" s="82"/>
      <c r="S47" s="82"/>
      <c r="T47" s="82"/>
      <c r="U47" s="82" t="s">
        <v>958</v>
      </c>
      <c r="V47" s="80">
        <f t="shared" si="0"/>
        <v>0</v>
      </c>
    </row>
    <row r="48" spans="1:22" s="80" customFormat="1">
      <c r="A48" s="81" t="s">
        <v>959</v>
      </c>
      <c r="B48" s="82" t="s">
        <v>459</v>
      </c>
      <c r="C48" s="82" t="s">
        <v>28</v>
      </c>
      <c r="D48" s="82">
        <v>2568</v>
      </c>
      <c r="E48" s="82" t="s">
        <v>950</v>
      </c>
      <c r="F48" s="83">
        <v>243892</v>
      </c>
      <c r="G48" s="83" t="s">
        <v>385</v>
      </c>
      <c r="H48" s="83">
        <v>244257</v>
      </c>
      <c r="I48" s="82" t="s">
        <v>37</v>
      </c>
      <c r="J48" s="82" t="s">
        <v>554</v>
      </c>
      <c r="K48" s="82" t="s">
        <v>413</v>
      </c>
      <c r="L48" s="82" t="s">
        <v>933</v>
      </c>
      <c r="M48" s="82" t="s">
        <v>29</v>
      </c>
      <c r="N48" s="82" t="s">
        <v>861</v>
      </c>
      <c r="O48" s="82" t="s">
        <v>865</v>
      </c>
      <c r="P48" s="84" t="s">
        <v>865</v>
      </c>
      <c r="Q48" s="82"/>
      <c r="R48" s="82"/>
      <c r="S48" s="82"/>
      <c r="T48" s="82"/>
      <c r="U48" s="82" t="s">
        <v>960</v>
      </c>
      <c r="V48" s="80">
        <f t="shared" si="0"/>
        <v>0</v>
      </c>
    </row>
    <row r="49" spans="1:22" s="80" customFormat="1">
      <c r="A49" s="81" t="s">
        <v>961</v>
      </c>
      <c r="B49" s="82" t="s">
        <v>259</v>
      </c>
      <c r="C49" s="82" t="s">
        <v>28</v>
      </c>
      <c r="D49" s="82">
        <v>2568</v>
      </c>
      <c r="E49" s="82" t="s">
        <v>950</v>
      </c>
      <c r="F49" s="83">
        <v>243892</v>
      </c>
      <c r="G49" s="83" t="s">
        <v>385</v>
      </c>
      <c r="H49" s="83">
        <v>244257</v>
      </c>
      <c r="I49" s="82" t="s">
        <v>37</v>
      </c>
      <c r="J49" s="82" t="s">
        <v>559</v>
      </c>
      <c r="K49" s="82" t="s">
        <v>60</v>
      </c>
      <c r="L49" s="82" t="s">
        <v>933</v>
      </c>
      <c r="M49" s="82" t="s">
        <v>29</v>
      </c>
      <c r="N49" s="82" t="s">
        <v>861</v>
      </c>
      <c r="O49" s="82" t="s">
        <v>829</v>
      </c>
      <c r="P49" s="84" t="s">
        <v>829</v>
      </c>
      <c r="Q49" s="82"/>
      <c r="R49" s="82"/>
      <c r="S49" s="82"/>
      <c r="T49" s="82"/>
      <c r="U49" s="82" t="s">
        <v>962</v>
      </c>
      <c r="V49" s="80">
        <f t="shared" si="0"/>
        <v>0</v>
      </c>
    </row>
    <row r="50" spans="1:22" s="80" customFormat="1">
      <c r="A50" s="81" t="s">
        <v>963</v>
      </c>
      <c r="B50" s="82" t="s">
        <v>255</v>
      </c>
      <c r="C50" s="82" t="s">
        <v>28</v>
      </c>
      <c r="D50" s="82">
        <v>2568</v>
      </c>
      <c r="E50" s="82" t="s">
        <v>950</v>
      </c>
      <c r="F50" s="83">
        <v>243892</v>
      </c>
      <c r="G50" s="83" t="s">
        <v>385</v>
      </c>
      <c r="H50" s="83">
        <v>244257</v>
      </c>
      <c r="I50" s="82" t="s">
        <v>37</v>
      </c>
      <c r="J50" s="82" t="s">
        <v>649</v>
      </c>
      <c r="K50" s="82" t="s">
        <v>648</v>
      </c>
      <c r="L50" s="82" t="s">
        <v>933</v>
      </c>
      <c r="M50" s="82" t="s">
        <v>29</v>
      </c>
      <c r="N50" s="82" t="s">
        <v>861</v>
      </c>
      <c r="O50" s="82" t="s">
        <v>829</v>
      </c>
      <c r="P50" s="84" t="s">
        <v>829</v>
      </c>
      <c r="Q50" s="82"/>
      <c r="R50" s="82"/>
      <c r="S50" s="82"/>
      <c r="T50" s="82"/>
      <c r="U50" s="82" t="s">
        <v>964</v>
      </c>
      <c r="V50" s="80">
        <f t="shared" si="0"/>
        <v>0</v>
      </c>
    </row>
    <row r="51" spans="1:22" s="80" customFormat="1">
      <c r="A51" s="81" t="s">
        <v>965</v>
      </c>
      <c r="B51" s="82" t="s">
        <v>966</v>
      </c>
      <c r="C51" s="82" t="s">
        <v>28</v>
      </c>
      <c r="D51" s="82">
        <v>2568</v>
      </c>
      <c r="E51" s="82" t="s">
        <v>950</v>
      </c>
      <c r="F51" s="83">
        <v>243892</v>
      </c>
      <c r="G51" s="83" t="s">
        <v>385</v>
      </c>
      <c r="H51" s="83">
        <v>244257</v>
      </c>
      <c r="I51" s="82" t="s">
        <v>37</v>
      </c>
      <c r="J51" s="82" t="s">
        <v>649</v>
      </c>
      <c r="K51" s="82" t="s">
        <v>648</v>
      </c>
      <c r="L51" s="82" t="s">
        <v>933</v>
      </c>
      <c r="M51" s="82" t="s">
        <v>29</v>
      </c>
      <c r="N51" s="82" t="s">
        <v>861</v>
      </c>
      <c r="O51" s="82" t="s">
        <v>803</v>
      </c>
      <c r="P51" s="84" t="s">
        <v>803</v>
      </c>
      <c r="Q51" s="82"/>
      <c r="R51" s="82"/>
      <c r="S51" s="82"/>
      <c r="T51" s="82"/>
      <c r="U51" s="82" t="s">
        <v>967</v>
      </c>
      <c r="V51" s="80">
        <f t="shared" si="0"/>
        <v>0</v>
      </c>
    </row>
    <row r="52" spans="1:22" s="80" customFormat="1">
      <c r="A52" s="81" t="s">
        <v>968</v>
      </c>
      <c r="B52" s="82" t="s">
        <v>969</v>
      </c>
      <c r="C52" s="82" t="s">
        <v>28</v>
      </c>
      <c r="D52" s="82">
        <v>2568</v>
      </c>
      <c r="E52" s="82" t="s">
        <v>950</v>
      </c>
      <c r="F52" s="83">
        <v>243892</v>
      </c>
      <c r="G52" s="83" t="s">
        <v>385</v>
      </c>
      <c r="H52" s="83">
        <v>244257</v>
      </c>
      <c r="I52" s="82" t="s">
        <v>37</v>
      </c>
      <c r="J52" s="82" t="s">
        <v>562</v>
      </c>
      <c r="K52" s="82" t="s">
        <v>970</v>
      </c>
      <c r="L52" s="82" t="s">
        <v>933</v>
      </c>
      <c r="M52" s="82" t="s">
        <v>29</v>
      </c>
      <c r="N52" s="82" t="s">
        <v>861</v>
      </c>
      <c r="O52" s="82" t="s">
        <v>814</v>
      </c>
      <c r="P52" s="84" t="s">
        <v>814</v>
      </c>
      <c r="Q52" s="82"/>
      <c r="R52" s="82"/>
      <c r="S52" s="82"/>
      <c r="T52" s="82"/>
      <c r="U52" s="82" t="s">
        <v>971</v>
      </c>
      <c r="V52" s="80">
        <f t="shared" si="0"/>
        <v>0</v>
      </c>
    </row>
    <row r="53" spans="1:22" s="80" customFormat="1">
      <c r="A53" s="81" t="s">
        <v>972</v>
      </c>
      <c r="B53" s="82" t="s">
        <v>776</v>
      </c>
      <c r="C53" s="82" t="s">
        <v>28</v>
      </c>
      <c r="D53" s="82">
        <v>2568</v>
      </c>
      <c r="E53" s="82" t="s">
        <v>950</v>
      </c>
      <c r="F53" s="83">
        <v>243892</v>
      </c>
      <c r="G53" s="83" t="s">
        <v>385</v>
      </c>
      <c r="H53" s="83">
        <v>244257</v>
      </c>
      <c r="I53" s="82" t="s">
        <v>130</v>
      </c>
      <c r="J53" s="82" t="s">
        <v>129</v>
      </c>
      <c r="K53" s="82" t="s">
        <v>973</v>
      </c>
      <c r="L53" s="82" t="s">
        <v>933</v>
      </c>
      <c r="M53" s="82" t="s">
        <v>29</v>
      </c>
      <c r="N53" s="82" t="s">
        <v>861</v>
      </c>
      <c r="O53" s="82" t="s">
        <v>809</v>
      </c>
      <c r="P53" s="84" t="s">
        <v>809</v>
      </c>
      <c r="Q53" s="82"/>
      <c r="R53" s="82"/>
      <c r="S53" s="82"/>
      <c r="T53" s="82"/>
      <c r="U53" s="82" t="s">
        <v>974</v>
      </c>
      <c r="V53" s="80">
        <f t="shared" si="0"/>
        <v>0</v>
      </c>
    </row>
    <row r="54" spans="1:22" s="80" customFormat="1">
      <c r="A54" s="81" t="s">
        <v>300</v>
      </c>
      <c r="B54" s="82" t="s">
        <v>229</v>
      </c>
      <c r="C54" s="82" t="s">
        <v>28</v>
      </c>
      <c r="D54" s="82">
        <v>2563</v>
      </c>
      <c r="E54" s="82" t="s">
        <v>181</v>
      </c>
      <c r="F54" s="83">
        <v>242797</v>
      </c>
      <c r="G54" s="83" t="s">
        <v>168</v>
      </c>
      <c r="H54" s="83">
        <v>243132</v>
      </c>
      <c r="I54" s="82" t="s">
        <v>47</v>
      </c>
      <c r="J54" s="82" t="s">
        <v>46</v>
      </c>
      <c r="K54" s="82" t="s">
        <v>200</v>
      </c>
      <c r="L54" s="83" t="s">
        <v>975</v>
      </c>
      <c r="M54" s="83" t="s">
        <v>29</v>
      </c>
      <c r="N54" s="81">
        <v>40101</v>
      </c>
      <c r="O54" s="82" t="s">
        <v>231</v>
      </c>
      <c r="P54" s="84" t="s">
        <v>913</v>
      </c>
      <c r="Q54" s="82"/>
      <c r="R54" s="81"/>
      <c r="S54" s="82"/>
      <c r="T54" s="82"/>
      <c r="U54" s="82" t="s">
        <v>976</v>
      </c>
      <c r="V54" s="80">
        <f t="shared" si="0"/>
        <v>0</v>
      </c>
    </row>
    <row r="55" spans="1:22" s="80" customFormat="1">
      <c r="A55" s="81" t="s">
        <v>238</v>
      </c>
      <c r="B55" s="82" t="s">
        <v>239</v>
      </c>
      <c r="C55" s="82" t="s">
        <v>28</v>
      </c>
      <c r="D55" s="82">
        <v>2563</v>
      </c>
      <c r="E55" s="82" t="s">
        <v>181</v>
      </c>
      <c r="F55" s="83">
        <v>242797</v>
      </c>
      <c r="G55" s="83" t="s">
        <v>168</v>
      </c>
      <c r="H55" s="83">
        <v>243132</v>
      </c>
      <c r="I55" s="82" t="s">
        <v>47</v>
      </c>
      <c r="J55" s="82" t="s">
        <v>46</v>
      </c>
      <c r="K55" s="82" t="s">
        <v>200</v>
      </c>
      <c r="L55" s="83" t="s">
        <v>975</v>
      </c>
      <c r="M55" s="83" t="s">
        <v>29</v>
      </c>
      <c r="N55" s="81">
        <v>40101</v>
      </c>
      <c r="O55" s="82" t="s">
        <v>189</v>
      </c>
      <c r="P55" s="84" t="s">
        <v>865</v>
      </c>
      <c r="Q55" s="82"/>
      <c r="R55" s="81"/>
      <c r="S55" s="82"/>
      <c r="T55" s="82"/>
      <c r="U55" s="82" t="s">
        <v>977</v>
      </c>
      <c r="V55" s="80">
        <f t="shared" si="0"/>
        <v>0</v>
      </c>
    </row>
    <row r="56" spans="1:22" s="80" customFormat="1">
      <c r="A56" s="81" t="s">
        <v>235</v>
      </c>
      <c r="B56" s="82" t="s">
        <v>236</v>
      </c>
      <c r="C56" s="82" t="s">
        <v>28</v>
      </c>
      <c r="D56" s="82">
        <v>2563</v>
      </c>
      <c r="E56" s="82" t="s">
        <v>181</v>
      </c>
      <c r="F56" s="83">
        <v>242797</v>
      </c>
      <c r="G56" s="83" t="s">
        <v>168</v>
      </c>
      <c r="H56" s="83">
        <v>243132</v>
      </c>
      <c r="I56" s="82" t="s">
        <v>47</v>
      </c>
      <c r="J56" s="82" t="s">
        <v>46</v>
      </c>
      <c r="K56" s="82" t="s">
        <v>200</v>
      </c>
      <c r="L56" s="83" t="s">
        <v>975</v>
      </c>
      <c r="M56" s="83" t="s">
        <v>29</v>
      </c>
      <c r="N56" s="81">
        <v>40101</v>
      </c>
      <c r="O56" s="82" t="s">
        <v>189</v>
      </c>
      <c r="P56" s="84" t="s">
        <v>865</v>
      </c>
      <c r="Q56" s="82"/>
      <c r="R56" s="81"/>
      <c r="S56" s="82"/>
      <c r="T56" s="82"/>
      <c r="U56" s="82" t="s">
        <v>978</v>
      </c>
      <c r="V56" s="80">
        <f t="shared" si="0"/>
        <v>0</v>
      </c>
    </row>
    <row r="57" spans="1:22" s="80" customFormat="1">
      <c r="A57" s="81" t="s">
        <v>232</v>
      </c>
      <c r="B57" s="82" t="s">
        <v>233</v>
      </c>
      <c r="C57" s="82" t="s">
        <v>28</v>
      </c>
      <c r="D57" s="82">
        <v>2563</v>
      </c>
      <c r="E57" s="82" t="s">
        <v>181</v>
      </c>
      <c r="F57" s="83">
        <v>242797</v>
      </c>
      <c r="G57" s="83" t="s">
        <v>168</v>
      </c>
      <c r="H57" s="83">
        <v>243132</v>
      </c>
      <c r="I57" s="82" t="s">
        <v>47</v>
      </c>
      <c r="J57" s="82" t="s">
        <v>46</v>
      </c>
      <c r="K57" s="82" t="s">
        <v>200</v>
      </c>
      <c r="L57" s="83" t="s">
        <v>975</v>
      </c>
      <c r="M57" s="83" t="s">
        <v>29</v>
      </c>
      <c r="N57" s="81">
        <v>40101</v>
      </c>
      <c r="O57" s="82" t="s">
        <v>189</v>
      </c>
      <c r="P57" s="84" t="s">
        <v>865</v>
      </c>
      <c r="Q57" s="82"/>
      <c r="R57" s="81"/>
      <c r="S57" s="82"/>
      <c r="T57" s="82"/>
      <c r="U57" s="82" t="s">
        <v>979</v>
      </c>
      <c r="V57" s="80">
        <f t="shared" si="0"/>
        <v>0</v>
      </c>
    </row>
    <row r="58" spans="1:22" s="80" customFormat="1">
      <c r="A58" s="81" t="s">
        <v>304</v>
      </c>
      <c r="B58" s="82" t="s">
        <v>185</v>
      </c>
      <c r="C58" s="82" t="s">
        <v>28</v>
      </c>
      <c r="D58" s="82">
        <v>2563</v>
      </c>
      <c r="E58" s="82" t="s">
        <v>181</v>
      </c>
      <c r="F58" s="83">
        <v>242797</v>
      </c>
      <c r="G58" s="83" t="s">
        <v>168</v>
      </c>
      <c r="H58" s="83">
        <v>243132</v>
      </c>
      <c r="I58" s="82" t="s">
        <v>115</v>
      </c>
      <c r="J58" s="82" t="s">
        <v>114</v>
      </c>
      <c r="K58" s="82" t="s">
        <v>306</v>
      </c>
      <c r="L58" s="83" t="s">
        <v>975</v>
      </c>
      <c r="M58" s="83" t="s">
        <v>29</v>
      </c>
      <c r="N58" s="81">
        <v>40101</v>
      </c>
      <c r="O58" s="82" t="s">
        <v>189</v>
      </c>
      <c r="P58" s="84" t="s">
        <v>865</v>
      </c>
      <c r="Q58" s="82"/>
      <c r="R58" s="81"/>
      <c r="S58" s="82"/>
      <c r="T58" s="82"/>
      <c r="U58" s="82" t="s">
        <v>980</v>
      </c>
      <c r="V58" s="80">
        <f t="shared" si="0"/>
        <v>0</v>
      </c>
    </row>
    <row r="59" spans="1:22" s="80" customFormat="1">
      <c r="A59" s="81" t="s">
        <v>214</v>
      </c>
      <c r="B59" s="82" t="s">
        <v>215</v>
      </c>
      <c r="C59" s="82" t="s">
        <v>28</v>
      </c>
      <c r="D59" s="82">
        <v>2563</v>
      </c>
      <c r="E59" s="82" t="s">
        <v>181</v>
      </c>
      <c r="F59" s="83">
        <v>242797</v>
      </c>
      <c r="G59" s="83" t="s">
        <v>168</v>
      </c>
      <c r="H59" s="83">
        <v>243132</v>
      </c>
      <c r="I59" s="82" t="s">
        <v>37</v>
      </c>
      <c r="J59" s="82" t="s">
        <v>212</v>
      </c>
      <c r="K59" s="82" t="s">
        <v>206</v>
      </c>
      <c r="L59" s="83" t="s">
        <v>975</v>
      </c>
      <c r="M59" s="83" t="s">
        <v>29</v>
      </c>
      <c r="N59" s="81">
        <v>40101</v>
      </c>
      <c r="O59" s="82" t="s">
        <v>189</v>
      </c>
      <c r="P59" s="84" t="s">
        <v>865</v>
      </c>
      <c r="Q59" s="82"/>
      <c r="R59" s="81"/>
      <c r="S59" s="82"/>
      <c r="T59" s="82"/>
      <c r="U59" s="82" t="s">
        <v>981</v>
      </c>
      <c r="V59" s="80">
        <f t="shared" si="0"/>
        <v>0</v>
      </c>
    </row>
    <row r="60" spans="1:22" s="80" customFormat="1">
      <c r="A60" s="81" t="s">
        <v>209</v>
      </c>
      <c r="B60" s="82" t="s">
        <v>210</v>
      </c>
      <c r="C60" s="82" t="s">
        <v>28</v>
      </c>
      <c r="D60" s="82">
        <v>2563</v>
      </c>
      <c r="E60" s="82" t="s">
        <v>147</v>
      </c>
      <c r="F60" s="83">
        <v>242431</v>
      </c>
      <c r="G60" s="83" t="s">
        <v>135</v>
      </c>
      <c r="H60" s="83">
        <v>242767</v>
      </c>
      <c r="I60" s="82" t="s">
        <v>37</v>
      </c>
      <c r="J60" s="82" t="s">
        <v>212</v>
      </c>
      <c r="K60" s="82" t="s">
        <v>206</v>
      </c>
      <c r="L60" s="83" t="s">
        <v>975</v>
      </c>
      <c r="M60" s="83" t="s">
        <v>29</v>
      </c>
      <c r="N60" s="81">
        <v>40101</v>
      </c>
      <c r="O60" s="82" t="s">
        <v>213</v>
      </c>
      <c r="P60" s="84" t="s">
        <v>832</v>
      </c>
      <c r="Q60" s="82"/>
      <c r="R60" s="81"/>
      <c r="S60" s="82"/>
      <c r="T60" s="82"/>
      <c r="U60" s="82" t="s">
        <v>982</v>
      </c>
      <c r="V60" s="80">
        <f t="shared" si="0"/>
        <v>0</v>
      </c>
    </row>
    <row r="61" spans="1:22" s="80" customFormat="1">
      <c r="A61" s="81" t="s">
        <v>262</v>
      </c>
      <c r="B61" s="82" t="s">
        <v>263</v>
      </c>
      <c r="C61" s="82" t="s">
        <v>28</v>
      </c>
      <c r="D61" s="82">
        <v>2564</v>
      </c>
      <c r="E61" s="82" t="s">
        <v>244</v>
      </c>
      <c r="F61" s="83">
        <v>242462</v>
      </c>
      <c r="G61" s="83" t="s">
        <v>135</v>
      </c>
      <c r="H61" s="83">
        <v>242767</v>
      </c>
      <c r="I61" s="82" t="s">
        <v>47</v>
      </c>
      <c r="J61" s="82" t="s">
        <v>74</v>
      </c>
      <c r="K61" s="82" t="s">
        <v>73</v>
      </c>
      <c r="L61" s="83" t="s">
        <v>983</v>
      </c>
      <c r="M61" s="83" t="s">
        <v>29</v>
      </c>
      <c r="N61" s="81">
        <v>40101</v>
      </c>
      <c r="O61" s="82" t="s">
        <v>213</v>
      </c>
      <c r="P61" s="84" t="s">
        <v>832</v>
      </c>
      <c r="Q61" s="82"/>
      <c r="R61" s="81"/>
      <c r="S61" s="82"/>
      <c r="T61" s="82"/>
      <c r="U61" s="82" t="s">
        <v>984</v>
      </c>
      <c r="V61" s="80">
        <f t="shared" si="0"/>
        <v>0</v>
      </c>
    </row>
    <row r="62" spans="1:22" s="80" customFormat="1">
      <c r="A62" s="81" t="s">
        <v>273</v>
      </c>
      <c r="B62" s="82" t="s">
        <v>274</v>
      </c>
      <c r="C62" s="82" t="s">
        <v>28</v>
      </c>
      <c r="D62" s="82">
        <v>2564</v>
      </c>
      <c r="E62" s="82" t="s">
        <v>244</v>
      </c>
      <c r="F62" s="83">
        <v>242462</v>
      </c>
      <c r="G62" s="83" t="s">
        <v>245</v>
      </c>
      <c r="H62" s="83">
        <v>242736</v>
      </c>
      <c r="I62" s="82" t="s">
        <v>47</v>
      </c>
      <c r="J62" s="82" t="s">
        <v>74</v>
      </c>
      <c r="K62" s="82" t="s">
        <v>169</v>
      </c>
      <c r="L62" s="83" t="s">
        <v>983</v>
      </c>
      <c r="M62" s="83" t="s">
        <v>29</v>
      </c>
      <c r="N62" s="81">
        <v>40101</v>
      </c>
      <c r="O62" s="82" t="s">
        <v>177</v>
      </c>
      <c r="P62" s="84" t="s">
        <v>809</v>
      </c>
      <c r="Q62" s="82"/>
      <c r="R62" s="81"/>
      <c r="S62" s="82"/>
      <c r="T62" s="82"/>
      <c r="U62" s="82" t="s">
        <v>985</v>
      </c>
      <c r="V62" s="80">
        <f t="shared" si="0"/>
        <v>0</v>
      </c>
    </row>
    <row r="63" spans="1:22" s="80" customFormat="1">
      <c r="A63" s="81" t="s">
        <v>268</v>
      </c>
      <c r="B63" s="82" t="s">
        <v>269</v>
      </c>
      <c r="C63" s="82" t="s">
        <v>28</v>
      </c>
      <c r="D63" s="82">
        <v>2564</v>
      </c>
      <c r="E63" s="82" t="s">
        <v>244</v>
      </c>
      <c r="F63" s="83">
        <v>242462</v>
      </c>
      <c r="G63" s="83" t="s">
        <v>245</v>
      </c>
      <c r="H63" s="83">
        <v>242736</v>
      </c>
      <c r="I63" s="82" t="s">
        <v>47</v>
      </c>
      <c r="J63" s="82" t="s">
        <v>74</v>
      </c>
      <c r="K63" s="82" t="s">
        <v>169</v>
      </c>
      <c r="L63" s="83" t="s">
        <v>983</v>
      </c>
      <c r="M63" s="83" t="s">
        <v>29</v>
      </c>
      <c r="N63" s="81">
        <v>40101</v>
      </c>
      <c r="O63" s="82" t="s">
        <v>231</v>
      </c>
      <c r="P63" s="84" t="s">
        <v>913</v>
      </c>
      <c r="Q63" s="82"/>
      <c r="R63" s="81"/>
      <c r="S63" s="82"/>
      <c r="T63" s="82"/>
      <c r="U63" s="82" t="s">
        <v>986</v>
      </c>
      <c r="V63" s="80">
        <f t="shared" si="0"/>
        <v>0</v>
      </c>
    </row>
    <row r="64" spans="1:22" s="80" customFormat="1">
      <c r="A64" s="81" t="s">
        <v>265</v>
      </c>
      <c r="B64" s="82" t="s">
        <v>266</v>
      </c>
      <c r="C64" s="82" t="s">
        <v>28</v>
      </c>
      <c r="D64" s="82">
        <v>2564</v>
      </c>
      <c r="E64" s="82" t="s">
        <v>244</v>
      </c>
      <c r="F64" s="83">
        <v>242462</v>
      </c>
      <c r="G64" s="83" t="s">
        <v>245</v>
      </c>
      <c r="H64" s="83">
        <v>242736</v>
      </c>
      <c r="I64" s="82" t="s">
        <v>47</v>
      </c>
      <c r="J64" s="82" t="s">
        <v>74</v>
      </c>
      <c r="K64" s="82" t="s">
        <v>169</v>
      </c>
      <c r="L64" s="83" t="s">
        <v>983</v>
      </c>
      <c r="M64" s="83" t="s">
        <v>29</v>
      </c>
      <c r="N64" s="81">
        <v>40101</v>
      </c>
      <c r="O64" s="82" t="s">
        <v>182</v>
      </c>
      <c r="P64" s="84" t="s">
        <v>987</v>
      </c>
      <c r="Q64" s="82"/>
      <c r="R64" s="81"/>
      <c r="S64" s="82"/>
      <c r="T64" s="82"/>
      <c r="U64" s="82" t="s">
        <v>988</v>
      </c>
      <c r="V64" s="80">
        <f t="shared" si="0"/>
        <v>0</v>
      </c>
    </row>
    <row r="65" spans="1:22" s="80" customFormat="1">
      <c r="A65" s="81" t="s">
        <v>297</v>
      </c>
      <c r="B65" s="82" t="s">
        <v>298</v>
      </c>
      <c r="C65" s="82" t="s">
        <v>28</v>
      </c>
      <c r="D65" s="82">
        <v>2564</v>
      </c>
      <c r="E65" s="82" t="s">
        <v>147</v>
      </c>
      <c r="F65" s="83">
        <v>242431</v>
      </c>
      <c r="G65" s="83" t="s">
        <v>135</v>
      </c>
      <c r="H65" s="83">
        <v>242767</v>
      </c>
      <c r="I65" s="82" t="s">
        <v>47</v>
      </c>
      <c r="J65" s="82" t="s">
        <v>46</v>
      </c>
      <c r="K65" s="82" t="s">
        <v>200</v>
      </c>
      <c r="L65" s="83" t="s">
        <v>983</v>
      </c>
      <c r="M65" s="83" t="s">
        <v>29</v>
      </c>
      <c r="N65" s="81">
        <v>40101</v>
      </c>
      <c r="O65" s="82" t="s">
        <v>177</v>
      </c>
      <c r="P65" s="84" t="s">
        <v>809</v>
      </c>
      <c r="Q65" s="82"/>
      <c r="R65" s="81"/>
      <c r="S65" s="82"/>
      <c r="T65" s="82"/>
      <c r="U65" s="82" t="s">
        <v>989</v>
      </c>
      <c r="V65" s="80">
        <f t="shared" si="0"/>
        <v>0</v>
      </c>
    </row>
    <row r="66" spans="1:22" s="80" customFormat="1">
      <c r="A66" s="81" t="s">
        <v>282</v>
      </c>
      <c r="B66" s="82" t="s">
        <v>283</v>
      </c>
      <c r="C66" s="82" t="s">
        <v>28</v>
      </c>
      <c r="D66" s="82">
        <v>2564</v>
      </c>
      <c r="E66" s="82" t="s">
        <v>147</v>
      </c>
      <c r="F66" s="83">
        <v>242431</v>
      </c>
      <c r="G66" s="83" t="s">
        <v>135</v>
      </c>
      <c r="H66" s="83">
        <v>242767</v>
      </c>
      <c r="I66" s="82" t="s">
        <v>47</v>
      </c>
      <c r="J66" s="82" t="s">
        <v>537</v>
      </c>
      <c r="K66" s="82" t="s">
        <v>154</v>
      </c>
      <c r="L66" s="83" t="s">
        <v>983</v>
      </c>
      <c r="M66" s="83" t="s">
        <v>29</v>
      </c>
      <c r="N66" s="81">
        <v>40101</v>
      </c>
      <c r="O66" s="82" t="s">
        <v>177</v>
      </c>
      <c r="P66" s="84" t="s">
        <v>809</v>
      </c>
      <c r="Q66" s="82"/>
      <c r="R66" s="81"/>
      <c r="S66" s="82"/>
      <c r="T66" s="82"/>
      <c r="U66" s="82" t="s">
        <v>990</v>
      </c>
      <c r="V66" s="80">
        <f t="shared" si="0"/>
        <v>0</v>
      </c>
    </row>
    <row r="67" spans="1:22" s="80" customFormat="1">
      <c r="A67" s="81" t="s">
        <v>277</v>
      </c>
      <c r="B67" s="82" t="s">
        <v>278</v>
      </c>
      <c r="C67" s="82" t="s">
        <v>28</v>
      </c>
      <c r="D67" s="82">
        <v>2564</v>
      </c>
      <c r="E67" s="82" t="s">
        <v>147</v>
      </c>
      <c r="F67" s="83">
        <v>242431</v>
      </c>
      <c r="G67" s="83" t="s">
        <v>135</v>
      </c>
      <c r="H67" s="83">
        <v>242767</v>
      </c>
      <c r="I67" s="82" t="s">
        <v>115</v>
      </c>
      <c r="J67" s="82" t="s">
        <v>281</v>
      </c>
      <c r="K67" s="82" t="s">
        <v>280</v>
      </c>
      <c r="L67" s="83" t="s">
        <v>983</v>
      </c>
      <c r="M67" s="83" t="s">
        <v>29</v>
      </c>
      <c r="N67" s="81">
        <v>40101</v>
      </c>
      <c r="O67" s="82" t="s">
        <v>177</v>
      </c>
      <c r="P67" s="84" t="s">
        <v>809</v>
      </c>
      <c r="Q67" s="82"/>
      <c r="R67" s="81"/>
      <c r="S67" s="82"/>
      <c r="T67" s="82"/>
      <c r="U67" s="82" t="s">
        <v>991</v>
      </c>
      <c r="V67" s="80">
        <f t="shared" si="0"/>
        <v>0</v>
      </c>
    </row>
    <row r="68" spans="1:22" s="80" customFormat="1">
      <c r="A68" s="81" t="s">
        <v>307</v>
      </c>
      <c r="B68" s="82" t="s">
        <v>308</v>
      </c>
      <c r="C68" s="82" t="s">
        <v>28</v>
      </c>
      <c r="D68" s="82">
        <v>2564</v>
      </c>
      <c r="E68" s="82" t="s">
        <v>147</v>
      </c>
      <c r="F68" s="83">
        <v>242431</v>
      </c>
      <c r="G68" s="83" t="s">
        <v>135</v>
      </c>
      <c r="H68" s="83">
        <v>242767</v>
      </c>
      <c r="I68" s="82" t="s">
        <v>37</v>
      </c>
      <c r="J68" s="82" t="s">
        <v>54</v>
      </c>
      <c r="K68" s="82" t="s">
        <v>53</v>
      </c>
      <c r="L68" s="83" t="s">
        <v>983</v>
      </c>
      <c r="M68" s="83" t="s">
        <v>29</v>
      </c>
      <c r="N68" s="81">
        <v>40101</v>
      </c>
      <c r="O68" s="82" t="s">
        <v>189</v>
      </c>
      <c r="P68" s="84" t="s">
        <v>865</v>
      </c>
      <c r="Q68" s="82"/>
      <c r="R68" s="81"/>
      <c r="S68" s="82"/>
      <c r="T68" s="82"/>
      <c r="U68" s="82" t="s">
        <v>992</v>
      </c>
      <c r="V68" s="80">
        <f t="shared" si="0"/>
        <v>0</v>
      </c>
    </row>
    <row r="69" spans="1:22" s="80" customFormat="1">
      <c r="A69" s="81" t="s">
        <v>248</v>
      </c>
      <c r="B69" s="82" t="s">
        <v>249</v>
      </c>
      <c r="C69" s="82" t="s">
        <v>28</v>
      </c>
      <c r="D69" s="82">
        <v>2564</v>
      </c>
      <c r="E69" s="82" t="s">
        <v>147</v>
      </c>
      <c r="F69" s="83">
        <v>242431</v>
      </c>
      <c r="G69" s="83" t="s">
        <v>135</v>
      </c>
      <c r="H69" s="83">
        <v>242767</v>
      </c>
      <c r="I69" s="82" t="s">
        <v>37</v>
      </c>
      <c r="J69" s="82" t="s">
        <v>252</v>
      </c>
      <c r="K69" s="82" t="s">
        <v>251</v>
      </c>
      <c r="L69" s="83" t="s">
        <v>983</v>
      </c>
      <c r="M69" s="83" t="s">
        <v>29</v>
      </c>
      <c r="N69" s="81">
        <v>40101</v>
      </c>
      <c r="O69" s="82" t="s">
        <v>213</v>
      </c>
      <c r="P69" s="84" t="s">
        <v>832</v>
      </c>
      <c r="Q69" s="82"/>
      <c r="R69" s="81"/>
      <c r="S69" s="82"/>
      <c r="T69" s="82"/>
      <c r="U69" s="82" t="s">
        <v>993</v>
      </c>
      <c r="V69" s="80">
        <f t="shared" si="0"/>
        <v>0</v>
      </c>
    </row>
    <row r="70" spans="1:22" s="80" customFormat="1">
      <c r="A70" s="81" t="s">
        <v>292</v>
      </c>
      <c r="B70" s="82" t="s">
        <v>293</v>
      </c>
      <c r="C70" s="82" t="s">
        <v>28</v>
      </c>
      <c r="D70" s="82">
        <v>2564</v>
      </c>
      <c r="E70" s="82" t="s">
        <v>147</v>
      </c>
      <c r="F70" s="83">
        <v>242431</v>
      </c>
      <c r="G70" s="83" t="s">
        <v>135</v>
      </c>
      <c r="H70" s="83">
        <v>242767</v>
      </c>
      <c r="I70" s="82" t="s">
        <v>37</v>
      </c>
      <c r="J70" s="82" t="s">
        <v>296</v>
      </c>
      <c r="K70" s="82" t="s">
        <v>295</v>
      </c>
      <c r="L70" s="83" t="s">
        <v>983</v>
      </c>
      <c r="M70" s="83" t="s">
        <v>29</v>
      </c>
      <c r="N70" s="81">
        <v>40101</v>
      </c>
      <c r="O70" s="82" t="s">
        <v>213</v>
      </c>
      <c r="P70" s="84" t="s">
        <v>832</v>
      </c>
      <c r="Q70" s="82"/>
      <c r="R70" s="81"/>
      <c r="S70" s="82"/>
      <c r="T70" s="82"/>
      <c r="U70" s="82" t="s">
        <v>994</v>
      </c>
      <c r="V70" s="80">
        <f t="shared" ref="V70:V110" si="1">IF(P70=T70,1,0)</f>
        <v>0</v>
      </c>
    </row>
    <row r="71" spans="1:22" s="80" customFormat="1">
      <c r="A71" s="81" t="s">
        <v>311</v>
      </c>
      <c r="B71" s="82" t="s">
        <v>312</v>
      </c>
      <c r="C71" s="82" t="s">
        <v>28</v>
      </c>
      <c r="D71" s="82">
        <v>2564</v>
      </c>
      <c r="E71" s="82" t="s">
        <v>147</v>
      </c>
      <c r="F71" s="83">
        <v>242431</v>
      </c>
      <c r="G71" s="83" t="s">
        <v>135</v>
      </c>
      <c r="H71" s="83">
        <v>242767</v>
      </c>
      <c r="I71" s="82" t="s">
        <v>37</v>
      </c>
      <c r="J71" s="82" t="s">
        <v>314</v>
      </c>
      <c r="K71" s="82" t="s">
        <v>66</v>
      </c>
      <c r="L71" s="83" t="s">
        <v>983</v>
      </c>
      <c r="M71" s="83" t="s">
        <v>29</v>
      </c>
      <c r="N71" s="81">
        <v>40101</v>
      </c>
      <c r="O71" s="82" t="s">
        <v>189</v>
      </c>
      <c r="P71" s="84" t="s">
        <v>865</v>
      </c>
      <c r="Q71" s="82"/>
      <c r="R71" s="81"/>
      <c r="S71" s="82"/>
      <c r="T71" s="82"/>
      <c r="U71" s="82" t="s">
        <v>995</v>
      </c>
      <c r="V71" s="80">
        <f t="shared" si="1"/>
        <v>0</v>
      </c>
    </row>
    <row r="72" spans="1:22" s="80" customFormat="1">
      <c r="A72" s="81" t="s">
        <v>271</v>
      </c>
      <c r="B72" s="82" t="s">
        <v>259</v>
      </c>
      <c r="C72" s="82" t="s">
        <v>28</v>
      </c>
      <c r="D72" s="82">
        <v>2564</v>
      </c>
      <c r="E72" s="82" t="s">
        <v>147</v>
      </c>
      <c r="F72" s="83">
        <v>242431</v>
      </c>
      <c r="G72" s="83" t="s">
        <v>135</v>
      </c>
      <c r="H72" s="83">
        <v>242767</v>
      </c>
      <c r="I72" s="82" t="s">
        <v>37</v>
      </c>
      <c r="J72" s="82" t="s">
        <v>559</v>
      </c>
      <c r="K72" s="82" t="s">
        <v>60</v>
      </c>
      <c r="L72" s="83" t="s">
        <v>983</v>
      </c>
      <c r="M72" s="83" t="s">
        <v>29</v>
      </c>
      <c r="N72" s="81">
        <v>40101</v>
      </c>
      <c r="O72" s="82" t="s">
        <v>189</v>
      </c>
      <c r="P72" s="84" t="s">
        <v>865</v>
      </c>
      <c r="Q72" s="82"/>
      <c r="R72" s="81"/>
      <c r="S72" s="82"/>
      <c r="T72" s="82"/>
      <c r="U72" s="82" t="s">
        <v>996</v>
      </c>
      <c r="V72" s="80">
        <f t="shared" si="1"/>
        <v>0</v>
      </c>
    </row>
    <row r="73" spans="1:22" s="80" customFormat="1">
      <c r="A73" s="81" t="s">
        <v>254</v>
      </c>
      <c r="B73" s="82" t="s">
        <v>255</v>
      </c>
      <c r="C73" s="82" t="s">
        <v>28</v>
      </c>
      <c r="D73" s="82">
        <v>2564</v>
      </c>
      <c r="E73" s="82" t="s">
        <v>147</v>
      </c>
      <c r="F73" s="83">
        <v>242431</v>
      </c>
      <c r="G73" s="83" t="s">
        <v>135</v>
      </c>
      <c r="H73" s="83">
        <v>242767</v>
      </c>
      <c r="I73" s="82" t="s">
        <v>37</v>
      </c>
      <c r="J73" s="82" t="s">
        <v>649</v>
      </c>
      <c r="K73" s="82" t="s">
        <v>257</v>
      </c>
      <c r="L73" s="83" t="s">
        <v>983</v>
      </c>
      <c r="M73" s="83" t="s">
        <v>29</v>
      </c>
      <c r="N73" s="81">
        <v>40101</v>
      </c>
      <c r="O73" s="82" t="s">
        <v>213</v>
      </c>
      <c r="P73" s="84" t="s">
        <v>832</v>
      </c>
      <c r="Q73" s="82"/>
      <c r="R73" s="81"/>
      <c r="S73" s="82"/>
      <c r="T73" s="82"/>
      <c r="U73" s="82" t="s">
        <v>997</v>
      </c>
      <c r="V73" s="80">
        <f t="shared" si="1"/>
        <v>0</v>
      </c>
    </row>
    <row r="74" spans="1:22" s="80" customFormat="1">
      <c r="A74" s="81" t="s">
        <v>258</v>
      </c>
      <c r="B74" s="82" t="s">
        <v>259</v>
      </c>
      <c r="C74" s="82" t="s">
        <v>28</v>
      </c>
      <c r="D74" s="82">
        <v>2564</v>
      </c>
      <c r="E74" s="82" t="s">
        <v>261</v>
      </c>
      <c r="F74" s="83">
        <v>240970</v>
      </c>
      <c r="G74" s="83" t="s">
        <v>135</v>
      </c>
      <c r="H74" s="83">
        <v>242767</v>
      </c>
      <c r="I74" s="82" t="s">
        <v>37</v>
      </c>
      <c r="J74" s="82" t="s">
        <v>562</v>
      </c>
      <c r="K74" s="82" t="s">
        <v>136</v>
      </c>
      <c r="L74" s="83" t="s">
        <v>983</v>
      </c>
      <c r="M74" s="83" t="s">
        <v>29</v>
      </c>
      <c r="N74" s="81">
        <v>40101</v>
      </c>
      <c r="O74" s="82" t="s">
        <v>227</v>
      </c>
      <c r="P74" s="84" t="s">
        <v>814</v>
      </c>
      <c r="Q74" s="82"/>
      <c r="R74" s="81"/>
      <c r="S74" s="82"/>
      <c r="T74" s="82"/>
      <c r="U74" s="82" t="s">
        <v>998</v>
      </c>
      <c r="V74" s="80">
        <f t="shared" si="1"/>
        <v>0</v>
      </c>
    </row>
    <row r="75" spans="1:22" s="80" customFormat="1">
      <c r="A75" s="81" t="s">
        <v>325</v>
      </c>
      <c r="B75" s="82" t="s">
        <v>326</v>
      </c>
      <c r="C75" s="82" t="s">
        <v>28</v>
      </c>
      <c r="D75" s="82">
        <v>2564</v>
      </c>
      <c r="E75" s="82" t="s">
        <v>319</v>
      </c>
      <c r="F75" s="83">
        <v>242523</v>
      </c>
      <c r="G75" s="83" t="s">
        <v>328</v>
      </c>
      <c r="H75" s="83">
        <v>243223</v>
      </c>
      <c r="I75" s="82" t="s">
        <v>130</v>
      </c>
      <c r="J75" s="82" t="s">
        <v>321</v>
      </c>
      <c r="K75" s="82" t="s">
        <v>200</v>
      </c>
      <c r="L75" s="83" t="s">
        <v>983</v>
      </c>
      <c r="M75" s="83" t="s">
        <v>29</v>
      </c>
      <c r="N75" s="81">
        <v>40101</v>
      </c>
      <c r="O75" s="82" t="s">
        <v>324</v>
      </c>
      <c r="P75" s="84" t="s">
        <v>999</v>
      </c>
      <c r="Q75" s="82"/>
      <c r="R75" s="81"/>
      <c r="S75" s="82"/>
      <c r="T75" s="82"/>
      <c r="U75" s="82" t="s">
        <v>1000</v>
      </c>
      <c r="V75" s="80">
        <f t="shared" si="1"/>
        <v>0</v>
      </c>
    </row>
    <row r="76" spans="1:22" s="80" customFormat="1">
      <c r="A76" s="81" t="s">
        <v>316</v>
      </c>
      <c r="B76" s="82" t="s">
        <v>317</v>
      </c>
      <c r="C76" s="82" t="s">
        <v>28</v>
      </c>
      <c r="D76" s="82">
        <v>2564</v>
      </c>
      <c r="E76" s="82" t="s">
        <v>319</v>
      </c>
      <c r="F76" s="83">
        <v>242523</v>
      </c>
      <c r="G76" s="83" t="s">
        <v>320</v>
      </c>
      <c r="H76" s="83">
        <v>242858</v>
      </c>
      <c r="I76" s="82" t="s">
        <v>130</v>
      </c>
      <c r="J76" s="82" t="s">
        <v>321</v>
      </c>
      <c r="K76" s="82" t="s">
        <v>200</v>
      </c>
      <c r="L76" s="83" t="s">
        <v>983</v>
      </c>
      <c r="M76" s="83" t="s">
        <v>29</v>
      </c>
      <c r="N76" s="81">
        <v>40101</v>
      </c>
      <c r="O76" s="82" t="s">
        <v>324</v>
      </c>
      <c r="P76" s="84" t="s">
        <v>999</v>
      </c>
      <c r="Q76" s="82"/>
      <c r="R76" s="81"/>
      <c r="S76" s="82"/>
      <c r="T76" s="82"/>
      <c r="U76" s="82" t="s">
        <v>1001</v>
      </c>
      <c r="V76" s="80">
        <f t="shared" si="1"/>
        <v>0</v>
      </c>
    </row>
    <row r="77" spans="1:22" s="80" customFormat="1">
      <c r="A77" s="81" t="s">
        <v>588</v>
      </c>
      <c r="B77" s="82" t="s">
        <v>589</v>
      </c>
      <c r="C77" s="82" t="s">
        <v>28</v>
      </c>
      <c r="D77" s="82">
        <v>2565</v>
      </c>
      <c r="E77" s="82" t="s">
        <v>167</v>
      </c>
      <c r="F77" s="83">
        <v>242889</v>
      </c>
      <c r="G77" s="83" t="s">
        <v>333</v>
      </c>
      <c r="H77" s="83">
        <v>243254</v>
      </c>
      <c r="I77" s="82" t="s">
        <v>47</v>
      </c>
      <c r="J77" s="82" t="s">
        <v>85</v>
      </c>
      <c r="K77" s="82" t="s">
        <v>84</v>
      </c>
      <c r="L77" s="83" t="s">
        <v>859</v>
      </c>
      <c r="M77" s="83" t="s">
        <v>29</v>
      </c>
      <c r="N77" s="81">
        <v>40101</v>
      </c>
      <c r="O77" s="82" t="s">
        <v>177</v>
      </c>
      <c r="P77" s="84" t="s">
        <v>809</v>
      </c>
      <c r="Q77" s="82"/>
      <c r="R77" s="81"/>
      <c r="S77" s="82"/>
      <c r="T77" s="82"/>
      <c r="U77" s="82" t="s">
        <v>592</v>
      </c>
      <c r="V77" s="80">
        <f t="shared" si="1"/>
        <v>0</v>
      </c>
    </row>
    <row r="78" spans="1:22" s="80" customFormat="1">
      <c r="A78" s="81" t="s">
        <v>583</v>
      </c>
      <c r="B78" s="82" t="s">
        <v>584</v>
      </c>
      <c r="C78" s="82" t="s">
        <v>28</v>
      </c>
      <c r="D78" s="82">
        <v>2565</v>
      </c>
      <c r="E78" s="82" t="s">
        <v>181</v>
      </c>
      <c r="F78" s="83">
        <v>242797</v>
      </c>
      <c r="G78" s="83" t="s">
        <v>168</v>
      </c>
      <c r="H78" s="83">
        <v>243132</v>
      </c>
      <c r="I78" s="82" t="s">
        <v>47</v>
      </c>
      <c r="J78" s="82" t="s">
        <v>46</v>
      </c>
      <c r="K78" s="82" t="s">
        <v>200</v>
      </c>
      <c r="L78" s="83" t="s">
        <v>859</v>
      </c>
      <c r="M78" s="83" t="s">
        <v>29</v>
      </c>
      <c r="N78" s="81">
        <v>40101</v>
      </c>
      <c r="O78" s="82" t="s">
        <v>213</v>
      </c>
      <c r="P78" s="84" t="s">
        <v>832</v>
      </c>
      <c r="Q78" s="82"/>
      <c r="R78" s="81"/>
      <c r="S78" s="82"/>
      <c r="T78" s="82"/>
      <c r="U78" s="82" t="s">
        <v>587</v>
      </c>
      <c r="V78" s="80">
        <f t="shared" si="1"/>
        <v>0</v>
      </c>
    </row>
    <row r="79" spans="1:22" s="80" customFormat="1">
      <c r="A79" s="81" t="s">
        <v>444</v>
      </c>
      <c r="B79" s="82" t="s">
        <v>445</v>
      </c>
      <c r="C79" s="82" t="s">
        <v>28</v>
      </c>
      <c r="D79" s="82">
        <v>2565</v>
      </c>
      <c r="E79" s="82" t="s">
        <v>181</v>
      </c>
      <c r="F79" s="83">
        <v>242797</v>
      </c>
      <c r="G79" s="83" t="s">
        <v>168</v>
      </c>
      <c r="H79" s="83">
        <v>243132</v>
      </c>
      <c r="I79" s="82" t="s">
        <v>449</v>
      </c>
      <c r="J79" s="82" t="s">
        <v>548</v>
      </c>
      <c r="K79" s="82" t="s">
        <v>547</v>
      </c>
      <c r="L79" s="83" t="s">
        <v>859</v>
      </c>
      <c r="M79" s="83" t="s">
        <v>29</v>
      </c>
      <c r="N79" s="81">
        <v>40101</v>
      </c>
      <c r="O79" s="82" t="s">
        <v>451</v>
      </c>
      <c r="P79" s="84" t="s">
        <v>803</v>
      </c>
      <c r="Q79" s="82"/>
      <c r="R79" s="81"/>
      <c r="S79" s="82"/>
      <c r="T79" s="82"/>
      <c r="U79" s="82" t="s">
        <v>551</v>
      </c>
      <c r="V79" s="80">
        <f t="shared" si="1"/>
        <v>0</v>
      </c>
    </row>
    <row r="80" spans="1:22" s="80" customFormat="1">
      <c r="A80" s="81" t="s">
        <v>458</v>
      </c>
      <c r="B80" s="82" t="s">
        <v>459</v>
      </c>
      <c r="C80" s="82" t="s">
        <v>28</v>
      </c>
      <c r="D80" s="82">
        <v>2565</v>
      </c>
      <c r="E80" s="82" t="s">
        <v>181</v>
      </c>
      <c r="F80" s="83">
        <v>242797</v>
      </c>
      <c r="G80" s="83" t="s">
        <v>168</v>
      </c>
      <c r="H80" s="83">
        <v>243132</v>
      </c>
      <c r="I80" s="82" t="s">
        <v>37</v>
      </c>
      <c r="J80" s="82" t="s">
        <v>554</v>
      </c>
      <c r="K80" s="82" t="s">
        <v>413</v>
      </c>
      <c r="L80" s="83" t="s">
        <v>859</v>
      </c>
      <c r="M80" s="83" t="s">
        <v>29</v>
      </c>
      <c r="N80" s="81">
        <v>40101</v>
      </c>
      <c r="O80" s="82" t="s">
        <v>189</v>
      </c>
      <c r="P80" s="84" t="s">
        <v>865</v>
      </c>
      <c r="Q80" s="82"/>
      <c r="R80" s="81"/>
      <c r="S80" s="82"/>
      <c r="T80" s="82"/>
      <c r="U80" s="82" t="s">
        <v>556</v>
      </c>
      <c r="V80" s="80">
        <f t="shared" si="1"/>
        <v>0</v>
      </c>
    </row>
    <row r="81" spans="1:22" s="80" customFormat="1">
      <c r="A81" s="81" t="s">
        <v>453</v>
      </c>
      <c r="B81" s="82" t="s">
        <v>454</v>
      </c>
      <c r="C81" s="82" t="s">
        <v>28</v>
      </c>
      <c r="D81" s="82">
        <v>2565</v>
      </c>
      <c r="E81" s="82" t="s">
        <v>320</v>
      </c>
      <c r="F81" s="83">
        <v>242858</v>
      </c>
      <c r="G81" s="83" t="s">
        <v>456</v>
      </c>
      <c r="H81" s="83">
        <v>243101</v>
      </c>
      <c r="I81" s="82" t="s">
        <v>47</v>
      </c>
      <c r="J81" s="82" t="s">
        <v>85</v>
      </c>
      <c r="K81" s="82" t="s">
        <v>457</v>
      </c>
      <c r="L81" s="83" t="s">
        <v>859</v>
      </c>
      <c r="M81" s="83" t="s">
        <v>29</v>
      </c>
      <c r="N81" s="81">
        <v>40101</v>
      </c>
      <c r="O81" s="82" t="s">
        <v>177</v>
      </c>
      <c r="P81" s="84" t="s">
        <v>809</v>
      </c>
      <c r="Q81" s="82"/>
      <c r="R81" s="81"/>
      <c r="S81" s="82"/>
      <c r="T81" s="82"/>
      <c r="U81" s="82" t="s">
        <v>553</v>
      </c>
      <c r="V81" s="80">
        <f t="shared" si="1"/>
        <v>0</v>
      </c>
    </row>
    <row r="82" spans="1:22" s="80" customFormat="1">
      <c r="A82" s="81" t="s">
        <v>462</v>
      </c>
      <c r="B82" s="82" t="s">
        <v>463</v>
      </c>
      <c r="C82" s="82" t="s">
        <v>28</v>
      </c>
      <c r="D82" s="82">
        <v>2565</v>
      </c>
      <c r="E82" s="82" t="s">
        <v>181</v>
      </c>
      <c r="F82" s="83">
        <v>242797</v>
      </c>
      <c r="G82" s="83" t="s">
        <v>168</v>
      </c>
      <c r="H82" s="83">
        <v>243132</v>
      </c>
      <c r="I82" s="82" t="s">
        <v>37</v>
      </c>
      <c r="J82" s="82" t="s">
        <v>466</v>
      </c>
      <c r="K82" s="82" t="s">
        <v>465</v>
      </c>
      <c r="L82" s="83" t="s">
        <v>859</v>
      </c>
      <c r="M82" s="83" t="s">
        <v>29</v>
      </c>
      <c r="N82" s="81">
        <v>40101</v>
      </c>
      <c r="O82" s="82" t="s">
        <v>177</v>
      </c>
      <c r="P82" s="84" t="s">
        <v>809</v>
      </c>
      <c r="Q82" s="82"/>
      <c r="R82" s="81"/>
      <c r="S82" s="82"/>
      <c r="T82" s="82"/>
      <c r="U82" s="82" t="s">
        <v>558</v>
      </c>
      <c r="V82" s="80">
        <f t="shared" si="1"/>
        <v>0</v>
      </c>
    </row>
    <row r="83" spans="1:22" s="80" customFormat="1">
      <c r="A83" s="81" t="s">
        <v>467</v>
      </c>
      <c r="B83" s="82" t="s">
        <v>259</v>
      </c>
      <c r="C83" s="82" t="s">
        <v>28</v>
      </c>
      <c r="D83" s="82">
        <v>2565</v>
      </c>
      <c r="E83" s="82" t="s">
        <v>181</v>
      </c>
      <c r="F83" s="83">
        <v>242797</v>
      </c>
      <c r="G83" s="83" t="s">
        <v>168</v>
      </c>
      <c r="H83" s="83">
        <v>243132</v>
      </c>
      <c r="I83" s="82" t="s">
        <v>37</v>
      </c>
      <c r="J83" s="82" t="s">
        <v>559</v>
      </c>
      <c r="K83" s="82" t="s">
        <v>60</v>
      </c>
      <c r="L83" s="83" t="s">
        <v>859</v>
      </c>
      <c r="M83" s="83" t="s">
        <v>29</v>
      </c>
      <c r="N83" s="81">
        <v>40101</v>
      </c>
      <c r="O83" s="82" t="s">
        <v>189</v>
      </c>
      <c r="P83" s="84" t="s">
        <v>865</v>
      </c>
      <c r="Q83" s="82"/>
      <c r="R83" s="81"/>
      <c r="S83" s="82"/>
      <c r="T83" s="82"/>
      <c r="U83" s="82" t="s">
        <v>561</v>
      </c>
      <c r="V83" s="80">
        <f t="shared" si="1"/>
        <v>0</v>
      </c>
    </row>
    <row r="84" spans="1:22" s="80" customFormat="1">
      <c r="A84" s="81" t="s">
        <v>475</v>
      </c>
      <c r="B84" s="82" t="s">
        <v>308</v>
      </c>
      <c r="C84" s="82" t="s">
        <v>28</v>
      </c>
      <c r="D84" s="82">
        <v>2565</v>
      </c>
      <c r="E84" s="82" t="s">
        <v>181</v>
      </c>
      <c r="F84" s="83">
        <v>242797</v>
      </c>
      <c r="G84" s="83" t="s">
        <v>168</v>
      </c>
      <c r="H84" s="83">
        <v>243132</v>
      </c>
      <c r="I84" s="82" t="s">
        <v>37</v>
      </c>
      <c r="J84" s="82" t="s">
        <v>54</v>
      </c>
      <c r="K84" s="82" t="s">
        <v>53</v>
      </c>
      <c r="L84" s="83" t="s">
        <v>859</v>
      </c>
      <c r="M84" s="83" t="s">
        <v>29</v>
      </c>
      <c r="N84" s="81">
        <v>40101</v>
      </c>
      <c r="O84" s="82" t="s">
        <v>189</v>
      </c>
      <c r="P84" s="84" t="s">
        <v>865</v>
      </c>
      <c r="Q84" s="82"/>
      <c r="R84" s="81"/>
      <c r="S84" s="82"/>
      <c r="T84" s="82"/>
      <c r="U84" s="82" t="s">
        <v>570</v>
      </c>
      <c r="V84" s="80">
        <f t="shared" si="1"/>
        <v>0</v>
      </c>
    </row>
    <row r="85" spans="1:22" s="80" customFormat="1">
      <c r="A85" s="81" t="s">
        <v>469</v>
      </c>
      <c r="B85" s="82" t="s">
        <v>470</v>
      </c>
      <c r="C85" s="82" t="s">
        <v>28</v>
      </c>
      <c r="D85" s="82">
        <v>2565</v>
      </c>
      <c r="E85" s="82" t="s">
        <v>181</v>
      </c>
      <c r="F85" s="83">
        <v>242797</v>
      </c>
      <c r="G85" s="83" t="s">
        <v>168</v>
      </c>
      <c r="H85" s="83">
        <v>243132</v>
      </c>
      <c r="I85" s="82" t="s">
        <v>37</v>
      </c>
      <c r="J85" s="82" t="s">
        <v>562</v>
      </c>
      <c r="K85" s="82" t="s">
        <v>136</v>
      </c>
      <c r="L85" s="83" t="s">
        <v>859</v>
      </c>
      <c r="M85" s="83" t="s">
        <v>29</v>
      </c>
      <c r="N85" s="81">
        <v>40101</v>
      </c>
      <c r="O85" s="82" t="s">
        <v>227</v>
      </c>
      <c r="P85" s="84" t="s">
        <v>814</v>
      </c>
      <c r="Q85" s="82"/>
      <c r="R85" s="81"/>
      <c r="S85" s="82"/>
      <c r="T85" s="82"/>
      <c r="U85" s="82" t="s">
        <v>565</v>
      </c>
      <c r="V85" s="80">
        <f t="shared" si="1"/>
        <v>0</v>
      </c>
    </row>
    <row r="86" spans="1:22" s="80" customFormat="1">
      <c r="A86" s="81" t="s">
        <v>472</v>
      </c>
      <c r="B86" s="82" t="s">
        <v>473</v>
      </c>
      <c r="C86" s="82" t="s">
        <v>28</v>
      </c>
      <c r="D86" s="82">
        <v>2565</v>
      </c>
      <c r="E86" s="82" t="s">
        <v>167</v>
      </c>
      <c r="F86" s="83">
        <v>242889</v>
      </c>
      <c r="G86" s="83" t="s">
        <v>456</v>
      </c>
      <c r="H86" s="83">
        <v>243101</v>
      </c>
      <c r="I86" s="82" t="s">
        <v>47</v>
      </c>
      <c r="J86" s="82" t="s">
        <v>85</v>
      </c>
      <c r="K86" s="82" t="s">
        <v>457</v>
      </c>
      <c r="L86" s="83" t="s">
        <v>859</v>
      </c>
      <c r="M86" s="83" t="s">
        <v>29</v>
      </c>
      <c r="N86" s="81">
        <v>40101</v>
      </c>
      <c r="O86" s="82" t="s">
        <v>324</v>
      </c>
      <c r="P86" s="84" t="s">
        <v>999</v>
      </c>
      <c r="Q86" s="82"/>
      <c r="R86" s="81"/>
      <c r="S86" s="82"/>
      <c r="T86" s="82"/>
      <c r="U86" s="82" t="s">
        <v>568</v>
      </c>
      <c r="V86" s="80">
        <f t="shared" si="1"/>
        <v>0</v>
      </c>
    </row>
    <row r="87" spans="1:22" s="80" customFormat="1">
      <c r="A87" s="81" t="s">
        <v>431</v>
      </c>
      <c r="B87" s="82" t="s">
        <v>432</v>
      </c>
      <c r="C87" s="82" t="s">
        <v>28</v>
      </c>
      <c r="D87" s="82">
        <v>2565</v>
      </c>
      <c r="E87" s="82" t="s">
        <v>181</v>
      </c>
      <c r="F87" s="83">
        <v>242797</v>
      </c>
      <c r="G87" s="83" t="s">
        <v>168</v>
      </c>
      <c r="H87" s="83">
        <v>243132</v>
      </c>
      <c r="I87" s="82" t="s">
        <v>47</v>
      </c>
      <c r="J87" s="82" t="s">
        <v>162</v>
      </c>
      <c r="K87" s="82" t="s">
        <v>161</v>
      </c>
      <c r="L87" s="83" t="s">
        <v>859</v>
      </c>
      <c r="M87" s="83" t="s">
        <v>29</v>
      </c>
      <c r="N87" s="81">
        <v>40101</v>
      </c>
      <c r="O87" s="82" t="s">
        <v>189</v>
      </c>
      <c r="P87" s="84" t="s">
        <v>865</v>
      </c>
      <c r="Q87" s="82"/>
      <c r="R87" s="81"/>
      <c r="S87" s="82"/>
      <c r="T87" s="82"/>
      <c r="U87" s="82" t="s">
        <v>536</v>
      </c>
      <c r="V87" s="80">
        <f t="shared" si="1"/>
        <v>0</v>
      </c>
    </row>
    <row r="88" spans="1:22" s="80" customFormat="1">
      <c r="A88" s="81" t="s">
        <v>440</v>
      </c>
      <c r="B88" s="82" t="s">
        <v>441</v>
      </c>
      <c r="C88" s="82" t="s">
        <v>28</v>
      </c>
      <c r="D88" s="82">
        <v>2565</v>
      </c>
      <c r="E88" s="82" t="s">
        <v>181</v>
      </c>
      <c r="F88" s="83">
        <v>242797</v>
      </c>
      <c r="G88" s="83" t="s">
        <v>168</v>
      </c>
      <c r="H88" s="83">
        <v>243132</v>
      </c>
      <c r="I88" s="82" t="s">
        <v>37</v>
      </c>
      <c r="J88" s="82" t="s">
        <v>541</v>
      </c>
      <c r="K88" s="82" t="s">
        <v>289</v>
      </c>
      <c r="L88" s="83" t="s">
        <v>859</v>
      </c>
      <c r="M88" s="83" t="s">
        <v>29</v>
      </c>
      <c r="N88" s="81">
        <v>40101</v>
      </c>
      <c r="O88" s="82" t="s">
        <v>213</v>
      </c>
      <c r="P88" s="84" t="s">
        <v>832</v>
      </c>
      <c r="Q88" s="82"/>
      <c r="R88" s="81"/>
      <c r="S88" s="82"/>
      <c r="T88" s="82"/>
      <c r="U88" s="82" t="s">
        <v>546</v>
      </c>
      <c r="V88" s="80">
        <f t="shared" si="1"/>
        <v>0</v>
      </c>
    </row>
    <row r="89" spans="1:22" s="80" customFormat="1">
      <c r="A89" s="81" t="s">
        <v>434</v>
      </c>
      <c r="B89" s="82" t="s">
        <v>435</v>
      </c>
      <c r="C89" s="82" t="s">
        <v>28</v>
      </c>
      <c r="D89" s="82">
        <v>2565</v>
      </c>
      <c r="E89" s="82" t="s">
        <v>181</v>
      </c>
      <c r="F89" s="83">
        <v>242797</v>
      </c>
      <c r="G89" s="83" t="s">
        <v>168</v>
      </c>
      <c r="H89" s="83">
        <v>243132</v>
      </c>
      <c r="I89" s="82" t="s">
        <v>47</v>
      </c>
      <c r="J89" s="82" t="s">
        <v>537</v>
      </c>
      <c r="K89" s="82" t="s">
        <v>154</v>
      </c>
      <c r="L89" s="83" t="s">
        <v>859</v>
      </c>
      <c r="M89" s="83" t="s">
        <v>29</v>
      </c>
      <c r="N89" s="81">
        <v>40101</v>
      </c>
      <c r="O89" s="82" t="s">
        <v>177</v>
      </c>
      <c r="P89" s="84" t="s">
        <v>809</v>
      </c>
      <c r="Q89" s="82"/>
      <c r="R89" s="81"/>
      <c r="S89" s="82"/>
      <c r="T89" s="82"/>
      <c r="U89" s="82" t="s">
        <v>540</v>
      </c>
      <c r="V89" s="80">
        <f t="shared" si="1"/>
        <v>0</v>
      </c>
    </row>
    <row r="90" spans="1:22" s="80" customFormat="1">
      <c r="A90" s="81" t="s">
        <v>437</v>
      </c>
      <c r="B90" s="82" t="s">
        <v>438</v>
      </c>
      <c r="C90" s="82" t="s">
        <v>28</v>
      </c>
      <c r="D90" s="82">
        <v>2565</v>
      </c>
      <c r="E90" s="82" t="s">
        <v>181</v>
      </c>
      <c r="F90" s="83">
        <v>242797</v>
      </c>
      <c r="G90" s="83" t="s">
        <v>168</v>
      </c>
      <c r="H90" s="83">
        <v>243132</v>
      </c>
      <c r="I90" s="82" t="s">
        <v>37</v>
      </c>
      <c r="J90" s="82" t="s">
        <v>541</v>
      </c>
      <c r="K90" s="82" t="s">
        <v>289</v>
      </c>
      <c r="L90" s="83" t="s">
        <v>859</v>
      </c>
      <c r="M90" s="83" t="s">
        <v>29</v>
      </c>
      <c r="N90" s="81">
        <v>40101</v>
      </c>
      <c r="O90" s="82" t="s">
        <v>213</v>
      </c>
      <c r="P90" s="84" t="s">
        <v>832</v>
      </c>
      <c r="Q90" s="82"/>
      <c r="R90" s="81"/>
      <c r="S90" s="82"/>
      <c r="T90" s="82"/>
      <c r="U90" s="82" t="s">
        <v>544</v>
      </c>
      <c r="V90" s="80">
        <f t="shared" si="1"/>
        <v>0</v>
      </c>
    </row>
    <row r="91" spans="1:22" s="80" customFormat="1">
      <c r="A91" s="81" t="s">
        <v>681</v>
      </c>
      <c r="B91" s="82" t="s">
        <v>1002</v>
      </c>
      <c r="C91" s="82" t="s">
        <v>28</v>
      </c>
      <c r="D91" s="82">
        <v>2566</v>
      </c>
      <c r="E91" s="82" t="s">
        <v>343</v>
      </c>
      <c r="F91" s="83">
        <v>243162</v>
      </c>
      <c r="G91" s="83" t="s">
        <v>344</v>
      </c>
      <c r="H91" s="83">
        <v>243526</v>
      </c>
      <c r="I91" s="82" t="s">
        <v>37</v>
      </c>
      <c r="J91" s="82" t="s">
        <v>559</v>
      </c>
      <c r="K91" s="82" t="s">
        <v>60</v>
      </c>
      <c r="L91" s="82" t="s">
        <v>860</v>
      </c>
      <c r="M91" s="82" t="s">
        <v>29</v>
      </c>
      <c r="N91" s="81" t="s">
        <v>861</v>
      </c>
      <c r="O91" s="81" t="s">
        <v>366</v>
      </c>
      <c r="P91" s="85" t="s">
        <v>803</v>
      </c>
      <c r="Q91" s="82" t="s">
        <v>29</v>
      </c>
      <c r="R91" s="82" t="s">
        <v>861</v>
      </c>
      <c r="S91" s="82" t="s">
        <v>373</v>
      </c>
      <c r="T91" s="85" t="s">
        <v>913</v>
      </c>
      <c r="U91" s="82" t="s">
        <v>1003</v>
      </c>
      <c r="V91" s="80">
        <f t="shared" si="1"/>
        <v>0</v>
      </c>
    </row>
    <row r="92" spans="1:22" s="80" customFormat="1">
      <c r="A92" s="81" t="s">
        <v>681</v>
      </c>
      <c r="B92" s="82" t="s">
        <v>1002</v>
      </c>
      <c r="C92" s="82" t="s">
        <v>28</v>
      </c>
      <c r="D92" s="82">
        <v>2566</v>
      </c>
      <c r="E92" s="82" t="s">
        <v>343</v>
      </c>
      <c r="F92" s="83">
        <v>243162</v>
      </c>
      <c r="G92" s="83" t="s">
        <v>344</v>
      </c>
      <c r="H92" s="83">
        <v>243526</v>
      </c>
      <c r="I92" s="82" t="s">
        <v>37</v>
      </c>
      <c r="J92" s="82" t="s">
        <v>559</v>
      </c>
      <c r="K92" s="82" t="s">
        <v>60</v>
      </c>
      <c r="L92" s="82" t="s">
        <v>860</v>
      </c>
      <c r="M92" s="82" t="s">
        <v>29</v>
      </c>
      <c r="N92" s="81" t="s">
        <v>861</v>
      </c>
      <c r="O92" s="81" t="s">
        <v>366</v>
      </c>
      <c r="P92" s="85" t="s">
        <v>803</v>
      </c>
      <c r="Q92" s="82" t="s">
        <v>29</v>
      </c>
      <c r="R92" s="82" t="s">
        <v>861</v>
      </c>
      <c r="S92" s="82" t="s">
        <v>488</v>
      </c>
      <c r="T92" s="85" t="s">
        <v>814</v>
      </c>
      <c r="U92" s="82" t="s">
        <v>1003</v>
      </c>
      <c r="V92" s="80">
        <f t="shared" si="1"/>
        <v>0</v>
      </c>
    </row>
    <row r="93" spans="1:22" s="80" customFormat="1">
      <c r="A93" s="81" t="s">
        <v>685</v>
      </c>
      <c r="B93" s="82" t="s">
        <v>368</v>
      </c>
      <c r="C93" s="82" t="s">
        <v>28</v>
      </c>
      <c r="D93" s="82">
        <v>2566</v>
      </c>
      <c r="E93" s="82" t="s">
        <v>343</v>
      </c>
      <c r="F93" s="83">
        <v>243162</v>
      </c>
      <c r="G93" s="83" t="s">
        <v>344</v>
      </c>
      <c r="H93" s="83">
        <v>243526</v>
      </c>
      <c r="I93" s="82" t="s">
        <v>37</v>
      </c>
      <c r="J93" s="82" t="s">
        <v>559</v>
      </c>
      <c r="K93" s="82" t="s">
        <v>60</v>
      </c>
      <c r="L93" s="82" t="s">
        <v>860</v>
      </c>
      <c r="M93" s="82" t="s">
        <v>29</v>
      </c>
      <c r="N93" s="81" t="s">
        <v>861</v>
      </c>
      <c r="O93" s="81" t="s">
        <v>366</v>
      </c>
      <c r="P93" s="85" t="s">
        <v>803</v>
      </c>
      <c r="Q93" s="82" t="s">
        <v>29</v>
      </c>
      <c r="R93" s="82" t="s">
        <v>861</v>
      </c>
      <c r="S93" s="82" t="s">
        <v>488</v>
      </c>
      <c r="T93" s="85" t="s">
        <v>814</v>
      </c>
      <c r="U93" s="82" t="s">
        <v>1004</v>
      </c>
      <c r="V93" s="80">
        <f t="shared" si="1"/>
        <v>0</v>
      </c>
    </row>
    <row r="94" spans="1:22" s="80" customFormat="1">
      <c r="A94" s="81" t="s">
        <v>693</v>
      </c>
      <c r="B94" s="82" t="s">
        <v>1005</v>
      </c>
      <c r="C94" s="82" t="s">
        <v>28</v>
      </c>
      <c r="D94" s="82">
        <v>2566</v>
      </c>
      <c r="E94" s="82" t="s">
        <v>343</v>
      </c>
      <c r="F94" s="83">
        <v>243162</v>
      </c>
      <c r="G94" s="83" t="s">
        <v>344</v>
      </c>
      <c r="H94" s="83">
        <v>243526</v>
      </c>
      <c r="I94" s="82" t="s">
        <v>37</v>
      </c>
      <c r="J94" s="82" t="s">
        <v>559</v>
      </c>
      <c r="K94" s="82" t="s">
        <v>60</v>
      </c>
      <c r="L94" s="82" t="s">
        <v>860</v>
      </c>
      <c r="M94" s="82" t="s">
        <v>29</v>
      </c>
      <c r="N94" s="81" t="s">
        <v>861</v>
      </c>
      <c r="O94" s="81" t="s">
        <v>347</v>
      </c>
      <c r="P94" s="85" t="s">
        <v>865</v>
      </c>
      <c r="Q94" s="82" t="s">
        <v>29</v>
      </c>
      <c r="R94" s="82" t="s">
        <v>861</v>
      </c>
      <c r="S94" s="82" t="s">
        <v>347</v>
      </c>
      <c r="T94" s="85" t="s">
        <v>865</v>
      </c>
      <c r="U94" s="82" t="s">
        <v>1006</v>
      </c>
      <c r="V94" s="80">
        <f t="shared" si="1"/>
        <v>1</v>
      </c>
    </row>
    <row r="95" spans="1:22" s="80" customFormat="1">
      <c r="A95" s="81" t="s">
        <v>696</v>
      </c>
      <c r="B95" s="82" t="s">
        <v>697</v>
      </c>
      <c r="C95" s="82" t="s">
        <v>28</v>
      </c>
      <c r="D95" s="82">
        <v>2566</v>
      </c>
      <c r="E95" s="82" t="s">
        <v>343</v>
      </c>
      <c r="F95" s="83">
        <v>243162</v>
      </c>
      <c r="G95" s="83" t="s">
        <v>344</v>
      </c>
      <c r="H95" s="83">
        <v>243526</v>
      </c>
      <c r="I95" s="82" t="s">
        <v>37</v>
      </c>
      <c r="J95" s="82" t="s">
        <v>559</v>
      </c>
      <c r="K95" s="82" t="s">
        <v>60</v>
      </c>
      <c r="L95" s="82" t="s">
        <v>860</v>
      </c>
      <c r="M95" s="82" t="s">
        <v>29</v>
      </c>
      <c r="N95" s="81" t="s">
        <v>861</v>
      </c>
      <c r="O95" s="81" t="s">
        <v>373</v>
      </c>
      <c r="P95" s="85" t="s">
        <v>913</v>
      </c>
      <c r="Q95" s="82" t="s">
        <v>29</v>
      </c>
      <c r="R95" s="82" t="s">
        <v>861</v>
      </c>
      <c r="S95" s="82" t="s">
        <v>347</v>
      </c>
      <c r="T95" s="85" t="s">
        <v>865</v>
      </c>
      <c r="U95" s="82" t="s">
        <v>1007</v>
      </c>
      <c r="V95" s="80">
        <f t="shared" si="1"/>
        <v>0</v>
      </c>
    </row>
    <row r="96" spans="1:22" s="80" customFormat="1">
      <c r="A96" s="81" t="s">
        <v>699</v>
      </c>
      <c r="B96" s="82" t="s">
        <v>700</v>
      </c>
      <c r="C96" s="82" t="s">
        <v>28</v>
      </c>
      <c r="D96" s="82">
        <v>2566</v>
      </c>
      <c r="E96" s="82" t="s">
        <v>343</v>
      </c>
      <c r="F96" s="83">
        <v>243162</v>
      </c>
      <c r="G96" s="83" t="s">
        <v>344</v>
      </c>
      <c r="H96" s="83">
        <v>243526</v>
      </c>
      <c r="I96" s="82" t="s">
        <v>37</v>
      </c>
      <c r="J96" s="82" t="s">
        <v>559</v>
      </c>
      <c r="K96" s="82" t="s">
        <v>60</v>
      </c>
      <c r="L96" s="82" t="s">
        <v>860</v>
      </c>
      <c r="M96" s="82" t="s">
        <v>29</v>
      </c>
      <c r="N96" s="81" t="s">
        <v>861</v>
      </c>
      <c r="O96" s="81" t="s">
        <v>357</v>
      </c>
      <c r="P96" s="85" t="s">
        <v>809</v>
      </c>
      <c r="Q96" s="82" t="s">
        <v>29</v>
      </c>
      <c r="R96" s="82" t="s">
        <v>861</v>
      </c>
      <c r="S96" s="82" t="s">
        <v>704</v>
      </c>
      <c r="T96" s="85" t="s">
        <v>832</v>
      </c>
      <c r="U96" s="82" t="s">
        <v>1008</v>
      </c>
      <c r="V96" s="80">
        <f t="shared" si="1"/>
        <v>0</v>
      </c>
    </row>
    <row r="97" spans="1:22" s="80" customFormat="1">
      <c r="A97" s="81" t="s">
        <v>677</v>
      </c>
      <c r="B97" s="82" t="s">
        <v>678</v>
      </c>
      <c r="C97" s="82" t="s">
        <v>28</v>
      </c>
      <c r="D97" s="82">
        <v>2566</v>
      </c>
      <c r="E97" s="82" t="s">
        <v>343</v>
      </c>
      <c r="F97" s="83">
        <v>243162</v>
      </c>
      <c r="G97" s="83" t="s">
        <v>344</v>
      </c>
      <c r="H97" s="83">
        <v>243526</v>
      </c>
      <c r="I97" s="82" t="s">
        <v>47</v>
      </c>
      <c r="J97" s="82" t="s">
        <v>537</v>
      </c>
      <c r="K97" s="82" t="s">
        <v>679</v>
      </c>
      <c r="L97" s="82" t="s">
        <v>864</v>
      </c>
      <c r="M97" s="82" t="s">
        <v>29</v>
      </c>
      <c r="N97" s="81" t="s">
        <v>861</v>
      </c>
      <c r="O97" s="81" t="s">
        <v>347</v>
      </c>
      <c r="P97" s="85" t="s">
        <v>865</v>
      </c>
      <c r="Q97" s="82" t="s">
        <v>29</v>
      </c>
      <c r="R97" s="82" t="s">
        <v>861</v>
      </c>
      <c r="S97" s="82" t="s">
        <v>790</v>
      </c>
      <c r="T97" s="85" t="s">
        <v>1009</v>
      </c>
      <c r="U97" s="82" t="s">
        <v>1010</v>
      </c>
      <c r="V97" s="80">
        <f t="shared" si="1"/>
        <v>0</v>
      </c>
    </row>
    <row r="98" spans="1:22" s="80" customFormat="1">
      <c r="A98" s="81" t="s">
        <v>1011</v>
      </c>
      <c r="B98" s="82" t="s">
        <v>966</v>
      </c>
      <c r="C98" s="82" t="s">
        <v>28</v>
      </c>
      <c r="D98" s="82">
        <v>2567</v>
      </c>
      <c r="E98" s="82" t="s">
        <v>706</v>
      </c>
      <c r="F98" s="83">
        <v>243527</v>
      </c>
      <c r="G98" s="83" t="s">
        <v>205</v>
      </c>
      <c r="H98" s="83">
        <v>243891</v>
      </c>
      <c r="I98" s="82" t="s">
        <v>37</v>
      </c>
      <c r="J98" s="82" t="s">
        <v>649</v>
      </c>
      <c r="K98" s="82" t="s">
        <v>648</v>
      </c>
      <c r="L98" s="82" t="s">
        <v>878</v>
      </c>
      <c r="M98" s="82" t="s">
        <v>29</v>
      </c>
      <c r="N98" s="82" t="s">
        <v>861</v>
      </c>
      <c r="O98" s="82" t="s">
        <v>832</v>
      </c>
      <c r="P98" s="85" t="s">
        <v>832</v>
      </c>
      <c r="Q98" s="82" t="s">
        <v>29</v>
      </c>
      <c r="R98" s="82" t="s">
        <v>861</v>
      </c>
      <c r="S98" s="82" t="s">
        <v>803</v>
      </c>
      <c r="T98" s="85" t="s">
        <v>803</v>
      </c>
      <c r="U98" s="82" t="s">
        <v>1012</v>
      </c>
      <c r="V98" s="80">
        <f t="shared" si="1"/>
        <v>0</v>
      </c>
    </row>
    <row r="99" spans="1:22" s="80" customFormat="1">
      <c r="A99" s="81" t="s">
        <v>1013</v>
      </c>
      <c r="B99" s="82" t="s">
        <v>841</v>
      </c>
      <c r="C99" s="82" t="s">
        <v>28</v>
      </c>
      <c r="D99" s="82">
        <v>2568</v>
      </c>
      <c r="E99" s="82" t="s">
        <v>943</v>
      </c>
      <c r="F99" s="83">
        <v>243984</v>
      </c>
      <c r="G99" s="83" t="s">
        <v>385</v>
      </c>
      <c r="H99" s="83">
        <v>244257</v>
      </c>
      <c r="I99" s="82" t="s">
        <v>47</v>
      </c>
      <c r="J99" s="82" t="s">
        <v>46</v>
      </c>
      <c r="K99" s="82" t="s">
        <v>200</v>
      </c>
      <c r="L99" s="82" t="s">
        <v>1014</v>
      </c>
      <c r="M99" s="82" t="s">
        <v>29</v>
      </c>
      <c r="N99" s="82" t="s">
        <v>861</v>
      </c>
      <c r="O99" s="82" t="s">
        <v>865</v>
      </c>
      <c r="P99" s="85" t="s">
        <v>865</v>
      </c>
      <c r="Q99" s="82" t="s">
        <v>29</v>
      </c>
      <c r="R99" s="82" t="s">
        <v>861</v>
      </c>
      <c r="S99" s="82" t="s">
        <v>809</v>
      </c>
      <c r="T99" s="85" t="s">
        <v>809</v>
      </c>
      <c r="U99" s="82" t="s">
        <v>1015</v>
      </c>
      <c r="V99" s="80">
        <f t="shared" si="1"/>
        <v>0</v>
      </c>
    </row>
    <row r="100" spans="1:22" s="80" customFormat="1">
      <c r="A100" s="81" t="s">
        <v>1013</v>
      </c>
      <c r="B100" s="82" t="s">
        <v>841</v>
      </c>
      <c r="C100" s="82" t="s">
        <v>28</v>
      </c>
      <c r="D100" s="82">
        <v>2568</v>
      </c>
      <c r="E100" s="82" t="s">
        <v>943</v>
      </c>
      <c r="F100" s="83">
        <v>243984</v>
      </c>
      <c r="G100" s="83" t="s">
        <v>385</v>
      </c>
      <c r="H100" s="83">
        <v>244257</v>
      </c>
      <c r="I100" s="82" t="s">
        <v>47</v>
      </c>
      <c r="J100" s="82" t="s">
        <v>46</v>
      </c>
      <c r="K100" s="82" t="s">
        <v>200</v>
      </c>
      <c r="L100" s="82" t="s">
        <v>1014</v>
      </c>
      <c r="M100" s="82" t="s">
        <v>29</v>
      </c>
      <c r="N100" s="82" t="s">
        <v>861</v>
      </c>
      <c r="O100" s="82" t="s">
        <v>865</v>
      </c>
      <c r="P100" s="85" t="s">
        <v>865</v>
      </c>
      <c r="Q100" s="82" t="s">
        <v>29</v>
      </c>
      <c r="R100" s="82" t="s">
        <v>861</v>
      </c>
      <c r="S100" s="82" t="s">
        <v>832</v>
      </c>
      <c r="T100" s="85" t="s">
        <v>832</v>
      </c>
      <c r="U100" s="82" t="s">
        <v>1015</v>
      </c>
      <c r="V100" s="80">
        <f t="shared" si="1"/>
        <v>0</v>
      </c>
    </row>
    <row r="101" spans="1:22" s="80" customFormat="1">
      <c r="A101" s="81" t="s">
        <v>1013</v>
      </c>
      <c r="B101" s="82" t="s">
        <v>841</v>
      </c>
      <c r="C101" s="82" t="s">
        <v>28</v>
      </c>
      <c r="D101" s="82">
        <v>2568</v>
      </c>
      <c r="E101" s="82" t="s">
        <v>943</v>
      </c>
      <c r="F101" s="83">
        <v>243984</v>
      </c>
      <c r="G101" s="83" t="s">
        <v>385</v>
      </c>
      <c r="H101" s="83">
        <v>244257</v>
      </c>
      <c r="I101" s="82" t="s">
        <v>47</v>
      </c>
      <c r="J101" s="82" t="s">
        <v>46</v>
      </c>
      <c r="K101" s="82" t="s">
        <v>200</v>
      </c>
      <c r="L101" s="82" t="s">
        <v>1014</v>
      </c>
      <c r="M101" s="82" t="s">
        <v>29</v>
      </c>
      <c r="N101" s="82" t="s">
        <v>861</v>
      </c>
      <c r="O101" s="82" t="s">
        <v>865</v>
      </c>
      <c r="P101" s="85" t="s">
        <v>865</v>
      </c>
      <c r="Q101" s="82" t="s">
        <v>29</v>
      </c>
      <c r="R101" s="82" t="s">
        <v>861</v>
      </c>
      <c r="S101" s="82" t="s">
        <v>913</v>
      </c>
      <c r="T101" s="85" t="s">
        <v>913</v>
      </c>
      <c r="U101" s="82" t="s">
        <v>1015</v>
      </c>
      <c r="V101" s="80">
        <f t="shared" si="1"/>
        <v>0</v>
      </c>
    </row>
    <row r="102" spans="1:22" s="80" customFormat="1">
      <c r="A102" s="81" t="s">
        <v>1013</v>
      </c>
      <c r="B102" s="82" t="s">
        <v>841</v>
      </c>
      <c r="C102" s="82" t="s">
        <v>28</v>
      </c>
      <c r="D102" s="82">
        <v>2568</v>
      </c>
      <c r="E102" s="82" t="s">
        <v>943</v>
      </c>
      <c r="F102" s="83">
        <v>243984</v>
      </c>
      <c r="G102" s="83" t="s">
        <v>385</v>
      </c>
      <c r="H102" s="83">
        <v>244257</v>
      </c>
      <c r="I102" s="82" t="s">
        <v>47</v>
      </c>
      <c r="J102" s="82" t="s">
        <v>46</v>
      </c>
      <c r="K102" s="82" t="s">
        <v>200</v>
      </c>
      <c r="L102" s="82" t="s">
        <v>1014</v>
      </c>
      <c r="M102" s="82" t="s">
        <v>29</v>
      </c>
      <c r="N102" s="82" t="s">
        <v>861</v>
      </c>
      <c r="O102" s="82" t="s">
        <v>865</v>
      </c>
      <c r="P102" s="85" t="s">
        <v>865</v>
      </c>
      <c r="Q102" s="82" t="s">
        <v>29</v>
      </c>
      <c r="R102" s="82" t="s">
        <v>861</v>
      </c>
      <c r="S102" s="82" t="s">
        <v>1016</v>
      </c>
      <c r="T102" s="85" t="s">
        <v>1016</v>
      </c>
      <c r="U102" s="82" t="s">
        <v>1015</v>
      </c>
      <c r="V102" s="80">
        <f t="shared" si="1"/>
        <v>0</v>
      </c>
    </row>
    <row r="103" spans="1:22" s="80" customFormat="1">
      <c r="A103" s="81" t="s">
        <v>241</v>
      </c>
      <c r="B103" s="82" t="s">
        <v>242</v>
      </c>
      <c r="C103" s="82" t="s">
        <v>28</v>
      </c>
      <c r="D103" s="82">
        <v>2564</v>
      </c>
      <c r="E103" s="82" t="s">
        <v>244</v>
      </c>
      <c r="F103" s="83">
        <v>242462</v>
      </c>
      <c r="G103" s="83" t="s">
        <v>245</v>
      </c>
      <c r="H103" s="83">
        <v>242736</v>
      </c>
      <c r="I103" s="82" t="s">
        <v>47</v>
      </c>
      <c r="J103" s="82" t="s">
        <v>74</v>
      </c>
      <c r="K103" s="82" t="s">
        <v>73</v>
      </c>
      <c r="L103" s="83" t="s">
        <v>983</v>
      </c>
      <c r="M103" s="83" t="s">
        <v>29</v>
      </c>
      <c r="N103" s="81">
        <v>40101</v>
      </c>
      <c r="O103" s="82" t="s">
        <v>246</v>
      </c>
      <c r="P103" s="85" t="s">
        <v>872</v>
      </c>
      <c r="Q103" s="82" t="s">
        <v>29</v>
      </c>
      <c r="R103" s="81">
        <v>40101</v>
      </c>
      <c r="S103" s="82" t="s">
        <v>177</v>
      </c>
      <c r="T103" s="85" t="s">
        <v>809</v>
      </c>
      <c r="U103" s="82" t="s">
        <v>1017</v>
      </c>
      <c r="V103" s="80">
        <f t="shared" si="1"/>
        <v>0</v>
      </c>
    </row>
    <row r="104" spans="1:22" s="80" customFormat="1">
      <c r="A104" s="81" t="s">
        <v>286</v>
      </c>
      <c r="B104" s="82" t="s">
        <v>287</v>
      </c>
      <c r="C104" s="82" t="s">
        <v>28</v>
      </c>
      <c r="D104" s="82">
        <v>2564</v>
      </c>
      <c r="E104" s="82" t="s">
        <v>147</v>
      </c>
      <c r="F104" s="83">
        <v>242431</v>
      </c>
      <c r="G104" s="83" t="s">
        <v>135</v>
      </c>
      <c r="H104" s="83">
        <v>242767</v>
      </c>
      <c r="I104" s="82" t="s">
        <v>37</v>
      </c>
      <c r="J104" s="82" t="s">
        <v>541</v>
      </c>
      <c r="K104" s="82" t="s">
        <v>289</v>
      </c>
      <c r="L104" s="83" t="s">
        <v>983</v>
      </c>
      <c r="M104" s="83" t="s">
        <v>29</v>
      </c>
      <c r="N104" s="81">
        <v>40101</v>
      </c>
      <c r="O104" s="82" t="s">
        <v>172</v>
      </c>
      <c r="P104" s="85" t="s">
        <v>814</v>
      </c>
      <c r="Q104" s="82" t="s">
        <v>29</v>
      </c>
      <c r="R104" s="81">
        <v>40101</v>
      </c>
      <c r="S104" s="82" t="s">
        <v>1018</v>
      </c>
      <c r="T104" s="85" t="s">
        <v>823</v>
      </c>
      <c r="U104" s="82" t="s">
        <v>1019</v>
      </c>
      <c r="V104" s="80">
        <f t="shared" si="1"/>
        <v>0</v>
      </c>
    </row>
    <row r="105" spans="1:22" s="80" customFormat="1">
      <c r="A105" s="81" t="s">
        <v>477</v>
      </c>
      <c r="B105" s="82" t="s">
        <v>478</v>
      </c>
      <c r="C105" s="82" t="s">
        <v>28</v>
      </c>
      <c r="D105" s="82">
        <v>2565</v>
      </c>
      <c r="E105" s="82" t="s">
        <v>343</v>
      </c>
      <c r="F105" s="83">
        <v>243162</v>
      </c>
      <c r="G105" s="83" t="s">
        <v>480</v>
      </c>
      <c r="H105" s="83">
        <v>244958</v>
      </c>
      <c r="I105" s="82" t="s">
        <v>47</v>
      </c>
      <c r="J105" s="82" t="s">
        <v>46</v>
      </c>
      <c r="K105" s="82" t="s">
        <v>200</v>
      </c>
      <c r="L105" s="83" t="s">
        <v>859</v>
      </c>
      <c r="M105" s="83" t="s">
        <v>29</v>
      </c>
      <c r="N105" s="81">
        <v>40101</v>
      </c>
      <c r="O105" s="82" t="s">
        <v>347</v>
      </c>
      <c r="P105" s="86" t="s">
        <v>865</v>
      </c>
      <c r="Q105" s="82" t="s">
        <v>1020</v>
      </c>
      <c r="R105" s="81">
        <v>30301</v>
      </c>
      <c r="S105" s="82" t="s">
        <v>1021</v>
      </c>
      <c r="T105" s="86" t="s">
        <v>1022</v>
      </c>
      <c r="U105" s="82" t="s">
        <v>576</v>
      </c>
      <c r="V105" s="80">
        <f t="shared" si="1"/>
        <v>0</v>
      </c>
    </row>
    <row r="106" spans="1:22" s="80" customFormat="1">
      <c r="A106" s="81" t="s">
        <v>664</v>
      </c>
      <c r="B106" s="82" t="s">
        <v>665</v>
      </c>
      <c r="C106" s="82" t="s">
        <v>28</v>
      </c>
      <c r="D106" s="82">
        <v>2566</v>
      </c>
      <c r="E106" s="82" t="s">
        <v>343</v>
      </c>
      <c r="F106" s="83">
        <v>243162</v>
      </c>
      <c r="G106" s="83" t="s">
        <v>344</v>
      </c>
      <c r="H106" s="83">
        <v>243526</v>
      </c>
      <c r="I106" s="82" t="s">
        <v>130</v>
      </c>
      <c r="J106" s="82" t="s">
        <v>129</v>
      </c>
      <c r="K106" s="82" t="s">
        <v>128</v>
      </c>
      <c r="L106" s="82" t="s">
        <v>864</v>
      </c>
      <c r="M106" s="82" t="s">
        <v>29</v>
      </c>
      <c r="N106" s="81" t="s">
        <v>861</v>
      </c>
      <c r="O106" s="81" t="s">
        <v>357</v>
      </c>
      <c r="P106" s="86" t="s">
        <v>809</v>
      </c>
      <c r="Q106" s="82" t="s">
        <v>1023</v>
      </c>
      <c r="R106" s="82" t="s">
        <v>1024</v>
      </c>
      <c r="S106" s="82" t="s">
        <v>1025</v>
      </c>
      <c r="T106" s="86" t="s">
        <v>1026</v>
      </c>
      <c r="U106" s="82" t="s">
        <v>1027</v>
      </c>
      <c r="V106" s="80">
        <f t="shared" si="1"/>
        <v>0</v>
      </c>
    </row>
    <row r="107" spans="1:22" s="80" customFormat="1">
      <c r="A107" s="81" t="s">
        <v>799</v>
      </c>
      <c r="B107" s="82" t="s">
        <v>1028</v>
      </c>
      <c r="C107" s="82" t="s">
        <v>28</v>
      </c>
      <c r="D107" s="82">
        <v>2567</v>
      </c>
      <c r="E107" s="82" t="s">
        <v>706</v>
      </c>
      <c r="F107" s="83">
        <v>243527</v>
      </c>
      <c r="G107" s="83" t="s">
        <v>205</v>
      </c>
      <c r="H107" s="83">
        <v>243891</v>
      </c>
      <c r="I107" s="82" t="s">
        <v>130</v>
      </c>
      <c r="J107" s="82" t="s">
        <v>129</v>
      </c>
      <c r="K107" s="82" t="s">
        <v>801</v>
      </c>
      <c r="L107" s="82" t="s">
        <v>878</v>
      </c>
      <c r="M107" s="82" t="s">
        <v>29</v>
      </c>
      <c r="N107" s="82" t="s">
        <v>861</v>
      </c>
      <c r="O107" s="82" t="s">
        <v>803</v>
      </c>
      <c r="P107" s="86" t="s">
        <v>803</v>
      </c>
      <c r="Q107" s="82" t="s">
        <v>1023</v>
      </c>
      <c r="R107" s="82" t="s">
        <v>1024</v>
      </c>
      <c r="S107" s="82" t="s">
        <v>1029</v>
      </c>
      <c r="T107" s="86" t="s">
        <v>1029</v>
      </c>
      <c r="U107" s="82" t="s">
        <v>1030</v>
      </c>
      <c r="V107" s="80">
        <f t="shared" si="1"/>
        <v>0</v>
      </c>
    </row>
    <row r="108" spans="1:22" s="80" customFormat="1">
      <c r="A108" s="81" t="s">
        <v>1031</v>
      </c>
      <c r="B108" s="82" t="s">
        <v>1032</v>
      </c>
      <c r="C108" s="82" t="s">
        <v>28</v>
      </c>
      <c r="D108" s="82">
        <v>2567</v>
      </c>
      <c r="E108" s="82" t="s">
        <v>706</v>
      </c>
      <c r="F108" s="83">
        <v>243527</v>
      </c>
      <c r="G108" s="83" t="s">
        <v>205</v>
      </c>
      <c r="H108" s="83">
        <v>243891</v>
      </c>
      <c r="I108" s="82" t="s">
        <v>37</v>
      </c>
      <c r="J108" s="82" t="s">
        <v>405</v>
      </c>
      <c r="K108" s="82" t="s">
        <v>405</v>
      </c>
      <c r="L108" s="82" t="s">
        <v>878</v>
      </c>
      <c r="M108" s="82" t="s">
        <v>1020</v>
      </c>
      <c r="N108" s="82" t="s">
        <v>1033</v>
      </c>
      <c r="O108" s="82" t="s">
        <v>1022</v>
      </c>
      <c r="P108" s="87" t="s">
        <v>1022</v>
      </c>
      <c r="Q108" s="82" t="s">
        <v>29</v>
      </c>
      <c r="R108" s="82" t="s">
        <v>861</v>
      </c>
      <c r="S108" s="82" t="s">
        <v>832</v>
      </c>
      <c r="T108" s="87" t="s">
        <v>832</v>
      </c>
      <c r="U108" s="82" t="s">
        <v>1034</v>
      </c>
      <c r="V108" s="80">
        <f t="shared" si="1"/>
        <v>0</v>
      </c>
    </row>
    <row r="109" spans="1:22" s="80" customFormat="1">
      <c r="A109" s="81" t="s">
        <v>1035</v>
      </c>
      <c r="B109" s="82" t="s">
        <v>1036</v>
      </c>
      <c r="C109" s="82" t="s">
        <v>28</v>
      </c>
      <c r="D109" s="82">
        <v>2563</v>
      </c>
      <c r="E109" s="82" t="s">
        <v>1037</v>
      </c>
      <c r="F109" s="83">
        <v>242339</v>
      </c>
      <c r="G109" s="83" t="s">
        <v>320</v>
      </c>
      <c r="H109" s="83">
        <v>242858</v>
      </c>
      <c r="I109" s="82" t="s">
        <v>47</v>
      </c>
      <c r="J109" s="82" t="s">
        <v>537</v>
      </c>
      <c r="K109" s="82" t="s">
        <v>1038</v>
      </c>
      <c r="L109" s="83" t="s">
        <v>975</v>
      </c>
      <c r="M109" s="83" t="s">
        <v>1039</v>
      </c>
      <c r="N109" s="81">
        <v>80102</v>
      </c>
      <c r="O109" s="82" t="s">
        <v>1040</v>
      </c>
      <c r="P109" s="87" t="s">
        <v>1041</v>
      </c>
      <c r="Q109" s="82" t="s">
        <v>29</v>
      </c>
      <c r="R109" s="81">
        <v>40101</v>
      </c>
      <c r="S109" s="82" t="s">
        <v>213</v>
      </c>
      <c r="T109" s="87" t="s">
        <v>832</v>
      </c>
      <c r="U109" s="82" t="s">
        <v>1042</v>
      </c>
      <c r="V109" s="80">
        <f t="shared" si="1"/>
        <v>0</v>
      </c>
    </row>
    <row r="110" spans="1:22" s="80" customFormat="1">
      <c r="A110" s="81" t="s">
        <v>1043</v>
      </c>
      <c r="B110" s="82" t="s">
        <v>1044</v>
      </c>
      <c r="C110" s="82" t="s">
        <v>745</v>
      </c>
      <c r="D110" s="82">
        <v>2567</v>
      </c>
      <c r="E110" s="82" t="s">
        <v>800</v>
      </c>
      <c r="F110" s="83">
        <v>243739</v>
      </c>
      <c r="G110" s="83" t="s">
        <v>205</v>
      </c>
      <c r="H110" s="83">
        <v>243891</v>
      </c>
      <c r="I110" s="82" t="s">
        <v>47</v>
      </c>
      <c r="J110" s="82" t="s">
        <v>74</v>
      </c>
      <c r="K110" s="82" t="s">
        <v>169</v>
      </c>
      <c r="L110" s="82" t="s">
        <v>894</v>
      </c>
      <c r="M110" s="82" t="s">
        <v>1045</v>
      </c>
      <c r="N110" s="82" t="s">
        <v>1046</v>
      </c>
      <c r="O110" s="82" t="s">
        <v>1047</v>
      </c>
      <c r="P110" s="87" t="s">
        <v>1047</v>
      </c>
      <c r="Q110" s="80" t="s">
        <v>29</v>
      </c>
      <c r="R110" s="82" t="s">
        <v>861</v>
      </c>
      <c r="S110" s="82" t="s">
        <v>987</v>
      </c>
      <c r="T110" s="87" t="s">
        <v>987</v>
      </c>
      <c r="U110" s="82" t="s">
        <v>1048</v>
      </c>
      <c r="V110" s="80">
        <f t="shared" si="1"/>
        <v>0</v>
      </c>
    </row>
  </sheetData>
  <autoFilter ref="A4:V110" xr:uid="{75A98A6A-F0A5-4048-8B93-9B3B1856FA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A0F4-00F7-444D-B2B5-C91FF0DE0D44}">
  <dimension ref="A1:N165"/>
  <sheetViews>
    <sheetView zoomScale="70" zoomScaleNormal="70" workbookViewId="0">
      <pane ySplit="1" topLeftCell="A2" activePane="bottomLeft" state="frozen"/>
      <selection activeCell="B1" sqref="B1"/>
      <selection pane="bottomLeft" sqref="A1:XFD1048576"/>
    </sheetView>
  </sheetViews>
  <sheetFormatPr defaultRowHeight="14.4"/>
  <cols>
    <col min="1" max="1" width="47.5546875" style="213" customWidth="1"/>
    <col min="2" max="2" width="12.6640625" style="213" customWidth="1"/>
    <col min="3" max="3" width="36.88671875" style="213" customWidth="1"/>
    <col min="4" max="4" width="17.6640625" style="213" customWidth="1"/>
    <col min="5" max="5" width="20.109375" style="213" customWidth="1"/>
    <col min="6" max="6" width="54.88671875" style="213" customWidth="1"/>
    <col min="7" max="7" width="22.77734375" style="213" customWidth="1"/>
    <col min="8" max="8" width="16.77734375" style="213" customWidth="1"/>
    <col min="9" max="9" width="40.77734375" style="213" customWidth="1"/>
    <col min="10" max="10" width="18.88671875" style="213" customWidth="1"/>
    <col min="11" max="11" width="50.5546875" style="213" customWidth="1"/>
    <col min="12" max="13" width="9" style="213" customWidth="1"/>
    <col min="14" max="14" width="11.88671875" style="213" customWidth="1"/>
    <col min="15" max="16384" width="8.88671875" style="213"/>
  </cols>
  <sheetData>
    <row r="1" spans="1:14" s="212" customFormat="1">
      <c r="A1" s="215" t="s">
        <v>1167</v>
      </c>
      <c r="B1" s="222" t="s">
        <v>1055</v>
      </c>
      <c r="C1" s="215" t="s">
        <v>1166</v>
      </c>
      <c r="D1" s="216" t="s">
        <v>1168</v>
      </c>
      <c r="E1" s="217" t="s">
        <v>1169</v>
      </c>
      <c r="F1" s="217" t="s">
        <v>1170</v>
      </c>
      <c r="G1" s="217" t="s">
        <v>1171</v>
      </c>
      <c r="H1" s="218" t="s">
        <v>1172</v>
      </c>
      <c r="I1" s="218" t="s">
        <v>22</v>
      </c>
      <c r="J1" s="218" t="s">
        <v>1173</v>
      </c>
      <c r="K1" s="218" t="s">
        <v>23</v>
      </c>
      <c r="L1" s="218" t="s">
        <v>1186</v>
      </c>
      <c r="M1" s="219" t="s">
        <v>1157</v>
      </c>
      <c r="N1" s="218" t="s">
        <v>1184</v>
      </c>
    </row>
    <row r="2" spans="1:14">
      <c r="A2" s="213" t="s">
        <v>114</v>
      </c>
      <c r="B2" s="213" t="s">
        <v>1066</v>
      </c>
      <c r="C2" s="213" t="s">
        <v>115</v>
      </c>
      <c r="D2" s="213" t="s">
        <v>1195</v>
      </c>
      <c r="E2" s="213" t="s">
        <v>29</v>
      </c>
      <c r="F2" s="213" t="s">
        <v>30</v>
      </c>
      <c r="H2" s="213" t="s">
        <v>176</v>
      </c>
      <c r="I2" s="213" t="s">
        <v>1196</v>
      </c>
      <c r="J2" s="213" t="s">
        <v>865</v>
      </c>
      <c r="K2" s="213" t="s">
        <v>1197</v>
      </c>
      <c r="L2" s="213" t="s">
        <v>1052</v>
      </c>
      <c r="M2" s="213" t="s">
        <v>1164</v>
      </c>
      <c r="N2" s="213" t="s">
        <v>837</v>
      </c>
    </row>
    <row r="3" spans="1:14">
      <c r="A3" s="213" t="s">
        <v>114</v>
      </c>
      <c r="B3" s="213" t="s">
        <v>1066</v>
      </c>
      <c r="C3" s="213" t="s">
        <v>115</v>
      </c>
      <c r="D3" s="213" t="s">
        <v>1195</v>
      </c>
      <c r="E3" s="213" t="s">
        <v>29</v>
      </c>
      <c r="F3" s="213" t="s">
        <v>30</v>
      </c>
      <c r="H3" s="213" t="s">
        <v>176</v>
      </c>
      <c r="I3" s="213" t="s">
        <v>1196</v>
      </c>
      <c r="J3" s="213" t="s">
        <v>832</v>
      </c>
      <c r="K3" s="213" t="s">
        <v>1198</v>
      </c>
      <c r="L3" s="213" t="s">
        <v>1052</v>
      </c>
      <c r="M3" s="213" t="s">
        <v>1164</v>
      </c>
      <c r="N3" s="213" t="s">
        <v>837</v>
      </c>
    </row>
    <row r="4" spans="1:14">
      <c r="A4" s="213" t="s">
        <v>114</v>
      </c>
      <c r="B4" s="213" t="s">
        <v>1066</v>
      </c>
      <c r="C4" s="213" t="s">
        <v>115</v>
      </c>
      <c r="D4" s="213" t="s">
        <v>1195</v>
      </c>
      <c r="E4" s="213" t="s">
        <v>29</v>
      </c>
      <c r="F4" s="213" t="s">
        <v>30</v>
      </c>
      <c r="H4" s="213" t="s">
        <v>450</v>
      </c>
      <c r="I4" s="213" t="s">
        <v>1199</v>
      </c>
      <c r="J4" s="213" t="s">
        <v>1088</v>
      </c>
      <c r="K4" s="213" t="s">
        <v>1200</v>
      </c>
      <c r="L4" s="213" t="s">
        <v>1052</v>
      </c>
      <c r="M4" s="213" t="s">
        <v>1164</v>
      </c>
      <c r="N4" s="213" t="s">
        <v>837</v>
      </c>
    </row>
    <row r="5" spans="1:14">
      <c r="A5" s="213" t="s">
        <v>548</v>
      </c>
      <c r="B5" s="213" t="s">
        <v>1079</v>
      </c>
      <c r="C5" s="213" t="s">
        <v>449</v>
      </c>
      <c r="D5" s="213" t="s">
        <v>1195</v>
      </c>
      <c r="E5" s="213" t="s">
        <v>29</v>
      </c>
      <c r="F5" s="213" t="s">
        <v>30</v>
      </c>
      <c r="H5" s="213" t="s">
        <v>450</v>
      </c>
      <c r="I5" s="213" t="s">
        <v>1199</v>
      </c>
      <c r="J5" s="213" t="s">
        <v>803</v>
      </c>
      <c r="K5" s="213" t="s">
        <v>1201</v>
      </c>
      <c r="L5" s="213" t="s">
        <v>1052</v>
      </c>
      <c r="M5" s="213" t="s">
        <v>1164</v>
      </c>
      <c r="N5" s="213" t="s">
        <v>837</v>
      </c>
    </row>
    <row r="6" spans="1:14">
      <c r="A6" s="213" t="s">
        <v>1202</v>
      </c>
      <c r="B6" s="213" t="s">
        <v>1065</v>
      </c>
      <c r="C6" s="213" t="s">
        <v>1203</v>
      </c>
      <c r="D6" s="213" t="s">
        <v>1195</v>
      </c>
      <c r="E6" s="213" t="s">
        <v>29</v>
      </c>
      <c r="F6" s="213" t="s">
        <v>30</v>
      </c>
      <c r="H6" s="213" t="s">
        <v>176</v>
      </c>
      <c r="I6" s="213" t="s">
        <v>1196</v>
      </c>
      <c r="J6" s="213" t="s">
        <v>865</v>
      </c>
      <c r="K6" s="213" t="s">
        <v>1197</v>
      </c>
      <c r="L6" s="213" t="s">
        <v>1052</v>
      </c>
      <c r="M6" s="213" t="s">
        <v>1164</v>
      </c>
      <c r="N6" s="213" t="s">
        <v>837</v>
      </c>
    </row>
    <row r="7" spans="1:14">
      <c r="A7" s="213" t="s">
        <v>85</v>
      </c>
      <c r="B7" s="213" t="s">
        <v>1063</v>
      </c>
      <c r="C7" s="213" t="s">
        <v>47</v>
      </c>
      <c r="D7" s="213" t="s">
        <v>1195</v>
      </c>
      <c r="E7" s="213" t="s">
        <v>29</v>
      </c>
      <c r="F7" s="213" t="s">
        <v>30</v>
      </c>
      <c r="H7" s="213" t="s">
        <v>323</v>
      </c>
      <c r="I7" s="213" t="s">
        <v>1204</v>
      </c>
      <c r="J7" s="213" t="s">
        <v>999</v>
      </c>
      <c r="K7" s="213" t="s">
        <v>1205</v>
      </c>
      <c r="L7" s="213" t="s">
        <v>1052</v>
      </c>
      <c r="M7" s="213" t="s">
        <v>1164</v>
      </c>
      <c r="N7" s="213" t="s">
        <v>837</v>
      </c>
    </row>
    <row r="8" spans="1:14">
      <c r="A8" s="213" t="s">
        <v>85</v>
      </c>
      <c r="B8" s="213" t="s">
        <v>1063</v>
      </c>
      <c r="C8" s="213" t="s">
        <v>47</v>
      </c>
      <c r="D8" s="213" t="s">
        <v>1195</v>
      </c>
      <c r="E8" s="213" t="s">
        <v>29</v>
      </c>
      <c r="F8" s="213" t="s">
        <v>30</v>
      </c>
      <c r="H8" s="213" t="s">
        <v>176</v>
      </c>
      <c r="I8" s="213" t="s">
        <v>1196</v>
      </c>
      <c r="J8" s="213" t="s">
        <v>809</v>
      </c>
      <c r="K8" s="213" t="s">
        <v>1206</v>
      </c>
      <c r="L8" s="213" t="s">
        <v>1052</v>
      </c>
      <c r="M8" s="213" t="s">
        <v>1164</v>
      </c>
      <c r="N8" s="213" t="s">
        <v>837</v>
      </c>
    </row>
    <row r="9" spans="1:14">
      <c r="A9" s="213" t="s">
        <v>85</v>
      </c>
      <c r="B9" s="213" t="s">
        <v>1063</v>
      </c>
      <c r="C9" s="213" t="s">
        <v>47</v>
      </c>
      <c r="D9" s="213" t="s">
        <v>1195</v>
      </c>
      <c r="E9" s="213" t="s">
        <v>29</v>
      </c>
      <c r="F9" s="213" t="s">
        <v>30</v>
      </c>
      <c r="H9" s="213" t="s">
        <v>450</v>
      </c>
      <c r="I9" s="213" t="s">
        <v>1199</v>
      </c>
      <c r="J9" s="213" t="s">
        <v>1088</v>
      </c>
      <c r="K9" s="213" t="s">
        <v>1200</v>
      </c>
      <c r="L9" s="213" t="s">
        <v>1052</v>
      </c>
      <c r="M9" s="213" t="s">
        <v>1164</v>
      </c>
      <c r="N9" s="213" t="s">
        <v>837</v>
      </c>
    </row>
    <row r="10" spans="1:14">
      <c r="A10" s="213" t="s">
        <v>429</v>
      </c>
      <c r="B10" s="213" t="s">
        <v>1070</v>
      </c>
      <c r="C10" s="213" t="s">
        <v>1190</v>
      </c>
      <c r="D10" s="213" t="s">
        <v>1195</v>
      </c>
      <c r="E10" s="213" t="s">
        <v>29</v>
      </c>
      <c r="F10" s="213" t="s">
        <v>30</v>
      </c>
      <c r="H10" s="213" t="s">
        <v>176</v>
      </c>
      <c r="I10" s="213" t="s">
        <v>1196</v>
      </c>
      <c r="J10" s="213" t="s">
        <v>913</v>
      </c>
      <c r="K10" s="213" t="s">
        <v>1207</v>
      </c>
      <c r="L10" s="213" t="s">
        <v>1052</v>
      </c>
      <c r="M10" s="213" t="s">
        <v>1164</v>
      </c>
      <c r="N10" s="213" t="s">
        <v>837</v>
      </c>
    </row>
    <row r="11" spans="1:14">
      <c r="A11" s="213" t="s">
        <v>296</v>
      </c>
      <c r="B11" s="213" t="s">
        <v>1076</v>
      </c>
      <c r="C11" s="213" t="s">
        <v>37</v>
      </c>
      <c r="D11" s="213" t="s">
        <v>1195</v>
      </c>
      <c r="E11" s="213" t="s">
        <v>29</v>
      </c>
      <c r="F11" s="213" t="s">
        <v>30</v>
      </c>
      <c r="H11" s="213" t="s">
        <v>176</v>
      </c>
      <c r="I11" s="213" t="s">
        <v>1196</v>
      </c>
      <c r="J11" s="213" t="s">
        <v>832</v>
      </c>
      <c r="K11" s="213" t="s">
        <v>1198</v>
      </c>
      <c r="L11" s="213" t="s">
        <v>1052</v>
      </c>
      <c r="M11" s="213" t="s">
        <v>1164</v>
      </c>
      <c r="N11" s="213" t="s">
        <v>837</v>
      </c>
    </row>
    <row r="12" spans="1:14">
      <c r="A12" s="213" t="s">
        <v>54</v>
      </c>
      <c r="B12" s="213" t="s">
        <v>1074</v>
      </c>
      <c r="C12" s="213" t="s">
        <v>37</v>
      </c>
      <c r="D12" s="213" t="s">
        <v>1195</v>
      </c>
      <c r="E12" s="213" t="s">
        <v>29</v>
      </c>
      <c r="F12" s="213" t="s">
        <v>30</v>
      </c>
      <c r="H12" s="213" t="s">
        <v>176</v>
      </c>
      <c r="I12" s="213" t="s">
        <v>1196</v>
      </c>
      <c r="J12" s="213" t="s">
        <v>865</v>
      </c>
      <c r="K12" s="213" t="s">
        <v>1197</v>
      </c>
      <c r="L12" s="213" t="s">
        <v>1052</v>
      </c>
      <c r="M12" s="213" t="s">
        <v>1164</v>
      </c>
      <c r="N12" s="213" t="s">
        <v>837</v>
      </c>
    </row>
    <row r="13" spans="1:14">
      <c r="A13" s="213" t="s">
        <v>54</v>
      </c>
      <c r="B13" s="213" t="s">
        <v>1074</v>
      </c>
      <c r="C13" s="213" t="s">
        <v>37</v>
      </c>
      <c r="D13" s="213" t="s">
        <v>1195</v>
      </c>
      <c r="E13" s="213" t="s">
        <v>29</v>
      </c>
      <c r="F13" s="213" t="s">
        <v>30</v>
      </c>
      <c r="H13" s="213" t="s">
        <v>450</v>
      </c>
      <c r="I13" s="213" t="s">
        <v>1199</v>
      </c>
      <c r="J13" s="213" t="s">
        <v>814</v>
      </c>
      <c r="K13" s="213" t="s">
        <v>1208</v>
      </c>
      <c r="L13" s="213" t="s">
        <v>1052</v>
      </c>
      <c r="M13" s="213" t="s">
        <v>1164</v>
      </c>
      <c r="N13" s="213" t="s">
        <v>837</v>
      </c>
    </row>
    <row r="14" spans="1:14">
      <c r="A14" s="213" t="s">
        <v>314</v>
      </c>
      <c r="B14" s="213" t="s">
        <v>1077</v>
      </c>
      <c r="C14" s="213" t="s">
        <v>1190</v>
      </c>
      <c r="D14" s="213" t="s">
        <v>1195</v>
      </c>
      <c r="E14" s="213" t="s">
        <v>29</v>
      </c>
      <c r="F14" s="213" t="s">
        <v>30</v>
      </c>
      <c r="H14" s="213" t="s">
        <v>176</v>
      </c>
      <c r="I14" s="213" t="s">
        <v>1196</v>
      </c>
      <c r="J14" s="213" t="s">
        <v>865</v>
      </c>
      <c r="K14" s="213" t="s">
        <v>1197</v>
      </c>
      <c r="L14" s="213" t="s">
        <v>1052</v>
      </c>
      <c r="M14" s="213" t="s">
        <v>1164</v>
      </c>
      <c r="N14" s="213" t="s">
        <v>837</v>
      </c>
    </row>
    <row r="15" spans="1:14">
      <c r="A15" s="213" t="s">
        <v>379</v>
      </c>
      <c r="B15" s="213" t="s">
        <v>1062</v>
      </c>
      <c r="C15" s="213" t="s">
        <v>1190</v>
      </c>
      <c r="D15" s="213" t="s">
        <v>1195</v>
      </c>
      <c r="E15" s="213" t="s">
        <v>29</v>
      </c>
      <c r="F15" s="213" t="s">
        <v>30</v>
      </c>
      <c r="H15" s="213" t="s">
        <v>176</v>
      </c>
      <c r="I15" s="213" t="s">
        <v>1196</v>
      </c>
      <c r="J15" s="213" t="s">
        <v>832</v>
      </c>
      <c r="K15" s="213" t="s">
        <v>1198</v>
      </c>
      <c r="L15" s="213" t="s">
        <v>1052</v>
      </c>
      <c r="M15" s="213" t="s">
        <v>1164</v>
      </c>
      <c r="N15" s="213" t="s">
        <v>837</v>
      </c>
    </row>
    <row r="16" spans="1:14">
      <c r="A16" s="213" t="s">
        <v>649</v>
      </c>
      <c r="B16" s="213" t="s">
        <v>1058</v>
      </c>
      <c r="C16" s="213" t="s">
        <v>37</v>
      </c>
      <c r="D16" s="213" t="s">
        <v>1195</v>
      </c>
      <c r="E16" s="213" t="s">
        <v>29</v>
      </c>
      <c r="F16" s="213" t="s">
        <v>30</v>
      </c>
      <c r="H16" s="213" t="s">
        <v>176</v>
      </c>
      <c r="I16" s="213" t="s">
        <v>1196</v>
      </c>
      <c r="J16" s="213" t="s">
        <v>865</v>
      </c>
      <c r="K16" s="213" t="s">
        <v>1197</v>
      </c>
      <c r="L16" s="213" t="s">
        <v>1052</v>
      </c>
      <c r="M16" s="213" t="s">
        <v>1164</v>
      </c>
      <c r="N16" s="213" t="s">
        <v>837</v>
      </c>
    </row>
    <row r="17" spans="1:14">
      <c r="A17" s="213" t="s">
        <v>649</v>
      </c>
      <c r="B17" s="213" t="s">
        <v>1058</v>
      </c>
      <c r="C17" s="213" t="s">
        <v>37</v>
      </c>
      <c r="D17" s="213" t="s">
        <v>1195</v>
      </c>
      <c r="E17" s="213" t="s">
        <v>29</v>
      </c>
      <c r="F17" s="213" t="s">
        <v>30</v>
      </c>
      <c r="H17" s="213" t="s">
        <v>176</v>
      </c>
      <c r="I17" s="213" t="s">
        <v>1196</v>
      </c>
      <c r="J17" s="213" t="s">
        <v>832</v>
      </c>
      <c r="K17" s="213" t="s">
        <v>1198</v>
      </c>
      <c r="L17" s="213" t="s">
        <v>1052</v>
      </c>
      <c r="M17" s="213" t="s">
        <v>1164</v>
      </c>
      <c r="N17" s="213" t="s">
        <v>837</v>
      </c>
    </row>
    <row r="18" spans="1:14">
      <c r="A18" s="213" t="s">
        <v>649</v>
      </c>
      <c r="B18" s="213" t="s">
        <v>1058</v>
      </c>
      <c r="C18" s="213" t="s">
        <v>37</v>
      </c>
      <c r="D18" s="213" t="s">
        <v>1195</v>
      </c>
      <c r="E18" s="213" t="s">
        <v>29</v>
      </c>
      <c r="F18" s="213" t="s">
        <v>30</v>
      </c>
      <c r="H18" s="213" t="s">
        <v>450</v>
      </c>
      <c r="I18" s="213" t="s">
        <v>1199</v>
      </c>
      <c r="J18" s="213" t="s">
        <v>814</v>
      </c>
      <c r="K18" s="213" t="s">
        <v>1208</v>
      </c>
      <c r="L18" s="213" t="s">
        <v>1052</v>
      </c>
      <c r="M18" s="213" t="s">
        <v>1164</v>
      </c>
      <c r="N18" s="213" t="s">
        <v>837</v>
      </c>
    </row>
    <row r="19" spans="1:14">
      <c r="A19" s="213" t="s">
        <v>649</v>
      </c>
      <c r="B19" s="213" t="s">
        <v>1058</v>
      </c>
      <c r="C19" s="213" t="s">
        <v>37</v>
      </c>
      <c r="D19" s="213" t="s">
        <v>1195</v>
      </c>
      <c r="E19" s="213" t="s">
        <v>29</v>
      </c>
      <c r="F19" s="213" t="s">
        <v>30</v>
      </c>
      <c r="H19" s="213" t="s">
        <v>450</v>
      </c>
      <c r="I19" s="213" t="s">
        <v>1199</v>
      </c>
      <c r="J19" s="213" t="s">
        <v>823</v>
      </c>
      <c r="K19" s="213" t="s">
        <v>1209</v>
      </c>
      <c r="L19" s="213" t="s">
        <v>1052</v>
      </c>
      <c r="M19" s="213" t="s">
        <v>1164</v>
      </c>
      <c r="N19" s="213" t="s">
        <v>837</v>
      </c>
    </row>
    <row r="20" spans="1:14">
      <c r="A20" s="213" t="s">
        <v>649</v>
      </c>
      <c r="B20" s="213" t="s">
        <v>1058</v>
      </c>
      <c r="C20" s="213" t="s">
        <v>37</v>
      </c>
      <c r="D20" s="213" t="s">
        <v>1195</v>
      </c>
      <c r="E20" s="213" t="s">
        <v>29</v>
      </c>
      <c r="F20" s="213" t="s">
        <v>30</v>
      </c>
      <c r="H20" s="213" t="s">
        <v>450</v>
      </c>
      <c r="I20" s="213" t="s">
        <v>1199</v>
      </c>
      <c r="J20" s="213" t="s">
        <v>829</v>
      </c>
      <c r="K20" s="213" t="s">
        <v>1210</v>
      </c>
      <c r="L20" s="213" t="s">
        <v>1052</v>
      </c>
      <c r="M20" s="213" t="s">
        <v>1164</v>
      </c>
      <c r="N20" s="213" t="s">
        <v>837</v>
      </c>
    </row>
    <row r="21" spans="1:14">
      <c r="A21" s="213" t="s">
        <v>649</v>
      </c>
      <c r="B21" s="213" t="s">
        <v>1058</v>
      </c>
      <c r="C21" s="213" t="s">
        <v>37</v>
      </c>
      <c r="D21" s="213" t="s">
        <v>1195</v>
      </c>
      <c r="E21" s="213" t="s">
        <v>29</v>
      </c>
      <c r="F21" s="213" t="s">
        <v>30</v>
      </c>
      <c r="H21" s="213" t="s">
        <v>450</v>
      </c>
      <c r="I21" s="213" t="s">
        <v>1199</v>
      </c>
      <c r="J21" s="213" t="s">
        <v>1088</v>
      </c>
      <c r="K21" s="213" t="s">
        <v>1200</v>
      </c>
      <c r="L21" s="213" t="s">
        <v>1052</v>
      </c>
      <c r="M21" s="213" t="s">
        <v>1164</v>
      </c>
      <c r="N21" s="213" t="s">
        <v>837</v>
      </c>
    </row>
    <row r="22" spans="1:14">
      <c r="A22" s="213" t="s">
        <v>649</v>
      </c>
      <c r="B22" s="213" t="s">
        <v>1058</v>
      </c>
      <c r="C22" s="213" t="s">
        <v>37</v>
      </c>
      <c r="D22" s="213" t="s">
        <v>1195</v>
      </c>
      <c r="E22" s="213" t="s">
        <v>29</v>
      </c>
      <c r="F22" s="213" t="s">
        <v>30</v>
      </c>
      <c r="H22" s="213" t="s">
        <v>450</v>
      </c>
      <c r="I22" s="213" t="s">
        <v>1199</v>
      </c>
      <c r="J22" s="213" t="s">
        <v>803</v>
      </c>
      <c r="K22" s="213" t="s">
        <v>1201</v>
      </c>
      <c r="L22" s="213" t="s">
        <v>1052</v>
      </c>
      <c r="M22" s="213" t="s">
        <v>1164</v>
      </c>
      <c r="N22" s="213" t="s">
        <v>837</v>
      </c>
    </row>
    <row r="23" spans="1:14">
      <c r="A23" s="213" t="s">
        <v>252</v>
      </c>
      <c r="B23" s="213" t="s">
        <v>1075</v>
      </c>
      <c r="C23" s="213" t="s">
        <v>1190</v>
      </c>
      <c r="D23" s="213" t="s">
        <v>1195</v>
      </c>
      <c r="E23" s="213" t="s">
        <v>29</v>
      </c>
      <c r="F23" s="213" t="s">
        <v>30</v>
      </c>
      <c r="H23" s="213" t="s">
        <v>176</v>
      </c>
      <c r="I23" s="213" t="s">
        <v>1196</v>
      </c>
      <c r="J23" s="213" t="s">
        <v>832</v>
      </c>
      <c r="K23" s="213" t="s">
        <v>1198</v>
      </c>
      <c r="L23" s="213" t="s">
        <v>1052</v>
      </c>
      <c r="M23" s="213" t="s">
        <v>1164</v>
      </c>
      <c r="N23" s="213" t="s">
        <v>837</v>
      </c>
    </row>
    <row r="24" spans="1:14">
      <c r="A24" s="213" t="s">
        <v>405</v>
      </c>
      <c r="B24" s="213" t="s">
        <v>1056</v>
      </c>
      <c r="C24" s="213" t="s">
        <v>37</v>
      </c>
      <c r="D24" s="213" t="s">
        <v>1195</v>
      </c>
      <c r="E24" s="213" t="s">
        <v>29</v>
      </c>
      <c r="F24" s="213" t="s">
        <v>30</v>
      </c>
      <c r="H24" s="213" t="s">
        <v>176</v>
      </c>
      <c r="I24" s="213" t="s">
        <v>1196</v>
      </c>
      <c r="J24" s="213" t="s">
        <v>832</v>
      </c>
      <c r="K24" s="213" t="s">
        <v>1198</v>
      </c>
      <c r="L24" s="213" t="s">
        <v>1053</v>
      </c>
      <c r="M24" s="213" t="s">
        <v>1164</v>
      </c>
      <c r="N24" s="213" t="s">
        <v>837</v>
      </c>
    </row>
    <row r="25" spans="1:14">
      <c r="A25" s="213" t="s">
        <v>466</v>
      </c>
      <c r="B25" s="213" t="s">
        <v>1080</v>
      </c>
      <c r="C25" s="213" t="s">
        <v>37</v>
      </c>
      <c r="D25" s="213" t="s">
        <v>1195</v>
      </c>
      <c r="E25" s="213" t="s">
        <v>29</v>
      </c>
      <c r="F25" s="213" t="s">
        <v>30</v>
      </c>
      <c r="H25" s="213" t="s">
        <v>176</v>
      </c>
      <c r="I25" s="213" t="s">
        <v>1196</v>
      </c>
      <c r="J25" s="213" t="s">
        <v>809</v>
      </c>
      <c r="K25" s="213" t="s">
        <v>1206</v>
      </c>
      <c r="L25" s="213" t="s">
        <v>1052</v>
      </c>
      <c r="M25" s="213" t="s">
        <v>1164</v>
      </c>
      <c r="N25" s="213" t="s">
        <v>837</v>
      </c>
    </row>
    <row r="26" spans="1:14">
      <c r="A26" s="213" t="s">
        <v>541</v>
      </c>
      <c r="B26" s="213" t="s">
        <v>1067</v>
      </c>
      <c r="C26" s="213" t="s">
        <v>1191</v>
      </c>
      <c r="D26" s="213" t="s">
        <v>1195</v>
      </c>
      <c r="E26" s="213" t="s">
        <v>29</v>
      </c>
      <c r="F26" s="213" t="s">
        <v>30</v>
      </c>
      <c r="H26" s="213" t="s">
        <v>176</v>
      </c>
      <c r="I26" s="213" t="s">
        <v>1196</v>
      </c>
      <c r="J26" s="213" t="s">
        <v>832</v>
      </c>
      <c r="K26" s="213" t="s">
        <v>1198</v>
      </c>
      <c r="L26" s="213" t="s">
        <v>1052</v>
      </c>
      <c r="M26" s="213" t="s">
        <v>1164</v>
      </c>
      <c r="N26" s="213" t="s">
        <v>837</v>
      </c>
    </row>
    <row r="27" spans="1:14">
      <c r="A27" s="213" t="s">
        <v>541</v>
      </c>
      <c r="B27" s="213" t="s">
        <v>1067</v>
      </c>
      <c r="C27" s="213" t="s">
        <v>1191</v>
      </c>
      <c r="D27" s="213" t="s">
        <v>1195</v>
      </c>
      <c r="E27" s="213" t="s">
        <v>29</v>
      </c>
      <c r="F27" s="213" t="s">
        <v>30</v>
      </c>
      <c r="H27" s="213" t="s">
        <v>450</v>
      </c>
      <c r="I27" s="213" t="s">
        <v>1199</v>
      </c>
      <c r="J27" s="213" t="s">
        <v>814</v>
      </c>
      <c r="K27" s="213" t="s">
        <v>1208</v>
      </c>
      <c r="L27" s="213" t="s">
        <v>1052</v>
      </c>
      <c r="M27" s="213" t="s">
        <v>1164</v>
      </c>
      <c r="N27" s="213" t="s">
        <v>837</v>
      </c>
    </row>
    <row r="28" spans="1:14">
      <c r="A28" s="213" t="s">
        <v>541</v>
      </c>
      <c r="B28" s="213" t="s">
        <v>1067</v>
      </c>
      <c r="C28" s="213" t="s">
        <v>1191</v>
      </c>
      <c r="D28" s="213" t="s">
        <v>1195</v>
      </c>
      <c r="E28" s="213" t="s">
        <v>29</v>
      </c>
      <c r="F28" s="213" t="s">
        <v>30</v>
      </c>
      <c r="H28" s="213" t="s">
        <v>450</v>
      </c>
      <c r="I28" s="213" t="s">
        <v>1199</v>
      </c>
      <c r="J28" s="213" t="s">
        <v>823</v>
      </c>
      <c r="K28" s="213" t="s">
        <v>1209</v>
      </c>
      <c r="L28" s="213" t="s">
        <v>1052</v>
      </c>
      <c r="M28" s="213" t="s">
        <v>1164</v>
      </c>
      <c r="N28" s="213" t="s">
        <v>837</v>
      </c>
    </row>
    <row r="29" spans="1:14">
      <c r="A29" s="213" t="s">
        <v>562</v>
      </c>
      <c r="B29" s="213" t="s">
        <v>1061</v>
      </c>
      <c r="C29" s="213" t="s">
        <v>37</v>
      </c>
      <c r="D29" s="213" t="s">
        <v>1195</v>
      </c>
      <c r="E29" s="213" t="s">
        <v>29</v>
      </c>
      <c r="F29" s="213" t="s">
        <v>30</v>
      </c>
      <c r="H29" s="213" t="s">
        <v>176</v>
      </c>
      <c r="I29" s="213" t="s">
        <v>1196</v>
      </c>
      <c r="J29" s="213" t="s">
        <v>809</v>
      </c>
      <c r="K29" s="213" t="s">
        <v>1206</v>
      </c>
      <c r="L29" s="213" t="s">
        <v>1052</v>
      </c>
      <c r="M29" s="213" t="s">
        <v>1164</v>
      </c>
      <c r="N29" s="213" t="s">
        <v>837</v>
      </c>
    </row>
    <row r="30" spans="1:14">
      <c r="A30" s="213" t="s">
        <v>562</v>
      </c>
      <c r="B30" s="213" t="s">
        <v>1061</v>
      </c>
      <c r="C30" s="213" t="s">
        <v>37</v>
      </c>
      <c r="D30" s="213" t="s">
        <v>1195</v>
      </c>
      <c r="E30" s="213" t="s">
        <v>29</v>
      </c>
      <c r="F30" s="213" t="s">
        <v>30</v>
      </c>
      <c r="H30" s="213" t="s">
        <v>450</v>
      </c>
      <c r="I30" s="213" t="s">
        <v>1199</v>
      </c>
      <c r="J30" s="213" t="s">
        <v>814</v>
      </c>
      <c r="K30" s="213" t="s">
        <v>1208</v>
      </c>
      <c r="L30" s="213" t="s">
        <v>1052</v>
      </c>
      <c r="M30" s="213" t="s">
        <v>1164</v>
      </c>
      <c r="N30" s="213" t="s">
        <v>837</v>
      </c>
    </row>
    <row r="31" spans="1:14">
      <c r="A31" s="213" t="s">
        <v>1089</v>
      </c>
      <c r="B31" s="213" t="s">
        <v>1127</v>
      </c>
      <c r="C31" s="213" t="s">
        <v>37</v>
      </c>
      <c r="D31" s="213" t="s">
        <v>1195</v>
      </c>
      <c r="E31" s="213" t="s">
        <v>29</v>
      </c>
      <c r="F31" s="213" t="s">
        <v>30</v>
      </c>
      <c r="H31" s="213" t="s">
        <v>176</v>
      </c>
      <c r="I31" s="213" t="s">
        <v>1196</v>
      </c>
      <c r="J31" s="213" t="s">
        <v>832</v>
      </c>
      <c r="K31" s="213" t="s">
        <v>1198</v>
      </c>
      <c r="L31" s="213" t="s">
        <v>1052</v>
      </c>
      <c r="M31" s="213" t="s">
        <v>1164</v>
      </c>
      <c r="N31" s="213" t="s">
        <v>837</v>
      </c>
    </row>
    <row r="32" spans="1:14">
      <c r="A32" s="213" t="s">
        <v>129</v>
      </c>
      <c r="B32" s="213" t="s">
        <v>1071</v>
      </c>
      <c r="C32" s="213" t="s">
        <v>130</v>
      </c>
      <c r="D32" s="213" t="s">
        <v>1195</v>
      </c>
      <c r="E32" s="213" t="s">
        <v>29</v>
      </c>
      <c r="F32" s="213" t="s">
        <v>30</v>
      </c>
      <c r="H32" s="213" t="s">
        <v>450</v>
      </c>
      <c r="I32" s="213" t="s">
        <v>1199</v>
      </c>
      <c r="J32" s="213" t="s">
        <v>803</v>
      </c>
      <c r="K32" s="213" t="s">
        <v>1201</v>
      </c>
      <c r="L32" s="213" t="s">
        <v>1052</v>
      </c>
      <c r="M32" s="213" t="s">
        <v>1164</v>
      </c>
      <c r="N32" s="213" t="s">
        <v>837</v>
      </c>
    </row>
    <row r="33" spans="1:14">
      <c r="A33" s="213" t="s">
        <v>717</v>
      </c>
      <c r="B33" s="213" t="s">
        <v>1130</v>
      </c>
      <c r="C33" s="213" t="s">
        <v>37</v>
      </c>
      <c r="D33" s="213" t="s">
        <v>1195</v>
      </c>
      <c r="E33" s="213" t="s">
        <v>29</v>
      </c>
      <c r="F33" s="213" t="s">
        <v>30</v>
      </c>
      <c r="H33" s="213" t="s">
        <v>450</v>
      </c>
      <c r="I33" s="213" t="s">
        <v>1199</v>
      </c>
      <c r="J33" s="213" t="s">
        <v>814</v>
      </c>
      <c r="K33" s="213" t="s">
        <v>1208</v>
      </c>
      <c r="L33" s="213" t="s">
        <v>1052</v>
      </c>
      <c r="M33" s="213" t="s">
        <v>1164</v>
      </c>
      <c r="N33" s="213" t="s">
        <v>837</v>
      </c>
    </row>
    <row r="34" spans="1:14">
      <c r="A34" s="213" t="s">
        <v>554</v>
      </c>
      <c r="B34" s="213" t="s">
        <v>1069</v>
      </c>
      <c r="C34" s="213" t="s">
        <v>37</v>
      </c>
      <c r="D34" s="213" t="s">
        <v>1195</v>
      </c>
      <c r="E34" s="213" t="s">
        <v>29</v>
      </c>
      <c r="F34" s="213" t="s">
        <v>30</v>
      </c>
      <c r="H34" s="213" t="s">
        <v>176</v>
      </c>
      <c r="I34" s="213" t="s">
        <v>1196</v>
      </c>
      <c r="J34" s="213" t="s">
        <v>865</v>
      </c>
      <c r="K34" s="213" t="s">
        <v>1197</v>
      </c>
      <c r="L34" s="213" t="s">
        <v>1052</v>
      </c>
      <c r="M34" s="213" t="s">
        <v>1164</v>
      </c>
      <c r="N34" s="213" t="s">
        <v>837</v>
      </c>
    </row>
    <row r="35" spans="1:14">
      <c r="A35" s="213" t="s">
        <v>281</v>
      </c>
      <c r="B35" s="213" t="s">
        <v>1073</v>
      </c>
      <c r="C35" s="213" t="s">
        <v>115</v>
      </c>
      <c r="D35" s="213" t="s">
        <v>1195</v>
      </c>
      <c r="E35" s="213" t="s">
        <v>29</v>
      </c>
      <c r="F35" s="213" t="s">
        <v>30</v>
      </c>
      <c r="H35" s="213" t="s">
        <v>176</v>
      </c>
      <c r="I35" s="213" t="s">
        <v>1196</v>
      </c>
      <c r="J35" s="213" t="s">
        <v>809</v>
      </c>
      <c r="K35" s="213" t="s">
        <v>1206</v>
      </c>
      <c r="L35" s="213" t="s">
        <v>1052</v>
      </c>
      <c r="M35" s="213" t="s">
        <v>1164</v>
      </c>
      <c r="N35" s="213" t="s">
        <v>837</v>
      </c>
    </row>
    <row r="36" spans="1:14">
      <c r="A36" s="213" t="s">
        <v>1123</v>
      </c>
      <c r="B36" s="213" t="s">
        <v>1125</v>
      </c>
      <c r="C36" s="213" t="s">
        <v>1192</v>
      </c>
      <c r="D36" s="213" t="s">
        <v>1195</v>
      </c>
      <c r="E36" s="213" t="s">
        <v>29</v>
      </c>
      <c r="F36" s="213" t="s">
        <v>30</v>
      </c>
      <c r="H36" s="213" t="s">
        <v>791</v>
      </c>
      <c r="I36" s="213" t="s">
        <v>1211</v>
      </c>
      <c r="J36" s="213" t="s">
        <v>1009</v>
      </c>
      <c r="K36" s="213" t="s">
        <v>1212</v>
      </c>
      <c r="L36" s="213" t="s">
        <v>1053</v>
      </c>
      <c r="M36" s="213" t="s">
        <v>1164</v>
      </c>
      <c r="N36" s="213" t="s">
        <v>837</v>
      </c>
    </row>
    <row r="37" spans="1:14">
      <c r="A37" s="213" t="s">
        <v>1123</v>
      </c>
      <c r="B37" s="213" t="s">
        <v>1125</v>
      </c>
      <c r="C37" s="213" t="s">
        <v>1192</v>
      </c>
      <c r="D37" s="213" t="s">
        <v>1195</v>
      </c>
      <c r="E37" s="213" t="s">
        <v>29</v>
      </c>
      <c r="F37" s="213" t="s">
        <v>30</v>
      </c>
      <c r="H37" s="213" t="s">
        <v>450</v>
      </c>
      <c r="I37" s="213" t="s">
        <v>1199</v>
      </c>
      <c r="J37" s="213" t="s">
        <v>829</v>
      </c>
      <c r="K37" s="213" t="s">
        <v>1210</v>
      </c>
      <c r="L37" s="213" t="s">
        <v>1052</v>
      </c>
      <c r="M37" s="213" t="s">
        <v>1164</v>
      </c>
      <c r="N37" s="213" t="s">
        <v>837</v>
      </c>
    </row>
    <row r="38" spans="1:14">
      <c r="A38" s="213" t="s">
        <v>487</v>
      </c>
      <c r="B38" s="213" t="s">
        <v>1124</v>
      </c>
      <c r="C38" s="213" t="s">
        <v>37</v>
      </c>
      <c r="D38" s="213" t="s">
        <v>1195</v>
      </c>
      <c r="E38" s="213" t="s">
        <v>29</v>
      </c>
      <c r="F38" s="213" t="s">
        <v>30</v>
      </c>
      <c r="H38" s="213" t="s">
        <v>450</v>
      </c>
      <c r="I38" s="213" t="s">
        <v>1199</v>
      </c>
      <c r="J38" s="213" t="s">
        <v>814</v>
      </c>
      <c r="K38" s="213" t="s">
        <v>1208</v>
      </c>
      <c r="L38" s="213" t="s">
        <v>1052</v>
      </c>
      <c r="M38" s="213" t="s">
        <v>1164</v>
      </c>
      <c r="N38" s="213" t="s">
        <v>837</v>
      </c>
    </row>
    <row r="39" spans="1:14">
      <c r="A39" s="213" t="s">
        <v>559</v>
      </c>
      <c r="B39" s="213" t="s">
        <v>1057</v>
      </c>
      <c r="C39" s="213" t="s">
        <v>37</v>
      </c>
      <c r="D39" s="213" t="s">
        <v>1195</v>
      </c>
      <c r="E39" s="213" t="s">
        <v>29</v>
      </c>
      <c r="F39" s="213" t="s">
        <v>30</v>
      </c>
      <c r="H39" s="213" t="s">
        <v>176</v>
      </c>
      <c r="I39" s="213" t="s">
        <v>1196</v>
      </c>
      <c r="J39" s="213" t="s">
        <v>809</v>
      </c>
      <c r="K39" s="213" t="s">
        <v>1206</v>
      </c>
      <c r="L39" s="213" t="s">
        <v>1052</v>
      </c>
      <c r="M39" s="213" t="s">
        <v>1164</v>
      </c>
      <c r="N39" s="213" t="s">
        <v>837</v>
      </c>
    </row>
    <row r="40" spans="1:14">
      <c r="A40" s="213" t="s">
        <v>559</v>
      </c>
      <c r="B40" s="213" t="s">
        <v>1057</v>
      </c>
      <c r="C40" s="213" t="s">
        <v>37</v>
      </c>
      <c r="D40" s="213" t="s">
        <v>1195</v>
      </c>
      <c r="E40" s="213" t="s">
        <v>29</v>
      </c>
      <c r="F40" s="213" t="s">
        <v>30</v>
      </c>
      <c r="H40" s="213" t="s">
        <v>176</v>
      </c>
      <c r="I40" s="213" t="s">
        <v>1196</v>
      </c>
      <c r="J40" s="213" t="s">
        <v>865</v>
      </c>
      <c r="K40" s="213" t="s">
        <v>1197</v>
      </c>
      <c r="L40" s="213" t="s">
        <v>1052</v>
      </c>
      <c r="M40" s="213" t="s">
        <v>1164</v>
      </c>
      <c r="N40" s="213" t="s">
        <v>837</v>
      </c>
    </row>
    <row r="41" spans="1:14">
      <c r="A41" s="213" t="s">
        <v>559</v>
      </c>
      <c r="B41" s="213" t="s">
        <v>1057</v>
      </c>
      <c r="C41" s="213" t="s">
        <v>37</v>
      </c>
      <c r="D41" s="213" t="s">
        <v>1195</v>
      </c>
      <c r="E41" s="213" t="s">
        <v>29</v>
      </c>
      <c r="F41" s="213" t="s">
        <v>30</v>
      </c>
      <c r="H41" s="213" t="s">
        <v>176</v>
      </c>
      <c r="I41" s="213" t="s">
        <v>1196</v>
      </c>
      <c r="J41" s="213" t="s">
        <v>832</v>
      </c>
      <c r="K41" s="213" t="s">
        <v>1198</v>
      </c>
      <c r="L41" s="213" t="s">
        <v>1053</v>
      </c>
      <c r="M41" s="213" t="s">
        <v>1164</v>
      </c>
      <c r="N41" s="213" t="s">
        <v>837</v>
      </c>
    </row>
    <row r="42" spans="1:14">
      <c r="A42" s="213" t="s">
        <v>559</v>
      </c>
      <c r="B42" s="213" t="s">
        <v>1057</v>
      </c>
      <c r="C42" s="213" t="s">
        <v>37</v>
      </c>
      <c r="D42" s="213" t="s">
        <v>1195</v>
      </c>
      <c r="E42" s="213" t="s">
        <v>29</v>
      </c>
      <c r="F42" s="213" t="s">
        <v>30</v>
      </c>
      <c r="H42" s="213" t="s">
        <v>176</v>
      </c>
      <c r="I42" s="213" t="s">
        <v>1196</v>
      </c>
      <c r="J42" s="213" t="s">
        <v>913</v>
      </c>
      <c r="K42" s="213" t="s">
        <v>1207</v>
      </c>
      <c r="L42" s="213" t="s">
        <v>1052</v>
      </c>
      <c r="M42" s="213" t="s">
        <v>1164</v>
      </c>
      <c r="N42" s="213" t="s">
        <v>837</v>
      </c>
    </row>
    <row r="43" spans="1:14">
      <c r="A43" s="213" t="s">
        <v>559</v>
      </c>
      <c r="B43" s="213" t="s">
        <v>1057</v>
      </c>
      <c r="C43" s="213" t="s">
        <v>37</v>
      </c>
      <c r="D43" s="213" t="s">
        <v>1195</v>
      </c>
      <c r="E43" s="213" t="s">
        <v>29</v>
      </c>
      <c r="F43" s="213" t="s">
        <v>30</v>
      </c>
      <c r="H43" s="213" t="s">
        <v>450</v>
      </c>
      <c r="I43" s="213" t="s">
        <v>1199</v>
      </c>
      <c r="J43" s="213" t="s">
        <v>814</v>
      </c>
      <c r="K43" s="213" t="s">
        <v>1208</v>
      </c>
      <c r="L43" s="213" t="s">
        <v>1053</v>
      </c>
      <c r="M43" s="213" t="s">
        <v>1164</v>
      </c>
      <c r="N43" s="213" t="s">
        <v>837</v>
      </c>
    </row>
    <row r="44" spans="1:14">
      <c r="A44" s="213" t="s">
        <v>559</v>
      </c>
      <c r="B44" s="213" t="s">
        <v>1057</v>
      </c>
      <c r="C44" s="213" t="s">
        <v>37</v>
      </c>
      <c r="D44" s="213" t="s">
        <v>1195</v>
      </c>
      <c r="E44" s="213" t="s">
        <v>29</v>
      </c>
      <c r="F44" s="213" t="s">
        <v>30</v>
      </c>
      <c r="H44" s="213" t="s">
        <v>450</v>
      </c>
      <c r="I44" s="213" t="s">
        <v>1199</v>
      </c>
      <c r="J44" s="213" t="s">
        <v>803</v>
      </c>
      <c r="K44" s="213" t="s">
        <v>1201</v>
      </c>
      <c r="L44" s="213" t="s">
        <v>1052</v>
      </c>
      <c r="M44" s="213" t="s">
        <v>1164</v>
      </c>
      <c r="N44" s="213" t="s">
        <v>837</v>
      </c>
    </row>
    <row r="45" spans="1:14">
      <c r="A45" s="213" t="s">
        <v>74</v>
      </c>
      <c r="B45" s="213" t="s">
        <v>1064</v>
      </c>
      <c r="C45" s="213" t="s">
        <v>47</v>
      </c>
      <c r="D45" s="213" t="s">
        <v>1195</v>
      </c>
      <c r="E45" s="213" t="s">
        <v>29</v>
      </c>
      <c r="F45" s="213" t="s">
        <v>30</v>
      </c>
      <c r="H45" s="213" t="s">
        <v>323</v>
      </c>
      <c r="I45" s="213" t="s">
        <v>1204</v>
      </c>
      <c r="J45" s="213" t="s">
        <v>999</v>
      </c>
      <c r="K45" s="213" t="s">
        <v>1205</v>
      </c>
      <c r="L45" s="213" t="s">
        <v>1052</v>
      </c>
      <c r="M45" s="213" t="s">
        <v>1164</v>
      </c>
      <c r="N45" s="213" t="s">
        <v>837</v>
      </c>
    </row>
    <row r="46" spans="1:14">
      <c r="A46" s="213" t="s">
        <v>74</v>
      </c>
      <c r="B46" s="213" t="s">
        <v>1064</v>
      </c>
      <c r="C46" s="213" t="s">
        <v>47</v>
      </c>
      <c r="D46" s="213" t="s">
        <v>1195</v>
      </c>
      <c r="E46" s="213" t="s">
        <v>29</v>
      </c>
      <c r="F46" s="213" t="s">
        <v>30</v>
      </c>
      <c r="H46" s="213" t="s">
        <v>323</v>
      </c>
      <c r="I46" s="213" t="s">
        <v>1204</v>
      </c>
      <c r="J46" s="213" t="s">
        <v>872</v>
      </c>
      <c r="K46" s="213" t="s">
        <v>1213</v>
      </c>
      <c r="L46" s="213" t="s">
        <v>1052</v>
      </c>
      <c r="M46" s="213" t="s">
        <v>1164</v>
      </c>
      <c r="N46" s="213" t="s">
        <v>837</v>
      </c>
    </row>
    <row r="47" spans="1:14">
      <c r="A47" s="213" t="s">
        <v>74</v>
      </c>
      <c r="B47" s="213" t="s">
        <v>1064</v>
      </c>
      <c r="C47" s="213" t="s">
        <v>47</v>
      </c>
      <c r="D47" s="213" t="s">
        <v>1195</v>
      </c>
      <c r="E47" s="213" t="s">
        <v>29</v>
      </c>
      <c r="F47" s="213" t="s">
        <v>30</v>
      </c>
      <c r="H47" s="213" t="s">
        <v>450</v>
      </c>
      <c r="I47" s="213" t="s">
        <v>1199</v>
      </c>
      <c r="J47" s="213" t="s">
        <v>814</v>
      </c>
      <c r="K47" s="213" t="s">
        <v>1208</v>
      </c>
      <c r="L47" s="213" t="s">
        <v>1052</v>
      </c>
      <c r="M47" s="213" t="s">
        <v>1164</v>
      </c>
      <c r="N47" s="213" t="s">
        <v>837</v>
      </c>
    </row>
    <row r="48" spans="1:14">
      <c r="A48" s="213" t="s">
        <v>74</v>
      </c>
      <c r="B48" s="213" t="s">
        <v>1064</v>
      </c>
      <c r="C48" s="213" t="s">
        <v>47</v>
      </c>
      <c r="D48" s="213" t="s">
        <v>1195</v>
      </c>
      <c r="E48" s="213" t="s">
        <v>29</v>
      </c>
      <c r="F48" s="213" t="s">
        <v>30</v>
      </c>
      <c r="H48" s="213" t="s">
        <v>450</v>
      </c>
      <c r="I48" s="213" t="s">
        <v>1199</v>
      </c>
      <c r="J48" s="213" t="s">
        <v>829</v>
      </c>
      <c r="K48" s="213" t="s">
        <v>1210</v>
      </c>
      <c r="L48" s="213" t="s">
        <v>1052</v>
      </c>
      <c r="M48" s="213" t="s">
        <v>1164</v>
      </c>
      <c r="N48" s="213" t="s">
        <v>837</v>
      </c>
    </row>
    <row r="49" spans="1:14">
      <c r="A49" s="213" t="s">
        <v>46</v>
      </c>
      <c r="B49" s="213" t="s">
        <v>1059</v>
      </c>
      <c r="C49" s="213" t="s">
        <v>47</v>
      </c>
      <c r="D49" s="213" t="s">
        <v>1195</v>
      </c>
      <c r="E49" s="213" t="s">
        <v>29</v>
      </c>
      <c r="F49" s="213" t="s">
        <v>30</v>
      </c>
      <c r="H49" s="213" t="s">
        <v>176</v>
      </c>
      <c r="I49" s="213" t="s">
        <v>1196</v>
      </c>
      <c r="J49" s="213" t="s">
        <v>809</v>
      </c>
      <c r="K49" s="213" t="s">
        <v>1206</v>
      </c>
      <c r="L49" s="213" t="s">
        <v>1052</v>
      </c>
      <c r="M49" s="213" t="s">
        <v>1164</v>
      </c>
      <c r="N49" s="213" t="s">
        <v>837</v>
      </c>
    </row>
    <row r="50" spans="1:14">
      <c r="A50" s="213" t="s">
        <v>1214</v>
      </c>
      <c r="B50" s="213" t="s">
        <v>1068</v>
      </c>
      <c r="C50" s="213" t="s">
        <v>37</v>
      </c>
      <c r="D50" s="213" t="s">
        <v>1195</v>
      </c>
      <c r="E50" s="213" t="s">
        <v>29</v>
      </c>
      <c r="F50" s="213" t="s">
        <v>30</v>
      </c>
      <c r="H50" s="213" t="s">
        <v>323</v>
      </c>
      <c r="I50" s="213" t="s">
        <v>1204</v>
      </c>
      <c r="J50" s="213" t="s">
        <v>906</v>
      </c>
      <c r="K50" s="213" t="s">
        <v>1215</v>
      </c>
      <c r="L50" s="213" t="s">
        <v>1052</v>
      </c>
      <c r="M50" s="213" t="s">
        <v>1164</v>
      </c>
      <c r="N50" s="213" t="s">
        <v>837</v>
      </c>
    </row>
    <row r="51" spans="1:14">
      <c r="A51" s="213" t="s">
        <v>1216</v>
      </c>
      <c r="B51" s="214" t="s">
        <v>1161</v>
      </c>
      <c r="C51" s="213" t="s">
        <v>37</v>
      </c>
      <c r="D51" s="213" t="s">
        <v>1195</v>
      </c>
      <c r="E51" s="213" t="s">
        <v>29</v>
      </c>
      <c r="F51" s="213" t="s">
        <v>30</v>
      </c>
      <c r="H51" s="213" t="s">
        <v>323</v>
      </c>
      <c r="I51" s="213" t="s">
        <v>1204</v>
      </c>
      <c r="J51" s="213" t="s">
        <v>999</v>
      </c>
      <c r="K51" s="213" t="s">
        <v>1205</v>
      </c>
      <c r="L51" s="213" t="s">
        <v>837</v>
      </c>
      <c r="M51" s="214" t="s">
        <v>1163</v>
      </c>
      <c r="N51" s="213" t="s">
        <v>1185</v>
      </c>
    </row>
    <row r="52" spans="1:14">
      <c r="A52" s="213" t="s">
        <v>296</v>
      </c>
      <c r="B52" s="214" t="s">
        <v>1076</v>
      </c>
      <c r="C52" s="213" t="s">
        <v>37</v>
      </c>
      <c r="D52" s="213" t="s">
        <v>1195</v>
      </c>
      <c r="E52" s="213" t="s">
        <v>29</v>
      </c>
      <c r="F52" s="213" t="s">
        <v>30</v>
      </c>
      <c r="H52" s="213" t="s">
        <v>323</v>
      </c>
      <c r="I52" s="213" t="s">
        <v>1204</v>
      </c>
      <c r="J52" s="213" t="s">
        <v>999</v>
      </c>
      <c r="K52" s="213" t="s">
        <v>1205</v>
      </c>
      <c r="L52" s="213" t="s">
        <v>837</v>
      </c>
      <c r="M52" s="214" t="s">
        <v>1163</v>
      </c>
      <c r="N52" s="213" t="s">
        <v>1185</v>
      </c>
    </row>
    <row r="53" spans="1:14">
      <c r="A53" s="213" t="s">
        <v>1214</v>
      </c>
      <c r="B53" s="214" t="s">
        <v>1068</v>
      </c>
      <c r="C53" s="213" t="s">
        <v>37</v>
      </c>
      <c r="D53" s="213" t="s">
        <v>1195</v>
      </c>
      <c r="E53" s="213" t="s">
        <v>29</v>
      </c>
      <c r="F53" s="213" t="s">
        <v>30</v>
      </c>
      <c r="H53" s="213" t="s">
        <v>323</v>
      </c>
      <c r="I53" s="213" t="s">
        <v>1204</v>
      </c>
      <c r="J53" s="213" t="s">
        <v>999</v>
      </c>
      <c r="K53" s="213" t="s">
        <v>1205</v>
      </c>
      <c r="L53" s="213" t="s">
        <v>837</v>
      </c>
      <c r="M53" s="214" t="s">
        <v>1163</v>
      </c>
      <c r="N53" s="213" t="s">
        <v>1185</v>
      </c>
    </row>
    <row r="54" spans="1:14">
      <c r="A54" s="213" t="s">
        <v>1216</v>
      </c>
      <c r="B54" s="214" t="s">
        <v>1161</v>
      </c>
      <c r="C54" s="213" t="s">
        <v>37</v>
      </c>
      <c r="D54" s="213" t="s">
        <v>1195</v>
      </c>
      <c r="E54" s="213" t="s">
        <v>29</v>
      </c>
      <c r="F54" s="213" t="s">
        <v>30</v>
      </c>
      <c r="H54" s="213" t="s">
        <v>323</v>
      </c>
      <c r="I54" s="213" t="s">
        <v>1204</v>
      </c>
      <c r="J54" s="213" t="s">
        <v>906</v>
      </c>
      <c r="K54" s="213" t="s">
        <v>1215</v>
      </c>
      <c r="L54" s="213" t="s">
        <v>837</v>
      </c>
      <c r="M54" s="214" t="s">
        <v>1163</v>
      </c>
      <c r="N54" s="213" t="s">
        <v>1185</v>
      </c>
    </row>
    <row r="55" spans="1:14">
      <c r="A55" s="213" t="s">
        <v>296</v>
      </c>
      <c r="B55" s="214" t="s">
        <v>1076</v>
      </c>
      <c r="C55" s="213" t="s">
        <v>37</v>
      </c>
      <c r="D55" s="213" t="s">
        <v>1195</v>
      </c>
      <c r="E55" s="213" t="s">
        <v>29</v>
      </c>
      <c r="F55" s="213" t="s">
        <v>30</v>
      </c>
      <c r="H55" s="213" t="s">
        <v>323</v>
      </c>
      <c r="I55" s="213" t="s">
        <v>1204</v>
      </c>
      <c r="J55" s="213" t="s">
        <v>906</v>
      </c>
      <c r="K55" s="213" t="s">
        <v>1215</v>
      </c>
      <c r="L55" s="213" t="s">
        <v>837</v>
      </c>
      <c r="M55" s="214" t="s">
        <v>1163</v>
      </c>
      <c r="N55" s="213" t="s">
        <v>1185</v>
      </c>
    </row>
    <row r="56" spans="1:14">
      <c r="A56" s="213" t="s">
        <v>1216</v>
      </c>
      <c r="B56" s="214" t="s">
        <v>1161</v>
      </c>
      <c r="C56" s="213" t="s">
        <v>37</v>
      </c>
      <c r="D56" s="213" t="s">
        <v>1195</v>
      </c>
      <c r="E56" s="213" t="s">
        <v>29</v>
      </c>
      <c r="F56" s="213" t="s">
        <v>30</v>
      </c>
      <c r="H56" s="213" t="s">
        <v>323</v>
      </c>
      <c r="I56" s="213" t="s">
        <v>1204</v>
      </c>
      <c r="J56" s="213" t="s">
        <v>872</v>
      </c>
      <c r="K56" s="213" t="s">
        <v>1213</v>
      </c>
      <c r="L56" s="213" t="s">
        <v>1053</v>
      </c>
      <c r="M56" s="214" t="s">
        <v>1163</v>
      </c>
      <c r="N56" s="213" t="s">
        <v>1185</v>
      </c>
    </row>
    <row r="57" spans="1:14">
      <c r="A57" s="213" t="s">
        <v>296</v>
      </c>
      <c r="B57" s="214" t="s">
        <v>1076</v>
      </c>
      <c r="C57" s="213" t="s">
        <v>37</v>
      </c>
      <c r="D57" s="213" t="s">
        <v>1195</v>
      </c>
      <c r="E57" s="213" t="s">
        <v>29</v>
      </c>
      <c r="F57" s="213" t="s">
        <v>30</v>
      </c>
      <c r="H57" s="213" t="s">
        <v>323</v>
      </c>
      <c r="I57" s="213" t="s">
        <v>1204</v>
      </c>
      <c r="J57" s="213" t="s">
        <v>872</v>
      </c>
      <c r="K57" s="213" t="s">
        <v>1213</v>
      </c>
      <c r="L57" s="213" t="s">
        <v>837</v>
      </c>
      <c r="M57" s="214" t="s">
        <v>1163</v>
      </c>
      <c r="N57" s="213" t="s">
        <v>1185</v>
      </c>
    </row>
    <row r="58" spans="1:14">
      <c r="A58" s="213" t="s">
        <v>212</v>
      </c>
      <c r="B58" s="214" t="s">
        <v>1072</v>
      </c>
      <c r="C58" s="213" t="s">
        <v>37</v>
      </c>
      <c r="D58" s="213" t="s">
        <v>1195</v>
      </c>
      <c r="E58" s="213" t="s">
        <v>29</v>
      </c>
      <c r="F58" s="213" t="s">
        <v>30</v>
      </c>
      <c r="H58" s="213" t="s">
        <v>323</v>
      </c>
      <c r="I58" s="213" t="s">
        <v>1204</v>
      </c>
      <c r="J58" s="213" t="s">
        <v>872</v>
      </c>
      <c r="K58" s="213" t="s">
        <v>1213</v>
      </c>
      <c r="L58" s="213" t="s">
        <v>837</v>
      </c>
      <c r="M58" s="214" t="s">
        <v>1163</v>
      </c>
      <c r="N58" s="213" t="s">
        <v>1185</v>
      </c>
    </row>
    <row r="59" spans="1:14">
      <c r="A59" s="213" t="s">
        <v>194</v>
      </c>
      <c r="B59" s="214" t="s">
        <v>1175</v>
      </c>
      <c r="C59" s="213" t="s">
        <v>47</v>
      </c>
      <c r="D59" s="213" t="s">
        <v>1195</v>
      </c>
      <c r="E59" s="213" t="s">
        <v>29</v>
      </c>
      <c r="F59" s="213" t="s">
        <v>30</v>
      </c>
      <c r="H59" s="213" t="s">
        <v>176</v>
      </c>
      <c r="I59" s="213" t="s">
        <v>1196</v>
      </c>
      <c r="J59" s="213" t="s">
        <v>809</v>
      </c>
      <c r="K59" s="213" t="s">
        <v>1206</v>
      </c>
      <c r="L59" s="213" t="s">
        <v>837</v>
      </c>
      <c r="M59" s="213" t="s">
        <v>1163</v>
      </c>
      <c r="N59" s="213" t="s">
        <v>1185</v>
      </c>
    </row>
    <row r="60" spans="1:14">
      <c r="A60" s="213" t="s">
        <v>423</v>
      </c>
      <c r="B60" s="214" t="s">
        <v>1174</v>
      </c>
      <c r="C60" s="213" t="s">
        <v>37</v>
      </c>
      <c r="D60" s="213" t="s">
        <v>1195</v>
      </c>
      <c r="E60" s="213" t="s">
        <v>29</v>
      </c>
      <c r="F60" s="213" t="s">
        <v>30</v>
      </c>
      <c r="H60" s="213" t="s">
        <v>176</v>
      </c>
      <c r="I60" s="213" t="s">
        <v>1196</v>
      </c>
      <c r="J60" s="213" t="s">
        <v>809</v>
      </c>
      <c r="K60" s="213" t="s">
        <v>1206</v>
      </c>
      <c r="L60" s="213" t="s">
        <v>837</v>
      </c>
      <c r="M60" s="213" t="s">
        <v>1163</v>
      </c>
      <c r="N60" s="213" t="s">
        <v>1185</v>
      </c>
    </row>
    <row r="61" spans="1:14">
      <c r="A61" s="213" t="s">
        <v>1216</v>
      </c>
      <c r="B61" s="214" t="s">
        <v>1161</v>
      </c>
      <c r="C61" s="213" t="s">
        <v>37</v>
      </c>
      <c r="D61" s="213" t="s">
        <v>1195</v>
      </c>
      <c r="E61" s="213" t="s">
        <v>29</v>
      </c>
      <c r="F61" s="213" t="s">
        <v>30</v>
      </c>
      <c r="H61" s="213" t="s">
        <v>176</v>
      </c>
      <c r="I61" s="213" t="s">
        <v>1196</v>
      </c>
      <c r="J61" s="213" t="s">
        <v>809</v>
      </c>
      <c r="K61" s="213" t="s">
        <v>1206</v>
      </c>
      <c r="L61" s="213" t="s">
        <v>837</v>
      </c>
      <c r="M61" s="213" t="s">
        <v>1163</v>
      </c>
      <c r="N61" s="213" t="s">
        <v>1185</v>
      </c>
    </row>
    <row r="62" spans="1:14">
      <c r="A62" s="213" t="s">
        <v>296</v>
      </c>
      <c r="B62" s="214" t="s">
        <v>1076</v>
      </c>
      <c r="C62" s="213" t="s">
        <v>37</v>
      </c>
      <c r="D62" s="213" t="s">
        <v>1195</v>
      </c>
      <c r="E62" s="213" t="s">
        <v>29</v>
      </c>
      <c r="F62" s="213" t="s">
        <v>30</v>
      </c>
      <c r="H62" s="213" t="s">
        <v>176</v>
      </c>
      <c r="I62" s="213" t="s">
        <v>1196</v>
      </c>
      <c r="J62" s="213" t="s">
        <v>809</v>
      </c>
      <c r="K62" s="213" t="s">
        <v>1206</v>
      </c>
      <c r="L62" s="213" t="s">
        <v>837</v>
      </c>
      <c r="M62" s="213" t="s">
        <v>1163</v>
      </c>
      <c r="N62" s="213" t="s">
        <v>1185</v>
      </c>
    </row>
    <row r="63" spans="1:14">
      <c r="A63" s="213" t="s">
        <v>379</v>
      </c>
      <c r="B63" s="214" t="s">
        <v>1062</v>
      </c>
      <c r="C63" s="213" t="s">
        <v>1190</v>
      </c>
      <c r="D63" s="213" t="s">
        <v>1195</v>
      </c>
      <c r="E63" s="213" t="s">
        <v>29</v>
      </c>
      <c r="F63" s="213" t="s">
        <v>30</v>
      </c>
      <c r="H63" s="213" t="s">
        <v>176</v>
      </c>
      <c r="I63" s="213" t="s">
        <v>1196</v>
      </c>
      <c r="J63" s="213" t="s">
        <v>809</v>
      </c>
      <c r="K63" s="213" t="s">
        <v>1206</v>
      </c>
      <c r="L63" s="213" t="s">
        <v>837</v>
      </c>
      <c r="M63" s="213" t="s">
        <v>1163</v>
      </c>
      <c r="N63" s="213" t="s">
        <v>1052</v>
      </c>
    </row>
    <row r="64" spans="1:14">
      <c r="A64" s="213" t="s">
        <v>212</v>
      </c>
      <c r="B64" s="214" t="s">
        <v>1072</v>
      </c>
      <c r="C64" s="213" t="s">
        <v>37</v>
      </c>
      <c r="D64" s="213" t="s">
        <v>1195</v>
      </c>
      <c r="E64" s="213" t="s">
        <v>29</v>
      </c>
      <c r="F64" s="213" t="s">
        <v>30</v>
      </c>
      <c r="H64" s="213" t="s">
        <v>176</v>
      </c>
      <c r="I64" s="213" t="s">
        <v>1196</v>
      </c>
      <c r="J64" s="213" t="s">
        <v>809</v>
      </c>
      <c r="K64" s="213" t="s">
        <v>1206</v>
      </c>
      <c r="L64" s="213" t="s">
        <v>837</v>
      </c>
      <c r="M64" s="213" t="s">
        <v>1163</v>
      </c>
      <c r="N64" s="213" t="s">
        <v>1185</v>
      </c>
    </row>
    <row r="65" spans="1:14">
      <c r="A65" s="213" t="s">
        <v>194</v>
      </c>
      <c r="B65" s="221" t="s">
        <v>1175</v>
      </c>
      <c r="C65" s="213" t="s">
        <v>47</v>
      </c>
      <c r="D65" s="213" t="s">
        <v>1195</v>
      </c>
      <c r="E65" s="213" t="s">
        <v>29</v>
      </c>
      <c r="F65" s="213" t="s">
        <v>30</v>
      </c>
      <c r="H65" s="213" t="s">
        <v>176</v>
      </c>
      <c r="I65" s="213" t="s">
        <v>1196</v>
      </c>
      <c r="J65" s="213" t="s">
        <v>865</v>
      </c>
      <c r="K65" s="213" t="s">
        <v>1197</v>
      </c>
      <c r="L65" s="213" t="s">
        <v>837</v>
      </c>
      <c r="M65" s="213" t="s">
        <v>1163</v>
      </c>
      <c r="N65" s="213" t="s">
        <v>1185</v>
      </c>
    </row>
    <row r="66" spans="1:14">
      <c r="A66" s="213" t="s">
        <v>423</v>
      </c>
      <c r="B66" s="221" t="s">
        <v>1174</v>
      </c>
      <c r="C66" s="213" t="s">
        <v>37</v>
      </c>
      <c r="D66" s="213" t="s">
        <v>1195</v>
      </c>
      <c r="E66" s="213" t="s">
        <v>29</v>
      </c>
      <c r="F66" s="213" t="s">
        <v>30</v>
      </c>
      <c r="H66" s="213" t="s">
        <v>176</v>
      </c>
      <c r="I66" s="213" t="s">
        <v>1196</v>
      </c>
      <c r="J66" s="213" t="s">
        <v>865</v>
      </c>
      <c r="K66" s="213" t="s">
        <v>1197</v>
      </c>
      <c r="L66" s="213" t="s">
        <v>837</v>
      </c>
      <c r="M66" s="213" t="s">
        <v>1163</v>
      </c>
      <c r="N66" s="213" t="s">
        <v>1185</v>
      </c>
    </row>
    <row r="67" spans="1:14">
      <c r="A67" s="213" t="s">
        <v>1216</v>
      </c>
      <c r="B67" s="221" t="s">
        <v>1161</v>
      </c>
      <c r="C67" s="213" t="s">
        <v>37</v>
      </c>
      <c r="D67" s="213" t="s">
        <v>1195</v>
      </c>
      <c r="E67" s="213" t="s">
        <v>29</v>
      </c>
      <c r="F67" s="213" t="s">
        <v>30</v>
      </c>
      <c r="H67" s="213" t="s">
        <v>176</v>
      </c>
      <c r="I67" s="213" t="s">
        <v>1196</v>
      </c>
      <c r="J67" s="213" t="s">
        <v>865</v>
      </c>
      <c r="K67" s="213" t="s">
        <v>1197</v>
      </c>
      <c r="L67" s="213" t="s">
        <v>837</v>
      </c>
      <c r="M67" s="213" t="s">
        <v>1163</v>
      </c>
      <c r="N67" s="213" t="s">
        <v>1185</v>
      </c>
    </row>
    <row r="68" spans="1:14">
      <c r="A68" s="213" t="s">
        <v>296</v>
      </c>
      <c r="B68" s="221" t="s">
        <v>1076</v>
      </c>
      <c r="C68" s="213" t="s">
        <v>37</v>
      </c>
      <c r="D68" s="213" t="s">
        <v>1195</v>
      </c>
      <c r="E68" s="213" t="s">
        <v>29</v>
      </c>
      <c r="F68" s="213" t="s">
        <v>30</v>
      </c>
      <c r="H68" s="213" t="s">
        <v>176</v>
      </c>
      <c r="I68" s="213" t="s">
        <v>1196</v>
      </c>
      <c r="J68" s="213" t="s">
        <v>865</v>
      </c>
      <c r="K68" s="213" t="s">
        <v>1197</v>
      </c>
      <c r="L68" s="213" t="s">
        <v>837</v>
      </c>
      <c r="M68" s="213" t="s">
        <v>1163</v>
      </c>
      <c r="N68" s="213" t="s">
        <v>1185</v>
      </c>
    </row>
    <row r="69" spans="1:14">
      <c r="A69" s="213" t="s">
        <v>379</v>
      </c>
      <c r="B69" s="221" t="s">
        <v>1062</v>
      </c>
      <c r="C69" s="213" t="s">
        <v>1190</v>
      </c>
      <c r="D69" s="213" t="s">
        <v>1195</v>
      </c>
      <c r="E69" s="213" t="s">
        <v>29</v>
      </c>
      <c r="F69" s="213" t="s">
        <v>30</v>
      </c>
      <c r="H69" s="213" t="s">
        <v>176</v>
      </c>
      <c r="I69" s="213" t="s">
        <v>1196</v>
      </c>
      <c r="J69" s="213" t="s">
        <v>865</v>
      </c>
      <c r="K69" s="213" t="s">
        <v>1197</v>
      </c>
      <c r="L69" s="213" t="s">
        <v>837</v>
      </c>
      <c r="M69" s="213" t="s">
        <v>1163</v>
      </c>
      <c r="N69" s="213" t="s">
        <v>1052</v>
      </c>
    </row>
    <row r="70" spans="1:14">
      <c r="A70" s="213" t="s">
        <v>1217</v>
      </c>
      <c r="B70" s="221" t="s">
        <v>1176</v>
      </c>
      <c r="C70" s="213" t="s">
        <v>37</v>
      </c>
      <c r="D70" s="213" t="s">
        <v>1195</v>
      </c>
      <c r="E70" s="213" t="s">
        <v>29</v>
      </c>
      <c r="F70" s="213" t="s">
        <v>30</v>
      </c>
      <c r="H70" s="213" t="s">
        <v>176</v>
      </c>
      <c r="I70" s="213" t="s">
        <v>1196</v>
      </c>
      <c r="J70" s="213" t="s">
        <v>865</v>
      </c>
      <c r="K70" s="213" t="s">
        <v>1197</v>
      </c>
      <c r="L70" s="213" t="s">
        <v>837</v>
      </c>
      <c r="M70" s="213" t="s">
        <v>1163</v>
      </c>
      <c r="N70" s="213" t="s">
        <v>1185</v>
      </c>
    </row>
    <row r="71" spans="1:14">
      <c r="A71" s="213" t="s">
        <v>405</v>
      </c>
      <c r="B71" s="221" t="s">
        <v>1056</v>
      </c>
      <c r="C71" s="213" t="s">
        <v>37</v>
      </c>
      <c r="D71" s="213" t="s">
        <v>1195</v>
      </c>
      <c r="E71" s="213" t="s">
        <v>29</v>
      </c>
      <c r="F71" s="213" t="s">
        <v>30</v>
      </c>
      <c r="H71" s="213" t="s">
        <v>176</v>
      </c>
      <c r="I71" s="213" t="s">
        <v>1196</v>
      </c>
      <c r="J71" s="213" t="s">
        <v>865</v>
      </c>
      <c r="K71" s="213" t="s">
        <v>1197</v>
      </c>
      <c r="L71" s="213" t="s">
        <v>837</v>
      </c>
      <c r="M71" s="213" t="s">
        <v>1163</v>
      </c>
      <c r="N71" s="213" t="s">
        <v>1185</v>
      </c>
    </row>
    <row r="72" spans="1:14">
      <c r="A72" s="213" t="s">
        <v>541</v>
      </c>
      <c r="B72" s="221" t="s">
        <v>1067</v>
      </c>
      <c r="C72" s="213" t="s">
        <v>1191</v>
      </c>
      <c r="D72" s="213" t="s">
        <v>1195</v>
      </c>
      <c r="E72" s="213" t="s">
        <v>29</v>
      </c>
      <c r="F72" s="213" t="s">
        <v>30</v>
      </c>
      <c r="H72" s="213" t="s">
        <v>176</v>
      </c>
      <c r="I72" s="213" t="s">
        <v>1196</v>
      </c>
      <c r="J72" s="213" t="s">
        <v>865</v>
      </c>
      <c r="K72" s="213" t="s">
        <v>1197</v>
      </c>
      <c r="L72" s="213" t="s">
        <v>837</v>
      </c>
      <c r="M72" s="213" t="s">
        <v>1163</v>
      </c>
      <c r="N72" s="213" t="s">
        <v>1185</v>
      </c>
    </row>
    <row r="73" spans="1:14">
      <c r="A73" s="213" t="s">
        <v>562</v>
      </c>
      <c r="B73" s="221" t="s">
        <v>1061</v>
      </c>
      <c r="C73" s="213" t="s">
        <v>37</v>
      </c>
      <c r="D73" s="213" t="s">
        <v>1195</v>
      </c>
      <c r="E73" s="213" t="s">
        <v>29</v>
      </c>
      <c r="F73" s="213" t="s">
        <v>30</v>
      </c>
      <c r="H73" s="213" t="s">
        <v>176</v>
      </c>
      <c r="I73" s="213" t="s">
        <v>1196</v>
      </c>
      <c r="J73" s="213" t="s">
        <v>865</v>
      </c>
      <c r="K73" s="213" t="s">
        <v>1197</v>
      </c>
      <c r="L73" s="213" t="s">
        <v>837</v>
      </c>
      <c r="M73" s="213" t="s">
        <v>1163</v>
      </c>
      <c r="N73" s="213" t="s">
        <v>1185</v>
      </c>
    </row>
    <row r="74" spans="1:14">
      <c r="A74" s="213" t="s">
        <v>74</v>
      </c>
      <c r="B74" s="221" t="s">
        <v>1064</v>
      </c>
      <c r="C74" s="213" t="s">
        <v>47</v>
      </c>
      <c r="D74" s="213" t="s">
        <v>1195</v>
      </c>
      <c r="E74" s="213" t="s">
        <v>29</v>
      </c>
      <c r="F74" s="213" t="s">
        <v>30</v>
      </c>
      <c r="H74" s="213" t="s">
        <v>176</v>
      </c>
      <c r="I74" s="213" t="s">
        <v>1196</v>
      </c>
      <c r="J74" s="213" t="s">
        <v>865</v>
      </c>
      <c r="K74" s="213" t="s">
        <v>1197</v>
      </c>
      <c r="L74" s="213" t="s">
        <v>837</v>
      </c>
      <c r="M74" s="213" t="s">
        <v>1163</v>
      </c>
      <c r="N74" s="213" t="s">
        <v>1052</v>
      </c>
    </row>
    <row r="75" spans="1:14">
      <c r="A75" s="213" t="s">
        <v>194</v>
      </c>
      <c r="B75" s="221" t="s">
        <v>1175</v>
      </c>
      <c r="C75" s="213" t="s">
        <v>47</v>
      </c>
      <c r="D75" s="213" t="s">
        <v>1195</v>
      </c>
      <c r="E75" s="213" t="s">
        <v>29</v>
      </c>
      <c r="F75" s="213" t="s">
        <v>30</v>
      </c>
      <c r="H75" s="213" t="s">
        <v>176</v>
      </c>
      <c r="I75" s="213" t="s">
        <v>1196</v>
      </c>
      <c r="J75" s="213" t="s">
        <v>832</v>
      </c>
      <c r="K75" s="213" t="s">
        <v>1198</v>
      </c>
      <c r="L75" s="213" t="s">
        <v>837</v>
      </c>
      <c r="M75" s="213" t="s">
        <v>1163</v>
      </c>
      <c r="N75" s="213" t="s">
        <v>1052</v>
      </c>
    </row>
    <row r="76" spans="1:14">
      <c r="A76" s="213" t="s">
        <v>162</v>
      </c>
      <c r="B76" s="221" t="s">
        <v>1060</v>
      </c>
      <c r="C76" s="213" t="s">
        <v>47</v>
      </c>
      <c r="D76" s="213" t="s">
        <v>1195</v>
      </c>
      <c r="E76" s="213" t="s">
        <v>29</v>
      </c>
      <c r="F76" s="213" t="s">
        <v>30</v>
      </c>
      <c r="H76" s="213" t="s">
        <v>176</v>
      </c>
      <c r="I76" s="213" t="s">
        <v>1196</v>
      </c>
      <c r="J76" s="213" t="s">
        <v>832</v>
      </c>
      <c r="K76" s="213" t="s">
        <v>1198</v>
      </c>
      <c r="L76" s="213" t="s">
        <v>837</v>
      </c>
      <c r="M76" s="213" t="s">
        <v>1163</v>
      </c>
      <c r="N76" s="213" t="s">
        <v>1052</v>
      </c>
    </row>
    <row r="77" spans="1:14">
      <c r="A77" s="213" t="s">
        <v>423</v>
      </c>
      <c r="B77" s="221" t="s">
        <v>1174</v>
      </c>
      <c r="C77" s="213" t="s">
        <v>37</v>
      </c>
      <c r="D77" s="213" t="s">
        <v>1195</v>
      </c>
      <c r="E77" s="213" t="s">
        <v>29</v>
      </c>
      <c r="F77" s="213" t="s">
        <v>30</v>
      </c>
      <c r="H77" s="213" t="s">
        <v>176</v>
      </c>
      <c r="I77" s="213" t="s">
        <v>1196</v>
      </c>
      <c r="J77" s="213" t="s">
        <v>832</v>
      </c>
      <c r="K77" s="213" t="s">
        <v>1198</v>
      </c>
      <c r="L77" s="213" t="s">
        <v>837</v>
      </c>
      <c r="M77" s="213" t="s">
        <v>1163</v>
      </c>
      <c r="N77" s="213" t="s">
        <v>1052</v>
      </c>
    </row>
    <row r="78" spans="1:14">
      <c r="A78" s="213" t="s">
        <v>1216</v>
      </c>
      <c r="B78" s="221" t="s">
        <v>1161</v>
      </c>
      <c r="C78" s="213" t="s">
        <v>37</v>
      </c>
      <c r="D78" s="213" t="s">
        <v>1195</v>
      </c>
      <c r="E78" s="213" t="s">
        <v>29</v>
      </c>
      <c r="F78" s="213" t="s">
        <v>30</v>
      </c>
      <c r="H78" s="213" t="s">
        <v>176</v>
      </c>
      <c r="I78" s="213" t="s">
        <v>1196</v>
      </c>
      <c r="J78" s="213" t="s">
        <v>832</v>
      </c>
      <c r="K78" s="213" t="s">
        <v>1198</v>
      </c>
      <c r="L78" s="213" t="s">
        <v>837</v>
      </c>
      <c r="M78" s="213" t="s">
        <v>1163</v>
      </c>
      <c r="N78" s="213" t="s">
        <v>1052</v>
      </c>
    </row>
    <row r="79" spans="1:14">
      <c r="A79" s="213" t="s">
        <v>1218</v>
      </c>
      <c r="B79" s="221" t="s">
        <v>1177</v>
      </c>
      <c r="C79" s="213" t="s">
        <v>115</v>
      </c>
      <c r="D79" s="213" t="s">
        <v>1195</v>
      </c>
      <c r="E79" s="213" t="s">
        <v>29</v>
      </c>
      <c r="F79" s="213" t="s">
        <v>30</v>
      </c>
      <c r="H79" s="213" t="s">
        <v>176</v>
      </c>
      <c r="I79" s="213" t="s">
        <v>1196</v>
      </c>
      <c r="J79" s="213" t="s">
        <v>832</v>
      </c>
      <c r="K79" s="213" t="s">
        <v>1198</v>
      </c>
      <c r="L79" s="213" t="s">
        <v>837</v>
      </c>
      <c r="M79" s="213" t="s">
        <v>1163</v>
      </c>
      <c r="N79" s="213" t="s">
        <v>1052</v>
      </c>
    </row>
    <row r="80" spans="1:14">
      <c r="A80" s="213" t="s">
        <v>114</v>
      </c>
      <c r="B80" s="221" t="s">
        <v>1066</v>
      </c>
      <c r="C80" s="213" t="s">
        <v>115</v>
      </c>
      <c r="D80" s="213" t="s">
        <v>1195</v>
      </c>
      <c r="E80" s="213" t="s">
        <v>29</v>
      </c>
      <c r="F80" s="213" t="s">
        <v>30</v>
      </c>
      <c r="H80" s="213" t="s">
        <v>176</v>
      </c>
      <c r="I80" s="213" t="s">
        <v>1196</v>
      </c>
      <c r="J80" s="213" t="s">
        <v>913</v>
      </c>
      <c r="K80" s="213" t="s">
        <v>1207</v>
      </c>
      <c r="L80" s="213" t="s">
        <v>837</v>
      </c>
      <c r="M80" s="213" t="s">
        <v>1163</v>
      </c>
      <c r="N80" s="213" t="s">
        <v>1185</v>
      </c>
    </row>
    <row r="81" spans="1:14">
      <c r="A81" s="213" t="s">
        <v>194</v>
      </c>
      <c r="B81" s="221" t="s">
        <v>1175</v>
      </c>
      <c r="C81" s="213" t="s">
        <v>47</v>
      </c>
      <c r="D81" s="213" t="s">
        <v>1195</v>
      </c>
      <c r="E81" s="213" t="s">
        <v>29</v>
      </c>
      <c r="F81" s="213" t="s">
        <v>30</v>
      </c>
      <c r="H81" s="213" t="s">
        <v>176</v>
      </c>
      <c r="I81" s="213" t="s">
        <v>1196</v>
      </c>
      <c r="J81" s="213" t="s">
        <v>913</v>
      </c>
      <c r="K81" s="213" t="s">
        <v>1207</v>
      </c>
      <c r="L81" s="213" t="s">
        <v>837</v>
      </c>
      <c r="M81" s="213" t="s">
        <v>1163</v>
      </c>
      <c r="N81" s="213" t="s">
        <v>1185</v>
      </c>
    </row>
    <row r="82" spans="1:14">
      <c r="A82" s="213" t="s">
        <v>162</v>
      </c>
      <c r="B82" s="221" t="s">
        <v>1060</v>
      </c>
      <c r="C82" s="213" t="s">
        <v>47</v>
      </c>
      <c r="D82" s="213" t="s">
        <v>1195</v>
      </c>
      <c r="E82" s="213" t="s">
        <v>29</v>
      </c>
      <c r="F82" s="213" t="s">
        <v>30</v>
      </c>
      <c r="H82" s="213" t="s">
        <v>176</v>
      </c>
      <c r="I82" s="213" t="s">
        <v>1196</v>
      </c>
      <c r="J82" s="213" t="s">
        <v>913</v>
      </c>
      <c r="K82" s="213" t="s">
        <v>1207</v>
      </c>
      <c r="L82" s="213" t="s">
        <v>837</v>
      </c>
      <c r="M82" s="213" t="s">
        <v>1163</v>
      </c>
      <c r="N82" s="213" t="s">
        <v>1185</v>
      </c>
    </row>
    <row r="83" spans="1:14">
      <c r="A83" s="213" t="s">
        <v>423</v>
      </c>
      <c r="B83" s="221" t="s">
        <v>1174</v>
      </c>
      <c r="C83" s="213" t="s">
        <v>37</v>
      </c>
      <c r="D83" s="213" t="s">
        <v>1195</v>
      </c>
      <c r="E83" s="213" t="s">
        <v>29</v>
      </c>
      <c r="F83" s="213" t="s">
        <v>30</v>
      </c>
      <c r="H83" s="213" t="s">
        <v>176</v>
      </c>
      <c r="I83" s="213" t="s">
        <v>1196</v>
      </c>
      <c r="J83" s="213" t="s">
        <v>913</v>
      </c>
      <c r="K83" s="213" t="s">
        <v>1207</v>
      </c>
      <c r="L83" s="213" t="s">
        <v>837</v>
      </c>
      <c r="M83" s="213" t="s">
        <v>1163</v>
      </c>
      <c r="N83" s="213" t="s">
        <v>1185</v>
      </c>
    </row>
    <row r="84" spans="1:14">
      <c r="A84" s="213" t="s">
        <v>1216</v>
      </c>
      <c r="B84" s="221" t="s">
        <v>1161</v>
      </c>
      <c r="C84" s="213" t="s">
        <v>37</v>
      </c>
      <c r="D84" s="213" t="s">
        <v>1195</v>
      </c>
      <c r="E84" s="213" t="s">
        <v>29</v>
      </c>
      <c r="F84" s="213" t="s">
        <v>30</v>
      </c>
      <c r="H84" s="213" t="s">
        <v>176</v>
      </c>
      <c r="I84" s="213" t="s">
        <v>1196</v>
      </c>
      <c r="J84" s="213" t="s">
        <v>913</v>
      </c>
      <c r="K84" s="213" t="s">
        <v>1207</v>
      </c>
      <c r="L84" s="213" t="s">
        <v>837</v>
      </c>
      <c r="M84" s="213" t="s">
        <v>1163</v>
      </c>
      <c r="N84" s="213" t="s">
        <v>1185</v>
      </c>
    </row>
    <row r="85" spans="1:14">
      <c r="A85" s="213" t="s">
        <v>296</v>
      </c>
      <c r="B85" s="221" t="s">
        <v>1076</v>
      </c>
      <c r="C85" s="213" t="s">
        <v>37</v>
      </c>
      <c r="D85" s="213" t="s">
        <v>1195</v>
      </c>
      <c r="E85" s="213" t="s">
        <v>29</v>
      </c>
      <c r="F85" s="213" t="s">
        <v>30</v>
      </c>
      <c r="H85" s="213" t="s">
        <v>176</v>
      </c>
      <c r="I85" s="213" t="s">
        <v>1196</v>
      </c>
      <c r="J85" s="213" t="s">
        <v>913</v>
      </c>
      <c r="K85" s="213" t="s">
        <v>1207</v>
      </c>
      <c r="L85" s="213" t="s">
        <v>837</v>
      </c>
      <c r="M85" s="213" t="s">
        <v>1163</v>
      </c>
      <c r="N85" s="213" t="s">
        <v>1185</v>
      </c>
    </row>
    <row r="86" spans="1:14">
      <c r="A86" s="213" t="s">
        <v>1219</v>
      </c>
      <c r="B86" s="221" t="s">
        <v>1178</v>
      </c>
      <c r="C86" s="213" t="s">
        <v>37</v>
      </c>
      <c r="D86" s="213" t="s">
        <v>1195</v>
      </c>
      <c r="E86" s="213" t="s">
        <v>29</v>
      </c>
      <c r="F86" s="213" t="s">
        <v>30</v>
      </c>
      <c r="H86" s="213" t="s">
        <v>176</v>
      </c>
      <c r="I86" s="213" t="s">
        <v>1196</v>
      </c>
      <c r="J86" s="213" t="s">
        <v>913</v>
      </c>
      <c r="K86" s="213" t="s">
        <v>1207</v>
      </c>
      <c r="L86" s="213" t="s">
        <v>837</v>
      </c>
      <c r="M86" s="213" t="s">
        <v>1163</v>
      </c>
      <c r="N86" s="213" t="s">
        <v>1185</v>
      </c>
    </row>
    <row r="87" spans="1:14">
      <c r="A87" s="213" t="s">
        <v>379</v>
      </c>
      <c r="B87" s="221" t="s">
        <v>1062</v>
      </c>
      <c r="C87" s="213" t="s">
        <v>1190</v>
      </c>
      <c r="D87" s="213" t="s">
        <v>1195</v>
      </c>
      <c r="E87" s="213" t="s">
        <v>29</v>
      </c>
      <c r="F87" s="213" t="s">
        <v>30</v>
      </c>
      <c r="H87" s="213" t="s">
        <v>176</v>
      </c>
      <c r="I87" s="213" t="s">
        <v>1196</v>
      </c>
      <c r="J87" s="213" t="s">
        <v>913</v>
      </c>
      <c r="K87" s="213" t="s">
        <v>1207</v>
      </c>
      <c r="L87" s="213" t="s">
        <v>837</v>
      </c>
      <c r="M87" s="213" t="s">
        <v>1163</v>
      </c>
      <c r="N87" s="213" t="s">
        <v>1052</v>
      </c>
    </row>
    <row r="88" spans="1:14">
      <c r="A88" s="213" t="s">
        <v>212</v>
      </c>
      <c r="B88" s="221" t="s">
        <v>1072</v>
      </c>
      <c r="C88" s="213" t="s">
        <v>37</v>
      </c>
      <c r="D88" s="213" t="s">
        <v>1195</v>
      </c>
      <c r="E88" s="213" t="s">
        <v>29</v>
      </c>
      <c r="F88" s="213" t="s">
        <v>30</v>
      </c>
      <c r="H88" s="213" t="s">
        <v>176</v>
      </c>
      <c r="I88" s="213" t="s">
        <v>1196</v>
      </c>
      <c r="J88" s="213" t="s">
        <v>913</v>
      </c>
      <c r="K88" s="213" t="s">
        <v>1207</v>
      </c>
      <c r="L88" s="213" t="s">
        <v>837</v>
      </c>
      <c r="M88" s="213" t="s">
        <v>1163</v>
      </c>
      <c r="N88" s="213" t="s">
        <v>1185</v>
      </c>
    </row>
    <row r="89" spans="1:14">
      <c r="A89" s="213" t="s">
        <v>1123</v>
      </c>
      <c r="B89" s="214" t="s">
        <v>1125</v>
      </c>
      <c r="C89" s="213" t="s">
        <v>1192</v>
      </c>
      <c r="D89" s="213" t="s">
        <v>1195</v>
      </c>
      <c r="E89" s="213" t="s">
        <v>29</v>
      </c>
      <c r="F89" s="213" t="s">
        <v>30</v>
      </c>
      <c r="H89" s="213" t="s">
        <v>176</v>
      </c>
      <c r="I89" s="213" t="s">
        <v>1196</v>
      </c>
      <c r="J89" s="213" t="s">
        <v>913</v>
      </c>
      <c r="K89" s="213" t="s">
        <v>1207</v>
      </c>
      <c r="L89" s="213" t="s">
        <v>837</v>
      </c>
      <c r="M89" s="213" t="s">
        <v>1163</v>
      </c>
      <c r="N89" s="213" t="s">
        <v>1185</v>
      </c>
    </row>
    <row r="90" spans="1:14">
      <c r="A90" s="213" t="s">
        <v>1218</v>
      </c>
      <c r="B90" s="221" t="s">
        <v>1177</v>
      </c>
      <c r="C90" s="213" t="s">
        <v>115</v>
      </c>
      <c r="D90" s="213" t="s">
        <v>1195</v>
      </c>
      <c r="E90" s="213" t="s">
        <v>29</v>
      </c>
      <c r="F90" s="213" t="s">
        <v>30</v>
      </c>
      <c r="H90" s="213" t="s">
        <v>176</v>
      </c>
      <c r="I90" s="213" t="s">
        <v>1196</v>
      </c>
      <c r="J90" s="213" t="s">
        <v>913</v>
      </c>
      <c r="K90" s="213" t="s">
        <v>1207</v>
      </c>
      <c r="L90" s="213" t="s">
        <v>837</v>
      </c>
      <c r="M90" s="213" t="s">
        <v>1163</v>
      </c>
      <c r="N90" s="213" t="s">
        <v>1185</v>
      </c>
    </row>
    <row r="91" spans="1:14">
      <c r="A91" s="213" t="s">
        <v>194</v>
      </c>
      <c r="B91" s="221" t="s">
        <v>1175</v>
      </c>
      <c r="C91" s="213" t="s">
        <v>47</v>
      </c>
      <c r="D91" s="213" t="s">
        <v>1195</v>
      </c>
      <c r="E91" s="213" t="s">
        <v>29</v>
      </c>
      <c r="F91" s="213" t="s">
        <v>30</v>
      </c>
      <c r="H91" s="213" t="s">
        <v>176</v>
      </c>
      <c r="I91" s="213" t="s">
        <v>1196</v>
      </c>
      <c r="J91" s="213" t="s">
        <v>987</v>
      </c>
      <c r="K91" s="213" t="s">
        <v>1220</v>
      </c>
      <c r="L91" s="213" t="s">
        <v>837</v>
      </c>
      <c r="M91" s="213" t="s">
        <v>1163</v>
      </c>
      <c r="N91" s="213" t="s">
        <v>1185</v>
      </c>
    </row>
    <row r="92" spans="1:14">
      <c r="A92" s="213" t="s">
        <v>162</v>
      </c>
      <c r="B92" s="221" t="s">
        <v>1060</v>
      </c>
      <c r="C92" s="213" t="s">
        <v>47</v>
      </c>
      <c r="D92" s="213" t="s">
        <v>1195</v>
      </c>
      <c r="E92" s="213" t="s">
        <v>29</v>
      </c>
      <c r="F92" s="213" t="s">
        <v>30</v>
      </c>
      <c r="H92" s="213" t="s">
        <v>176</v>
      </c>
      <c r="I92" s="213" t="s">
        <v>1196</v>
      </c>
      <c r="J92" s="213" t="s">
        <v>987</v>
      </c>
      <c r="K92" s="213" t="s">
        <v>1220</v>
      </c>
      <c r="L92" s="213" t="s">
        <v>837</v>
      </c>
      <c r="M92" s="213" t="s">
        <v>1163</v>
      </c>
      <c r="N92" s="213" t="s">
        <v>1185</v>
      </c>
    </row>
    <row r="93" spans="1:14">
      <c r="A93" s="213" t="s">
        <v>423</v>
      </c>
      <c r="B93" s="221" t="s">
        <v>1174</v>
      </c>
      <c r="C93" s="213" t="s">
        <v>37</v>
      </c>
      <c r="D93" s="213" t="s">
        <v>1195</v>
      </c>
      <c r="E93" s="213" t="s">
        <v>29</v>
      </c>
      <c r="F93" s="213" t="s">
        <v>30</v>
      </c>
      <c r="H93" s="213" t="s">
        <v>176</v>
      </c>
      <c r="I93" s="213" t="s">
        <v>1196</v>
      </c>
      <c r="J93" s="213" t="s">
        <v>987</v>
      </c>
      <c r="K93" s="213" t="s">
        <v>1220</v>
      </c>
      <c r="L93" s="213" t="s">
        <v>837</v>
      </c>
      <c r="M93" s="213" t="s">
        <v>1163</v>
      </c>
      <c r="N93" s="213" t="s">
        <v>1185</v>
      </c>
    </row>
    <row r="94" spans="1:14">
      <c r="A94" s="213" t="s">
        <v>1216</v>
      </c>
      <c r="B94" s="221" t="s">
        <v>1161</v>
      </c>
      <c r="C94" s="213" t="s">
        <v>37</v>
      </c>
      <c r="D94" s="213" t="s">
        <v>1195</v>
      </c>
      <c r="E94" s="213" t="s">
        <v>29</v>
      </c>
      <c r="F94" s="213" t="s">
        <v>30</v>
      </c>
      <c r="H94" s="213" t="s">
        <v>176</v>
      </c>
      <c r="I94" s="213" t="s">
        <v>1196</v>
      </c>
      <c r="J94" s="213" t="s">
        <v>987</v>
      </c>
      <c r="K94" s="213" t="s">
        <v>1220</v>
      </c>
      <c r="L94" s="213" t="s">
        <v>837</v>
      </c>
      <c r="M94" s="213" t="s">
        <v>1163</v>
      </c>
      <c r="N94" s="213" t="s">
        <v>1185</v>
      </c>
    </row>
    <row r="95" spans="1:14">
      <c r="A95" s="213" t="s">
        <v>296</v>
      </c>
      <c r="B95" s="221" t="s">
        <v>1076</v>
      </c>
      <c r="C95" s="213" t="s">
        <v>37</v>
      </c>
      <c r="D95" s="213" t="s">
        <v>1195</v>
      </c>
      <c r="E95" s="213" t="s">
        <v>29</v>
      </c>
      <c r="F95" s="213" t="s">
        <v>30</v>
      </c>
      <c r="H95" s="213" t="s">
        <v>176</v>
      </c>
      <c r="I95" s="213" t="s">
        <v>1196</v>
      </c>
      <c r="J95" s="213" t="s">
        <v>987</v>
      </c>
      <c r="K95" s="213" t="s">
        <v>1220</v>
      </c>
      <c r="L95" s="213" t="s">
        <v>837</v>
      </c>
      <c r="M95" s="213" t="s">
        <v>1163</v>
      </c>
      <c r="N95" s="213" t="s">
        <v>1185</v>
      </c>
    </row>
    <row r="96" spans="1:14">
      <c r="A96" s="213" t="s">
        <v>46</v>
      </c>
      <c r="B96" s="221" t="s">
        <v>1059</v>
      </c>
      <c r="C96" s="213" t="s">
        <v>47</v>
      </c>
      <c r="D96" s="213" t="s">
        <v>1195</v>
      </c>
      <c r="E96" s="213" t="s">
        <v>29</v>
      </c>
      <c r="F96" s="213" t="s">
        <v>30</v>
      </c>
      <c r="H96" s="213" t="s">
        <v>176</v>
      </c>
      <c r="I96" s="213" t="s">
        <v>1196</v>
      </c>
      <c r="J96" s="213" t="s">
        <v>987</v>
      </c>
      <c r="K96" s="213" t="s">
        <v>1220</v>
      </c>
      <c r="L96" s="213" t="s">
        <v>837</v>
      </c>
      <c r="M96" s="213" t="s">
        <v>1163</v>
      </c>
      <c r="N96" s="213" t="s">
        <v>1052</v>
      </c>
    </row>
    <row r="97" spans="1:14">
      <c r="A97" s="213" t="s">
        <v>1216</v>
      </c>
      <c r="B97" s="221" t="s">
        <v>1161</v>
      </c>
      <c r="C97" s="213" t="s">
        <v>37</v>
      </c>
      <c r="D97" s="213" t="s">
        <v>1195</v>
      </c>
      <c r="E97" s="213" t="s">
        <v>29</v>
      </c>
      <c r="F97" s="213" t="s">
        <v>30</v>
      </c>
      <c r="H97" s="213" t="s">
        <v>791</v>
      </c>
      <c r="I97" s="213" t="s">
        <v>1211</v>
      </c>
      <c r="J97" s="213" t="s">
        <v>1016</v>
      </c>
      <c r="K97" s="213" t="s">
        <v>1221</v>
      </c>
      <c r="L97" s="213" t="s">
        <v>837</v>
      </c>
      <c r="M97" s="213" t="s">
        <v>1163</v>
      </c>
      <c r="N97" s="213" t="s">
        <v>1185</v>
      </c>
    </row>
    <row r="98" spans="1:14">
      <c r="A98" s="213" t="s">
        <v>296</v>
      </c>
      <c r="B98" s="221" t="s">
        <v>1076</v>
      </c>
      <c r="C98" s="213" t="s">
        <v>37</v>
      </c>
      <c r="D98" s="213" t="s">
        <v>1195</v>
      </c>
      <c r="E98" s="213" t="s">
        <v>29</v>
      </c>
      <c r="F98" s="213" t="s">
        <v>30</v>
      </c>
      <c r="H98" s="213" t="s">
        <v>791</v>
      </c>
      <c r="I98" s="213" t="s">
        <v>1211</v>
      </c>
      <c r="J98" s="213" t="s">
        <v>1016</v>
      </c>
      <c r="K98" s="213" t="s">
        <v>1221</v>
      </c>
      <c r="L98" s="213" t="s">
        <v>837</v>
      </c>
      <c r="M98" s="213" t="s">
        <v>1163</v>
      </c>
      <c r="N98" s="213" t="s">
        <v>1185</v>
      </c>
    </row>
    <row r="99" spans="1:14">
      <c r="A99" s="213" t="s">
        <v>1216</v>
      </c>
      <c r="B99" s="221" t="s">
        <v>1161</v>
      </c>
      <c r="C99" s="213" t="s">
        <v>37</v>
      </c>
      <c r="D99" s="213" t="s">
        <v>1195</v>
      </c>
      <c r="E99" s="213" t="s">
        <v>29</v>
      </c>
      <c r="F99" s="213" t="s">
        <v>30</v>
      </c>
      <c r="H99" s="213" t="s">
        <v>791</v>
      </c>
      <c r="I99" s="213" t="s">
        <v>1211</v>
      </c>
      <c r="J99" s="213" t="s">
        <v>1009</v>
      </c>
      <c r="K99" s="213" t="s">
        <v>1212</v>
      </c>
      <c r="L99" s="213" t="s">
        <v>837</v>
      </c>
      <c r="M99" s="213" t="s">
        <v>1163</v>
      </c>
      <c r="N99" s="213" t="s">
        <v>1185</v>
      </c>
    </row>
    <row r="100" spans="1:14">
      <c r="A100" s="213" t="s">
        <v>296</v>
      </c>
      <c r="B100" s="221" t="s">
        <v>1076</v>
      </c>
      <c r="C100" s="213" t="s">
        <v>37</v>
      </c>
      <c r="D100" s="213" t="s">
        <v>1195</v>
      </c>
      <c r="E100" s="213" t="s">
        <v>29</v>
      </c>
      <c r="F100" s="213" t="s">
        <v>30</v>
      </c>
      <c r="H100" s="213" t="s">
        <v>791</v>
      </c>
      <c r="I100" s="213" t="s">
        <v>1211</v>
      </c>
      <c r="J100" s="213" t="s">
        <v>1009</v>
      </c>
      <c r="K100" s="213" t="s">
        <v>1212</v>
      </c>
      <c r="L100" s="213" t="s">
        <v>837</v>
      </c>
      <c r="M100" s="213" t="s">
        <v>1163</v>
      </c>
      <c r="N100" s="213" t="s">
        <v>1185</v>
      </c>
    </row>
    <row r="101" spans="1:14">
      <c r="A101" s="213" t="s">
        <v>379</v>
      </c>
      <c r="B101" s="221" t="s">
        <v>1062</v>
      </c>
      <c r="C101" s="213" t="s">
        <v>1190</v>
      </c>
      <c r="D101" s="213" t="s">
        <v>1195</v>
      </c>
      <c r="E101" s="213" t="s">
        <v>29</v>
      </c>
      <c r="F101" s="213" t="s">
        <v>30</v>
      </c>
      <c r="H101" s="213" t="s">
        <v>791</v>
      </c>
      <c r="I101" s="213" t="s">
        <v>1211</v>
      </c>
      <c r="J101" s="213" t="s">
        <v>1009</v>
      </c>
      <c r="K101" s="213" t="s">
        <v>1212</v>
      </c>
      <c r="L101" s="213" t="s">
        <v>837</v>
      </c>
      <c r="M101" s="213" t="s">
        <v>1163</v>
      </c>
      <c r="N101" s="213" t="s">
        <v>1185</v>
      </c>
    </row>
    <row r="102" spans="1:14">
      <c r="A102" s="213" t="s">
        <v>1222</v>
      </c>
      <c r="B102" s="214" t="s">
        <v>1179</v>
      </c>
      <c r="C102" s="213" t="s">
        <v>130</v>
      </c>
      <c r="D102" s="213" t="s">
        <v>1195</v>
      </c>
      <c r="E102" s="213" t="s">
        <v>29</v>
      </c>
      <c r="F102" s="213" t="s">
        <v>30</v>
      </c>
      <c r="H102" s="213" t="s">
        <v>791</v>
      </c>
      <c r="I102" s="213" t="s">
        <v>1211</v>
      </c>
      <c r="J102" s="213" t="s">
        <v>1009</v>
      </c>
      <c r="K102" s="213" t="s">
        <v>1212</v>
      </c>
      <c r="L102" s="213" t="s">
        <v>837</v>
      </c>
      <c r="M102" s="213" t="s">
        <v>1163</v>
      </c>
      <c r="N102" s="213" t="s">
        <v>1185</v>
      </c>
    </row>
    <row r="103" spans="1:14">
      <c r="A103" s="213" t="s">
        <v>74</v>
      </c>
      <c r="B103" s="221" t="s">
        <v>1064</v>
      </c>
      <c r="C103" s="213" t="s">
        <v>47</v>
      </c>
      <c r="D103" s="213" t="s">
        <v>1195</v>
      </c>
      <c r="E103" s="213" t="s">
        <v>29</v>
      </c>
      <c r="F103" s="213" t="s">
        <v>30</v>
      </c>
      <c r="H103" s="213" t="s">
        <v>791</v>
      </c>
      <c r="I103" s="213" t="s">
        <v>1211</v>
      </c>
      <c r="J103" s="213" t="s">
        <v>1009</v>
      </c>
      <c r="K103" s="213" t="s">
        <v>1212</v>
      </c>
      <c r="L103" s="213" t="s">
        <v>837</v>
      </c>
      <c r="M103" s="213" t="s">
        <v>1163</v>
      </c>
      <c r="N103" s="213" t="s">
        <v>1185</v>
      </c>
    </row>
    <row r="104" spans="1:14">
      <c r="A104" s="213" t="s">
        <v>1216</v>
      </c>
      <c r="B104" s="221" t="s">
        <v>1161</v>
      </c>
      <c r="C104" s="213" t="s">
        <v>37</v>
      </c>
      <c r="D104" s="213" t="s">
        <v>1195</v>
      </c>
      <c r="E104" s="213" t="s">
        <v>29</v>
      </c>
      <c r="F104" s="213" t="s">
        <v>30</v>
      </c>
      <c r="H104" s="213" t="s">
        <v>450</v>
      </c>
      <c r="I104" s="213" t="s">
        <v>1199</v>
      </c>
      <c r="J104" s="213" t="s">
        <v>814</v>
      </c>
      <c r="K104" s="213" t="s">
        <v>1208</v>
      </c>
      <c r="L104" s="213" t="s">
        <v>837</v>
      </c>
      <c r="M104" s="213" t="s">
        <v>1163</v>
      </c>
      <c r="N104" s="213" t="s">
        <v>1185</v>
      </c>
    </row>
    <row r="105" spans="1:14">
      <c r="A105" s="213" t="s">
        <v>296</v>
      </c>
      <c r="B105" s="221" t="s">
        <v>1076</v>
      </c>
      <c r="C105" s="213" t="s">
        <v>37</v>
      </c>
      <c r="D105" s="213" t="s">
        <v>1195</v>
      </c>
      <c r="E105" s="213" t="s">
        <v>29</v>
      </c>
      <c r="F105" s="213" t="s">
        <v>30</v>
      </c>
      <c r="H105" s="213" t="s">
        <v>450</v>
      </c>
      <c r="I105" s="213" t="s">
        <v>1199</v>
      </c>
      <c r="J105" s="213" t="s">
        <v>814</v>
      </c>
      <c r="K105" s="213" t="s">
        <v>1208</v>
      </c>
      <c r="L105" s="213" t="s">
        <v>837</v>
      </c>
      <c r="M105" s="213" t="s">
        <v>1163</v>
      </c>
      <c r="N105" s="213" t="s">
        <v>1185</v>
      </c>
    </row>
    <row r="106" spans="1:14">
      <c r="A106" s="213" t="s">
        <v>1223</v>
      </c>
      <c r="B106" s="214" t="s">
        <v>1180</v>
      </c>
      <c r="C106" s="213" t="s">
        <v>1190</v>
      </c>
      <c r="D106" s="213" t="s">
        <v>1195</v>
      </c>
      <c r="E106" s="213" t="s">
        <v>29</v>
      </c>
      <c r="F106" s="213" t="s">
        <v>30</v>
      </c>
      <c r="H106" s="213" t="s">
        <v>450</v>
      </c>
      <c r="I106" s="213" t="s">
        <v>1199</v>
      </c>
      <c r="J106" s="213" t="s">
        <v>814</v>
      </c>
      <c r="K106" s="213" t="s">
        <v>1208</v>
      </c>
      <c r="L106" s="213" t="s">
        <v>837</v>
      </c>
      <c r="M106" s="213" t="s">
        <v>1163</v>
      </c>
      <c r="N106" s="213" t="s">
        <v>1185</v>
      </c>
    </row>
    <row r="107" spans="1:14">
      <c r="A107" s="213" t="s">
        <v>423</v>
      </c>
      <c r="B107" s="221" t="s">
        <v>1174</v>
      </c>
      <c r="C107" s="213" t="s">
        <v>37</v>
      </c>
      <c r="D107" s="213" t="s">
        <v>1195</v>
      </c>
      <c r="E107" s="213" t="s">
        <v>29</v>
      </c>
      <c r="F107" s="213" t="s">
        <v>30</v>
      </c>
      <c r="H107" s="213" t="s">
        <v>450</v>
      </c>
      <c r="I107" s="213" t="s">
        <v>1199</v>
      </c>
      <c r="J107" s="213" t="s">
        <v>1181</v>
      </c>
      <c r="K107" s="213" t="s">
        <v>1224</v>
      </c>
      <c r="L107" s="213" t="s">
        <v>837</v>
      </c>
      <c r="M107" s="213" t="s">
        <v>1163</v>
      </c>
      <c r="N107" s="213" t="s">
        <v>1185</v>
      </c>
    </row>
    <row r="108" spans="1:14">
      <c r="A108" s="213" t="s">
        <v>1216</v>
      </c>
      <c r="B108" s="221" t="s">
        <v>1161</v>
      </c>
      <c r="C108" s="213" t="s">
        <v>37</v>
      </c>
      <c r="D108" s="213" t="s">
        <v>1195</v>
      </c>
      <c r="E108" s="213" t="s">
        <v>29</v>
      </c>
      <c r="F108" s="213" t="s">
        <v>30</v>
      </c>
      <c r="H108" s="213" t="s">
        <v>450</v>
      </c>
      <c r="I108" s="213" t="s">
        <v>1199</v>
      </c>
      <c r="J108" s="213" t="s">
        <v>1181</v>
      </c>
      <c r="K108" s="213" t="s">
        <v>1224</v>
      </c>
      <c r="L108" s="213" t="s">
        <v>837</v>
      </c>
      <c r="M108" s="213" t="s">
        <v>1163</v>
      </c>
      <c r="N108" s="213" t="s">
        <v>1185</v>
      </c>
    </row>
    <row r="109" spans="1:14">
      <c r="A109" s="213" t="s">
        <v>296</v>
      </c>
      <c r="B109" s="221" t="s">
        <v>1076</v>
      </c>
      <c r="C109" s="213" t="s">
        <v>37</v>
      </c>
      <c r="D109" s="213" t="s">
        <v>1195</v>
      </c>
      <c r="E109" s="213" t="s">
        <v>29</v>
      </c>
      <c r="F109" s="213" t="s">
        <v>30</v>
      </c>
      <c r="H109" s="213" t="s">
        <v>450</v>
      </c>
      <c r="I109" s="213" t="s">
        <v>1199</v>
      </c>
      <c r="J109" s="213" t="s">
        <v>1181</v>
      </c>
      <c r="K109" s="213" t="s">
        <v>1224</v>
      </c>
      <c r="L109" s="213" t="s">
        <v>837</v>
      </c>
      <c r="M109" s="213" t="s">
        <v>1163</v>
      </c>
      <c r="N109" s="213" t="s">
        <v>1185</v>
      </c>
    </row>
    <row r="110" spans="1:14">
      <c r="A110" s="213" t="s">
        <v>212</v>
      </c>
      <c r="B110" s="221" t="s">
        <v>1072</v>
      </c>
      <c r="C110" s="213" t="s">
        <v>37</v>
      </c>
      <c r="D110" s="213" t="s">
        <v>1195</v>
      </c>
      <c r="E110" s="213" t="s">
        <v>29</v>
      </c>
      <c r="F110" s="213" t="s">
        <v>30</v>
      </c>
      <c r="H110" s="213" t="s">
        <v>450</v>
      </c>
      <c r="I110" s="213" t="s">
        <v>1199</v>
      </c>
      <c r="J110" s="213" t="s">
        <v>1181</v>
      </c>
      <c r="K110" s="213" t="s">
        <v>1224</v>
      </c>
      <c r="L110" s="213" t="s">
        <v>837</v>
      </c>
      <c r="M110" s="213" t="s">
        <v>1163</v>
      </c>
      <c r="N110" s="213" t="s">
        <v>1185</v>
      </c>
    </row>
    <row r="111" spans="1:14">
      <c r="A111" s="213" t="s">
        <v>1223</v>
      </c>
      <c r="B111" s="221" t="s">
        <v>1180</v>
      </c>
      <c r="C111" s="213" t="s">
        <v>1190</v>
      </c>
      <c r="D111" s="213" t="s">
        <v>1195</v>
      </c>
      <c r="E111" s="213" t="s">
        <v>29</v>
      </c>
      <c r="F111" s="213" t="s">
        <v>30</v>
      </c>
      <c r="H111" s="213" t="s">
        <v>450</v>
      </c>
      <c r="I111" s="213" t="s">
        <v>1199</v>
      </c>
      <c r="J111" s="213" t="s">
        <v>1181</v>
      </c>
      <c r="K111" s="213" t="s">
        <v>1224</v>
      </c>
      <c r="L111" s="213" t="s">
        <v>837</v>
      </c>
      <c r="M111" s="213" t="s">
        <v>1163</v>
      </c>
      <c r="N111" s="213" t="s">
        <v>1185</v>
      </c>
    </row>
    <row r="112" spans="1:14">
      <c r="A112" s="213" t="s">
        <v>1123</v>
      </c>
      <c r="B112" s="214" t="s">
        <v>1125</v>
      </c>
      <c r="C112" s="213" t="s">
        <v>1192</v>
      </c>
      <c r="D112" s="213" t="s">
        <v>1195</v>
      </c>
      <c r="E112" s="213" t="s">
        <v>29</v>
      </c>
      <c r="F112" s="213" t="s">
        <v>30</v>
      </c>
      <c r="H112" s="213" t="s">
        <v>450</v>
      </c>
      <c r="I112" s="213" t="s">
        <v>1199</v>
      </c>
      <c r="J112" s="213" t="s">
        <v>1181</v>
      </c>
      <c r="K112" s="213" t="s">
        <v>1224</v>
      </c>
      <c r="L112" s="213" t="s">
        <v>837</v>
      </c>
      <c r="M112" s="213" t="s">
        <v>1163</v>
      </c>
      <c r="N112" s="213" t="s">
        <v>1185</v>
      </c>
    </row>
    <row r="113" spans="1:14">
      <c r="A113" s="213" t="s">
        <v>1216</v>
      </c>
      <c r="B113" s="221" t="s">
        <v>1161</v>
      </c>
      <c r="C113" s="213" t="s">
        <v>37</v>
      </c>
      <c r="D113" s="213" t="s">
        <v>1195</v>
      </c>
      <c r="E113" s="213" t="s">
        <v>29</v>
      </c>
      <c r="F113" s="213" t="s">
        <v>30</v>
      </c>
      <c r="H113" s="213" t="s">
        <v>450</v>
      </c>
      <c r="I113" s="213" t="s">
        <v>1199</v>
      </c>
      <c r="J113" s="213" t="s">
        <v>823</v>
      </c>
      <c r="K113" s="213" t="s">
        <v>1209</v>
      </c>
      <c r="L113" s="213" t="s">
        <v>837</v>
      </c>
      <c r="M113" s="213" t="s">
        <v>1163</v>
      </c>
      <c r="N113" s="213" t="s">
        <v>1185</v>
      </c>
    </row>
    <row r="114" spans="1:14">
      <c r="A114" s="213" t="s">
        <v>296</v>
      </c>
      <c r="B114" s="221" t="s">
        <v>1076</v>
      </c>
      <c r="C114" s="213" t="s">
        <v>37</v>
      </c>
      <c r="D114" s="213" t="s">
        <v>1195</v>
      </c>
      <c r="E114" s="213" t="s">
        <v>29</v>
      </c>
      <c r="F114" s="213" t="s">
        <v>30</v>
      </c>
      <c r="H114" s="213" t="s">
        <v>450</v>
      </c>
      <c r="I114" s="213" t="s">
        <v>1199</v>
      </c>
      <c r="J114" s="213" t="s">
        <v>823</v>
      </c>
      <c r="K114" s="213" t="s">
        <v>1209</v>
      </c>
      <c r="L114" s="213" t="s">
        <v>837</v>
      </c>
      <c r="M114" s="213" t="s">
        <v>1163</v>
      </c>
      <c r="N114" s="213" t="s">
        <v>1185</v>
      </c>
    </row>
    <row r="115" spans="1:14">
      <c r="A115" s="213" t="s">
        <v>212</v>
      </c>
      <c r="B115" s="221" t="s">
        <v>1072</v>
      </c>
      <c r="C115" s="213" t="s">
        <v>37</v>
      </c>
      <c r="D115" s="213" t="s">
        <v>1195</v>
      </c>
      <c r="E115" s="213" t="s">
        <v>29</v>
      </c>
      <c r="F115" s="213" t="s">
        <v>30</v>
      </c>
      <c r="H115" s="213" t="s">
        <v>450</v>
      </c>
      <c r="I115" s="213" t="s">
        <v>1199</v>
      </c>
      <c r="J115" s="213" t="s">
        <v>823</v>
      </c>
      <c r="K115" s="213" t="s">
        <v>1209</v>
      </c>
      <c r="L115" s="213" t="s">
        <v>837</v>
      </c>
      <c r="M115" s="213" t="s">
        <v>1163</v>
      </c>
      <c r="N115" s="213" t="s">
        <v>1185</v>
      </c>
    </row>
    <row r="116" spans="1:14">
      <c r="A116" s="213" t="s">
        <v>1223</v>
      </c>
      <c r="B116" s="221" t="s">
        <v>1180</v>
      </c>
      <c r="C116" s="213" t="s">
        <v>1190</v>
      </c>
      <c r="D116" s="213" t="s">
        <v>1195</v>
      </c>
      <c r="E116" s="213" t="s">
        <v>29</v>
      </c>
      <c r="F116" s="213" t="s">
        <v>30</v>
      </c>
      <c r="H116" s="213" t="s">
        <v>450</v>
      </c>
      <c r="I116" s="213" t="s">
        <v>1199</v>
      </c>
      <c r="J116" s="213" t="s">
        <v>823</v>
      </c>
      <c r="K116" s="213" t="s">
        <v>1209</v>
      </c>
      <c r="L116" s="213" t="s">
        <v>837</v>
      </c>
      <c r="M116" s="213" t="s">
        <v>1163</v>
      </c>
      <c r="N116" s="213" t="s">
        <v>1185</v>
      </c>
    </row>
    <row r="117" spans="1:14">
      <c r="A117" s="213" t="s">
        <v>194</v>
      </c>
      <c r="B117" s="221" t="s">
        <v>1175</v>
      </c>
      <c r="C117" s="213" t="s">
        <v>47</v>
      </c>
      <c r="D117" s="213" t="s">
        <v>1195</v>
      </c>
      <c r="E117" s="213" t="s">
        <v>29</v>
      </c>
      <c r="F117" s="213" t="s">
        <v>30</v>
      </c>
      <c r="H117" s="213" t="s">
        <v>450</v>
      </c>
      <c r="I117" s="213" t="s">
        <v>1199</v>
      </c>
      <c r="J117" s="213" t="s">
        <v>829</v>
      </c>
      <c r="K117" s="213" t="s">
        <v>1210</v>
      </c>
      <c r="L117" s="213" t="s">
        <v>837</v>
      </c>
      <c r="M117" s="213" t="s">
        <v>1163</v>
      </c>
      <c r="N117" s="213" t="s">
        <v>1185</v>
      </c>
    </row>
    <row r="118" spans="1:14">
      <c r="A118" s="213" t="s">
        <v>143</v>
      </c>
      <c r="B118" s="221" t="s">
        <v>1128</v>
      </c>
      <c r="C118" s="213" t="s">
        <v>37</v>
      </c>
      <c r="D118" s="213" t="s">
        <v>1195</v>
      </c>
      <c r="E118" s="213" t="s">
        <v>29</v>
      </c>
      <c r="F118" s="213" t="s">
        <v>30</v>
      </c>
      <c r="H118" s="213" t="s">
        <v>450</v>
      </c>
      <c r="I118" s="213" t="s">
        <v>1199</v>
      </c>
      <c r="J118" s="213" t="s">
        <v>829</v>
      </c>
      <c r="K118" s="213" t="s">
        <v>1210</v>
      </c>
      <c r="L118" s="213" t="s">
        <v>837</v>
      </c>
      <c r="M118" s="213" t="s">
        <v>1163</v>
      </c>
      <c r="N118" s="213" t="s">
        <v>1185</v>
      </c>
    </row>
    <row r="119" spans="1:14">
      <c r="A119" s="213" t="s">
        <v>1216</v>
      </c>
      <c r="B119" s="221" t="s">
        <v>1161</v>
      </c>
      <c r="C119" s="213" t="s">
        <v>37</v>
      </c>
      <c r="D119" s="213" t="s">
        <v>1195</v>
      </c>
      <c r="E119" s="213" t="s">
        <v>29</v>
      </c>
      <c r="F119" s="213" t="s">
        <v>30</v>
      </c>
      <c r="H119" s="213" t="s">
        <v>450</v>
      </c>
      <c r="I119" s="213" t="s">
        <v>1199</v>
      </c>
      <c r="J119" s="213" t="s">
        <v>829</v>
      </c>
      <c r="K119" s="213" t="s">
        <v>1210</v>
      </c>
      <c r="L119" s="213" t="s">
        <v>837</v>
      </c>
      <c r="M119" s="213" t="s">
        <v>1163</v>
      </c>
      <c r="N119" s="213" t="s">
        <v>1185</v>
      </c>
    </row>
    <row r="120" spans="1:14">
      <c r="A120" s="213" t="s">
        <v>296</v>
      </c>
      <c r="B120" s="214" t="s">
        <v>1076</v>
      </c>
      <c r="C120" s="213" t="s">
        <v>37</v>
      </c>
      <c r="D120" s="213" t="s">
        <v>1195</v>
      </c>
      <c r="E120" s="213" t="s">
        <v>29</v>
      </c>
      <c r="F120" s="213" t="s">
        <v>30</v>
      </c>
      <c r="H120" s="213" t="s">
        <v>450</v>
      </c>
      <c r="I120" s="213" t="s">
        <v>1199</v>
      </c>
      <c r="J120" s="213" t="s">
        <v>829</v>
      </c>
      <c r="K120" s="213" t="s">
        <v>1210</v>
      </c>
      <c r="L120" s="213" t="s">
        <v>837</v>
      </c>
      <c r="M120" s="213" t="s">
        <v>1163</v>
      </c>
      <c r="N120" s="213" t="s">
        <v>1185</v>
      </c>
    </row>
    <row r="121" spans="1:14">
      <c r="A121" s="213" t="s">
        <v>212</v>
      </c>
      <c r="B121" s="221" t="s">
        <v>1072</v>
      </c>
      <c r="C121" s="213" t="s">
        <v>37</v>
      </c>
      <c r="D121" s="213" t="s">
        <v>1195</v>
      </c>
      <c r="E121" s="213" t="s">
        <v>29</v>
      </c>
      <c r="F121" s="213" t="s">
        <v>30</v>
      </c>
      <c r="H121" s="213" t="s">
        <v>450</v>
      </c>
      <c r="I121" s="213" t="s">
        <v>1199</v>
      </c>
      <c r="J121" s="213" t="s">
        <v>829</v>
      </c>
      <c r="K121" s="213" t="s">
        <v>1210</v>
      </c>
      <c r="L121" s="213" t="s">
        <v>837</v>
      </c>
      <c r="M121" s="213" t="s">
        <v>1163</v>
      </c>
      <c r="N121" s="213" t="s">
        <v>1185</v>
      </c>
    </row>
    <row r="122" spans="1:14">
      <c r="A122" s="213" t="s">
        <v>1223</v>
      </c>
      <c r="B122" s="221" t="s">
        <v>1180</v>
      </c>
      <c r="C122" s="213" t="s">
        <v>1190</v>
      </c>
      <c r="D122" s="213" t="s">
        <v>1195</v>
      </c>
      <c r="E122" s="213" t="s">
        <v>29</v>
      </c>
      <c r="F122" s="213" t="s">
        <v>30</v>
      </c>
      <c r="H122" s="213" t="s">
        <v>450</v>
      </c>
      <c r="I122" s="213" t="s">
        <v>1199</v>
      </c>
      <c r="J122" s="213" t="s">
        <v>829</v>
      </c>
      <c r="K122" s="213" t="s">
        <v>1210</v>
      </c>
      <c r="L122" s="213" t="s">
        <v>837</v>
      </c>
      <c r="M122" s="213" t="s">
        <v>1163</v>
      </c>
      <c r="N122" s="213" t="s">
        <v>1185</v>
      </c>
    </row>
    <row r="123" spans="1:14">
      <c r="A123" s="213" t="s">
        <v>1214</v>
      </c>
      <c r="B123" s="221" t="s">
        <v>1068</v>
      </c>
      <c r="C123" s="213" t="s">
        <v>37</v>
      </c>
      <c r="D123" s="213" t="s">
        <v>1195</v>
      </c>
      <c r="E123" s="213" t="s">
        <v>29</v>
      </c>
      <c r="F123" s="213" t="s">
        <v>30</v>
      </c>
      <c r="H123" s="213" t="s">
        <v>450</v>
      </c>
      <c r="I123" s="213" t="s">
        <v>1199</v>
      </c>
      <c r="J123" s="213" t="s">
        <v>829</v>
      </c>
      <c r="K123" s="213" t="s">
        <v>1210</v>
      </c>
      <c r="L123" s="213" t="s">
        <v>837</v>
      </c>
      <c r="M123" s="213" t="s">
        <v>1163</v>
      </c>
      <c r="N123" s="213" t="s">
        <v>1185</v>
      </c>
    </row>
    <row r="124" spans="1:14">
      <c r="A124" s="213" t="s">
        <v>1216</v>
      </c>
      <c r="B124" s="221" t="s">
        <v>1161</v>
      </c>
      <c r="C124" s="213" t="s">
        <v>37</v>
      </c>
      <c r="D124" s="213" t="s">
        <v>1195</v>
      </c>
      <c r="E124" s="213" t="s">
        <v>29</v>
      </c>
      <c r="F124" s="213" t="s">
        <v>30</v>
      </c>
      <c r="H124" s="213" t="s">
        <v>450</v>
      </c>
      <c r="I124" s="213" t="s">
        <v>1199</v>
      </c>
      <c r="J124" s="213" t="s">
        <v>1088</v>
      </c>
      <c r="K124" s="213" t="s">
        <v>1200</v>
      </c>
      <c r="L124" s="213" t="s">
        <v>837</v>
      </c>
      <c r="M124" s="213" t="s">
        <v>1163</v>
      </c>
      <c r="N124" s="213" t="s">
        <v>1185</v>
      </c>
    </row>
    <row r="125" spans="1:14">
      <c r="A125" s="213" t="s">
        <v>296</v>
      </c>
      <c r="B125" s="214" t="s">
        <v>1076</v>
      </c>
      <c r="C125" s="213" t="s">
        <v>37</v>
      </c>
      <c r="D125" s="213" t="s">
        <v>1195</v>
      </c>
      <c r="E125" s="213" t="s">
        <v>29</v>
      </c>
      <c r="F125" s="213" t="s">
        <v>30</v>
      </c>
      <c r="H125" s="213" t="s">
        <v>450</v>
      </c>
      <c r="I125" s="213" t="s">
        <v>1199</v>
      </c>
      <c r="J125" s="213" t="s">
        <v>1088</v>
      </c>
      <c r="K125" s="213" t="s">
        <v>1200</v>
      </c>
      <c r="L125" s="213" t="s">
        <v>837</v>
      </c>
      <c r="M125" s="213" t="s">
        <v>1163</v>
      </c>
      <c r="N125" s="213" t="s">
        <v>1185</v>
      </c>
    </row>
    <row r="126" spans="1:14">
      <c r="A126" s="213" t="s">
        <v>1223</v>
      </c>
      <c r="B126" s="221" t="s">
        <v>1180</v>
      </c>
      <c r="C126" s="213" t="s">
        <v>1190</v>
      </c>
      <c r="D126" s="213" t="s">
        <v>1195</v>
      </c>
      <c r="E126" s="213" t="s">
        <v>29</v>
      </c>
      <c r="F126" s="213" t="s">
        <v>30</v>
      </c>
      <c r="H126" s="213" t="s">
        <v>450</v>
      </c>
      <c r="I126" s="213" t="s">
        <v>1199</v>
      </c>
      <c r="J126" s="213" t="s">
        <v>1088</v>
      </c>
      <c r="K126" s="213" t="s">
        <v>1200</v>
      </c>
      <c r="L126" s="213" t="s">
        <v>837</v>
      </c>
      <c r="M126" s="213" t="s">
        <v>1163</v>
      </c>
      <c r="N126" s="213" t="s">
        <v>1185</v>
      </c>
    </row>
    <row r="127" spans="1:14">
      <c r="A127" s="213" t="s">
        <v>46</v>
      </c>
      <c r="B127" s="214" t="s">
        <v>1059</v>
      </c>
      <c r="C127" s="213" t="s">
        <v>47</v>
      </c>
      <c r="D127" s="213" t="s">
        <v>1195</v>
      </c>
      <c r="E127" s="213" t="s">
        <v>29</v>
      </c>
      <c r="F127" s="213" t="s">
        <v>30</v>
      </c>
      <c r="H127" s="213" t="s">
        <v>450</v>
      </c>
      <c r="I127" s="213" t="s">
        <v>1199</v>
      </c>
      <c r="J127" s="213" t="s">
        <v>1088</v>
      </c>
      <c r="K127" s="213" t="s">
        <v>1200</v>
      </c>
      <c r="L127" s="213" t="s">
        <v>837</v>
      </c>
      <c r="M127" s="213" t="s">
        <v>1163</v>
      </c>
      <c r="N127" s="213" t="s">
        <v>1185</v>
      </c>
    </row>
    <row r="128" spans="1:14">
      <c r="A128" s="213" t="s">
        <v>1214</v>
      </c>
      <c r="B128" s="221" t="s">
        <v>1068</v>
      </c>
      <c r="C128" s="213" t="s">
        <v>37</v>
      </c>
      <c r="D128" s="213" t="s">
        <v>1195</v>
      </c>
      <c r="E128" s="213" t="s">
        <v>29</v>
      </c>
      <c r="F128" s="213" t="s">
        <v>30</v>
      </c>
      <c r="H128" s="213" t="s">
        <v>450</v>
      </c>
      <c r="I128" s="213" t="s">
        <v>1199</v>
      </c>
      <c r="J128" s="213" t="s">
        <v>1088</v>
      </c>
      <c r="K128" s="213" t="s">
        <v>1200</v>
      </c>
      <c r="L128" s="213" t="s">
        <v>837</v>
      </c>
      <c r="M128" s="213" t="s">
        <v>1163</v>
      </c>
      <c r="N128" s="213" t="s">
        <v>1185</v>
      </c>
    </row>
    <row r="129" spans="1:14">
      <c r="A129" s="213" t="s">
        <v>1225</v>
      </c>
      <c r="B129" s="221" t="s">
        <v>1182</v>
      </c>
      <c r="C129" s="213" t="s">
        <v>115</v>
      </c>
      <c r="D129" s="213" t="s">
        <v>1195</v>
      </c>
      <c r="E129" s="213" t="s">
        <v>29</v>
      </c>
      <c r="F129" s="213" t="s">
        <v>30</v>
      </c>
      <c r="H129" s="213" t="s">
        <v>450</v>
      </c>
      <c r="I129" s="213" t="s">
        <v>1199</v>
      </c>
      <c r="J129" s="213" t="s">
        <v>1088</v>
      </c>
      <c r="K129" s="213" t="s">
        <v>1200</v>
      </c>
      <c r="L129" s="213" t="s">
        <v>837</v>
      </c>
      <c r="M129" s="213" t="s">
        <v>1163</v>
      </c>
      <c r="N129" s="213" t="s">
        <v>1185</v>
      </c>
    </row>
    <row r="130" spans="1:14">
      <c r="A130" s="213" t="s">
        <v>423</v>
      </c>
      <c r="B130" s="221" t="s">
        <v>1174</v>
      </c>
      <c r="C130" s="213" t="s">
        <v>37</v>
      </c>
      <c r="D130" s="213" t="s">
        <v>1195</v>
      </c>
      <c r="E130" s="213" t="s">
        <v>29</v>
      </c>
      <c r="F130" s="213" t="s">
        <v>30</v>
      </c>
      <c r="H130" s="213" t="s">
        <v>450</v>
      </c>
      <c r="I130" s="213" t="s">
        <v>1199</v>
      </c>
      <c r="J130" s="213" t="s">
        <v>803</v>
      </c>
      <c r="K130" s="213" t="s">
        <v>1201</v>
      </c>
      <c r="L130" s="213" t="s">
        <v>837</v>
      </c>
      <c r="M130" s="213" t="s">
        <v>1163</v>
      </c>
      <c r="N130" s="213" t="s">
        <v>1185</v>
      </c>
    </row>
    <row r="131" spans="1:14">
      <c r="A131" s="213" t="s">
        <v>1216</v>
      </c>
      <c r="B131" s="221" t="s">
        <v>1161</v>
      </c>
      <c r="C131" s="213" t="s">
        <v>37</v>
      </c>
      <c r="D131" s="213" t="s">
        <v>1195</v>
      </c>
      <c r="E131" s="213" t="s">
        <v>29</v>
      </c>
      <c r="F131" s="213" t="s">
        <v>30</v>
      </c>
      <c r="H131" s="213" t="s">
        <v>450</v>
      </c>
      <c r="I131" s="213" t="s">
        <v>1199</v>
      </c>
      <c r="J131" s="213" t="s">
        <v>803</v>
      </c>
      <c r="K131" s="213" t="s">
        <v>1201</v>
      </c>
      <c r="L131" s="213" t="s">
        <v>837</v>
      </c>
      <c r="M131" s="213" t="s">
        <v>1163</v>
      </c>
      <c r="N131" s="213" t="s">
        <v>1185</v>
      </c>
    </row>
    <row r="132" spans="1:14">
      <c r="A132" s="213" t="s">
        <v>296</v>
      </c>
      <c r="B132" s="214" t="s">
        <v>1076</v>
      </c>
      <c r="C132" s="213" t="s">
        <v>37</v>
      </c>
      <c r="D132" s="213" t="s">
        <v>1195</v>
      </c>
      <c r="E132" s="213" t="s">
        <v>29</v>
      </c>
      <c r="F132" s="213" t="s">
        <v>30</v>
      </c>
      <c r="H132" s="213" t="s">
        <v>450</v>
      </c>
      <c r="I132" s="213" t="s">
        <v>1199</v>
      </c>
      <c r="J132" s="213" t="s">
        <v>803</v>
      </c>
      <c r="K132" s="213" t="s">
        <v>1201</v>
      </c>
      <c r="L132" s="213" t="s">
        <v>837</v>
      </c>
      <c r="M132" s="213" t="s">
        <v>1163</v>
      </c>
      <c r="N132" s="213" t="s">
        <v>1185</v>
      </c>
    </row>
    <row r="133" spans="1:14">
      <c r="A133" s="213" t="s">
        <v>212</v>
      </c>
      <c r="B133" s="221" t="s">
        <v>1072</v>
      </c>
      <c r="C133" s="213" t="s">
        <v>37</v>
      </c>
      <c r="D133" s="213" t="s">
        <v>1195</v>
      </c>
      <c r="E133" s="213" t="s">
        <v>29</v>
      </c>
      <c r="F133" s="213" t="s">
        <v>30</v>
      </c>
      <c r="H133" s="213" t="s">
        <v>450</v>
      </c>
      <c r="I133" s="213" t="s">
        <v>1199</v>
      </c>
      <c r="J133" s="213" t="s">
        <v>803</v>
      </c>
      <c r="K133" s="213" t="s">
        <v>1201</v>
      </c>
      <c r="L133" s="213" t="s">
        <v>837</v>
      </c>
      <c r="M133" s="213" t="s">
        <v>1163</v>
      </c>
      <c r="N133" s="213" t="s">
        <v>1185</v>
      </c>
    </row>
    <row r="134" spans="1:14">
      <c r="A134" s="213" t="s">
        <v>1223</v>
      </c>
      <c r="B134" s="221" t="s">
        <v>1180</v>
      </c>
      <c r="C134" s="213" t="s">
        <v>1190</v>
      </c>
      <c r="D134" s="213" t="s">
        <v>1195</v>
      </c>
      <c r="E134" s="213" t="s">
        <v>29</v>
      </c>
      <c r="F134" s="213" t="s">
        <v>30</v>
      </c>
      <c r="H134" s="213" t="s">
        <v>450</v>
      </c>
      <c r="I134" s="213" t="s">
        <v>1199</v>
      </c>
      <c r="J134" s="213" t="s">
        <v>803</v>
      </c>
      <c r="K134" s="213" t="s">
        <v>1201</v>
      </c>
      <c r="L134" s="213" t="s">
        <v>837</v>
      </c>
      <c r="M134" s="213" t="s">
        <v>1163</v>
      </c>
      <c r="N134" s="213" t="s">
        <v>1185</v>
      </c>
    </row>
    <row r="135" spans="1:14">
      <c r="A135" s="213" t="s">
        <v>643</v>
      </c>
      <c r="B135" s="214" t="s">
        <v>1183</v>
      </c>
      <c r="C135" s="213" t="s">
        <v>47</v>
      </c>
      <c r="D135" s="213" t="s">
        <v>1195</v>
      </c>
      <c r="E135" s="213" t="s">
        <v>29</v>
      </c>
      <c r="F135" s="213" t="s">
        <v>30</v>
      </c>
      <c r="H135" s="213" t="s">
        <v>450</v>
      </c>
      <c r="I135" s="213" t="s">
        <v>1199</v>
      </c>
      <c r="J135" s="213" t="s">
        <v>803</v>
      </c>
      <c r="K135" s="213" t="s">
        <v>1201</v>
      </c>
      <c r="L135" s="213" t="s">
        <v>837</v>
      </c>
      <c r="M135" s="213" t="s">
        <v>1163</v>
      </c>
      <c r="N135" s="213" t="s">
        <v>1052</v>
      </c>
    </row>
    <row r="136" spans="1:14">
      <c r="A136" s="213" t="s">
        <v>46</v>
      </c>
      <c r="B136" s="221" t="s">
        <v>1059</v>
      </c>
      <c r="C136" s="213" t="s">
        <v>47</v>
      </c>
      <c r="D136" s="213" t="s">
        <v>1195</v>
      </c>
      <c r="E136" s="213" t="s">
        <v>29</v>
      </c>
      <c r="F136" s="213" t="s">
        <v>30</v>
      </c>
      <c r="H136" s="213" t="s">
        <v>450</v>
      </c>
      <c r="I136" s="213" t="s">
        <v>1199</v>
      </c>
      <c r="J136" s="213" t="s">
        <v>803</v>
      </c>
      <c r="K136" s="213" t="s">
        <v>1201</v>
      </c>
      <c r="L136" s="213" t="s">
        <v>837</v>
      </c>
      <c r="M136" s="213" t="s">
        <v>1163</v>
      </c>
      <c r="N136" s="213" t="s">
        <v>1185</v>
      </c>
    </row>
    <row r="137" spans="1:14">
      <c r="A137" s="213" t="s">
        <v>1225</v>
      </c>
      <c r="B137" s="221" t="s">
        <v>1182</v>
      </c>
      <c r="C137" s="213" t="s">
        <v>115</v>
      </c>
      <c r="D137" s="213" t="s">
        <v>1195</v>
      </c>
      <c r="E137" s="213" t="s">
        <v>29</v>
      </c>
      <c r="F137" s="213" t="s">
        <v>30</v>
      </c>
      <c r="H137" s="213" t="s">
        <v>450</v>
      </c>
      <c r="I137" s="213" t="s">
        <v>1199</v>
      </c>
      <c r="J137" s="213" t="s">
        <v>803</v>
      </c>
      <c r="K137" s="213" t="s">
        <v>1201</v>
      </c>
      <c r="L137" s="213" t="s">
        <v>837</v>
      </c>
      <c r="M137" s="213" t="s">
        <v>1163</v>
      </c>
      <c r="N137" s="213" t="s">
        <v>1185</v>
      </c>
    </row>
    <row r="138" spans="1:14">
      <c r="A138" s="213" t="s">
        <v>321</v>
      </c>
      <c r="B138" s="220" t="s">
        <v>1078</v>
      </c>
      <c r="C138" s="213" t="s">
        <v>130</v>
      </c>
      <c r="D138" s="213" t="s">
        <v>1195</v>
      </c>
      <c r="E138" s="213" t="s">
        <v>29</v>
      </c>
      <c r="F138" s="213" t="s">
        <v>30</v>
      </c>
      <c r="H138" s="213" t="s">
        <v>323</v>
      </c>
      <c r="I138" s="213" t="s">
        <v>1204</v>
      </c>
      <c r="J138" s="213" t="s">
        <v>999</v>
      </c>
      <c r="K138" s="213" t="s">
        <v>1205</v>
      </c>
      <c r="L138" s="213" t="s">
        <v>1052</v>
      </c>
      <c r="M138" s="213" t="s">
        <v>1164</v>
      </c>
      <c r="N138" s="213" t="s">
        <v>1185</v>
      </c>
    </row>
    <row r="139" spans="1:14">
      <c r="A139" s="213" t="s">
        <v>162</v>
      </c>
      <c r="B139" s="220" t="s">
        <v>1060</v>
      </c>
      <c r="C139" s="213" t="s">
        <v>47</v>
      </c>
      <c r="D139" s="213" t="s">
        <v>1195</v>
      </c>
      <c r="E139" s="213" t="s">
        <v>29</v>
      </c>
      <c r="F139" s="213" t="s">
        <v>30</v>
      </c>
      <c r="H139" s="213" t="s">
        <v>176</v>
      </c>
      <c r="I139" s="213" t="s">
        <v>1196</v>
      </c>
      <c r="J139" s="213" t="s">
        <v>809</v>
      </c>
      <c r="K139" s="213" t="s">
        <v>1206</v>
      </c>
      <c r="L139" s="213" t="s">
        <v>1052</v>
      </c>
      <c r="M139" s="213" t="s">
        <v>1164</v>
      </c>
      <c r="N139" s="213" t="s">
        <v>1185</v>
      </c>
    </row>
    <row r="140" spans="1:14">
      <c r="A140" s="213" t="s">
        <v>162</v>
      </c>
      <c r="B140" s="220" t="s">
        <v>1060</v>
      </c>
      <c r="C140" s="213" t="s">
        <v>47</v>
      </c>
      <c r="D140" s="213" t="s">
        <v>1195</v>
      </c>
      <c r="E140" s="213" t="s">
        <v>29</v>
      </c>
      <c r="F140" s="213" t="s">
        <v>30</v>
      </c>
      <c r="H140" s="213" t="s">
        <v>176</v>
      </c>
      <c r="I140" s="213" t="s">
        <v>1196</v>
      </c>
      <c r="J140" s="213" t="s">
        <v>865</v>
      </c>
      <c r="K140" s="213" t="s">
        <v>1197</v>
      </c>
      <c r="L140" s="213" t="s">
        <v>1052</v>
      </c>
      <c r="M140" s="213" t="s">
        <v>1164</v>
      </c>
      <c r="N140" s="213" t="s">
        <v>1052</v>
      </c>
    </row>
    <row r="141" spans="1:14">
      <c r="A141" s="213" t="s">
        <v>143</v>
      </c>
      <c r="B141" s="220" t="s">
        <v>1128</v>
      </c>
      <c r="C141" s="213" t="s">
        <v>37</v>
      </c>
      <c r="D141" s="213" t="s">
        <v>1195</v>
      </c>
      <c r="E141" s="213" t="s">
        <v>29</v>
      </c>
      <c r="F141" s="213" t="s">
        <v>30</v>
      </c>
      <c r="H141" s="213" t="s">
        <v>176</v>
      </c>
      <c r="I141" s="213" t="s">
        <v>1196</v>
      </c>
      <c r="J141" s="213" t="s">
        <v>832</v>
      </c>
      <c r="K141" s="213" t="s">
        <v>1198</v>
      </c>
      <c r="L141" s="213" t="s">
        <v>1052</v>
      </c>
      <c r="M141" s="213" t="s">
        <v>1164</v>
      </c>
      <c r="N141" s="213" t="s">
        <v>1185</v>
      </c>
    </row>
    <row r="142" spans="1:14">
      <c r="A142" s="213" t="s">
        <v>67</v>
      </c>
      <c r="B142" s="220" t="s">
        <v>1129</v>
      </c>
      <c r="C142" s="213" t="s">
        <v>1190</v>
      </c>
      <c r="D142" s="213" t="s">
        <v>1195</v>
      </c>
      <c r="E142" s="213" t="s">
        <v>29</v>
      </c>
      <c r="F142" s="213" t="s">
        <v>30</v>
      </c>
      <c r="H142" s="213" t="s">
        <v>176</v>
      </c>
      <c r="I142" s="213" t="s">
        <v>1196</v>
      </c>
      <c r="J142" s="213" t="s">
        <v>809</v>
      </c>
      <c r="K142" s="213" t="s">
        <v>1206</v>
      </c>
      <c r="L142" s="213" t="s">
        <v>1052</v>
      </c>
      <c r="M142" s="213" t="s">
        <v>1164</v>
      </c>
      <c r="N142" s="213" t="s">
        <v>1185</v>
      </c>
    </row>
    <row r="143" spans="1:14">
      <c r="A143" s="213" t="s">
        <v>379</v>
      </c>
      <c r="B143" s="220" t="s">
        <v>1062</v>
      </c>
      <c r="C143" s="213" t="s">
        <v>1190</v>
      </c>
      <c r="D143" s="213" t="s">
        <v>1195</v>
      </c>
      <c r="E143" s="213" t="s">
        <v>29</v>
      </c>
      <c r="F143" s="213" t="s">
        <v>30</v>
      </c>
      <c r="H143" s="213" t="s">
        <v>450</v>
      </c>
      <c r="I143" s="213" t="s">
        <v>1199</v>
      </c>
      <c r="J143" s="213" t="s">
        <v>803</v>
      </c>
      <c r="K143" s="213" t="s">
        <v>1201</v>
      </c>
      <c r="L143" s="213" t="s">
        <v>1052</v>
      </c>
      <c r="M143" s="213" t="s">
        <v>1164</v>
      </c>
      <c r="N143" s="213" t="s">
        <v>1052</v>
      </c>
    </row>
    <row r="144" spans="1:14">
      <c r="A144" s="213" t="s">
        <v>212</v>
      </c>
      <c r="B144" s="220" t="s">
        <v>1072</v>
      </c>
      <c r="C144" s="213" t="s">
        <v>37</v>
      </c>
      <c r="D144" s="213" t="s">
        <v>1195</v>
      </c>
      <c r="E144" s="213" t="s">
        <v>29</v>
      </c>
      <c r="F144" s="213" t="s">
        <v>30</v>
      </c>
      <c r="H144" s="213" t="s">
        <v>176</v>
      </c>
      <c r="I144" s="213" t="s">
        <v>1196</v>
      </c>
      <c r="J144" s="213" t="s">
        <v>865</v>
      </c>
      <c r="K144" s="213" t="s">
        <v>1197</v>
      </c>
      <c r="L144" s="213" t="s">
        <v>1052</v>
      </c>
      <c r="M144" s="213" t="s">
        <v>1164</v>
      </c>
      <c r="N144" s="213" t="s">
        <v>1185</v>
      </c>
    </row>
    <row r="145" spans="1:14">
      <c r="A145" s="213" t="s">
        <v>212</v>
      </c>
      <c r="B145" s="220" t="s">
        <v>1072</v>
      </c>
      <c r="C145" s="213" t="s">
        <v>37</v>
      </c>
      <c r="D145" s="213" t="s">
        <v>1195</v>
      </c>
      <c r="E145" s="213" t="s">
        <v>29</v>
      </c>
      <c r="F145" s="213" t="s">
        <v>30</v>
      </c>
      <c r="H145" s="213" t="s">
        <v>176</v>
      </c>
      <c r="I145" s="213" t="s">
        <v>1196</v>
      </c>
      <c r="J145" s="213" t="s">
        <v>832</v>
      </c>
      <c r="K145" s="213" t="s">
        <v>1198</v>
      </c>
      <c r="L145" s="213" t="s">
        <v>1052</v>
      </c>
      <c r="M145" s="213" t="s">
        <v>1164</v>
      </c>
      <c r="N145" s="213" t="s">
        <v>1185</v>
      </c>
    </row>
    <row r="146" spans="1:14">
      <c r="A146" s="213" t="s">
        <v>405</v>
      </c>
      <c r="B146" s="220" t="s">
        <v>1056</v>
      </c>
      <c r="C146" s="213" t="s">
        <v>37</v>
      </c>
      <c r="D146" s="213" t="s">
        <v>1195</v>
      </c>
      <c r="E146" s="213" t="s">
        <v>29</v>
      </c>
      <c r="F146" s="213" t="s">
        <v>30</v>
      </c>
      <c r="H146" s="213" t="s">
        <v>176</v>
      </c>
      <c r="I146" s="213" t="s">
        <v>1196</v>
      </c>
      <c r="J146" s="213" t="s">
        <v>809</v>
      </c>
      <c r="K146" s="213" t="s">
        <v>1206</v>
      </c>
      <c r="L146" s="213" t="s">
        <v>1052</v>
      </c>
      <c r="M146" s="213" t="s">
        <v>1164</v>
      </c>
      <c r="N146" s="213" t="s">
        <v>1185</v>
      </c>
    </row>
    <row r="147" spans="1:14">
      <c r="A147" s="213" t="s">
        <v>129</v>
      </c>
      <c r="B147" s="220" t="s">
        <v>1071</v>
      </c>
      <c r="C147" s="213" t="s">
        <v>130</v>
      </c>
      <c r="D147" s="213" t="s">
        <v>1195</v>
      </c>
      <c r="E147" s="213" t="s">
        <v>29</v>
      </c>
      <c r="F147" s="213" t="s">
        <v>30</v>
      </c>
      <c r="H147" s="213" t="s">
        <v>176</v>
      </c>
      <c r="I147" s="213" t="s">
        <v>1196</v>
      </c>
      <c r="J147" s="213" t="s">
        <v>809</v>
      </c>
      <c r="K147" s="213" t="s">
        <v>1206</v>
      </c>
      <c r="L147" s="213" t="s">
        <v>1052</v>
      </c>
      <c r="M147" s="213" t="s">
        <v>1164</v>
      </c>
      <c r="N147" s="213" t="s">
        <v>1185</v>
      </c>
    </row>
    <row r="148" spans="1:14">
      <c r="A148" s="213" t="s">
        <v>1123</v>
      </c>
      <c r="B148" s="220" t="s">
        <v>1125</v>
      </c>
      <c r="C148" s="213" t="s">
        <v>1192</v>
      </c>
      <c r="D148" s="213" t="s">
        <v>1195</v>
      </c>
      <c r="E148" s="213" t="s">
        <v>29</v>
      </c>
      <c r="F148" s="213" t="s">
        <v>30</v>
      </c>
      <c r="H148" s="213" t="s">
        <v>323</v>
      </c>
      <c r="I148" s="213" t="s">
        <v>1204</v>
      </c>
      <c r="J148" s="213" t="s">
        <v>872</v>
      </c>
      <c r="K148" s="213" t="s">
        <v>1213</v>
      </c>
      <c r="L148" s="213" t="s">
        <v>1052</v>
      </c>
      <c r="M148" s="213" t="s">
        <v>1164</v>
      </c>
      <c r="N148" s="213" t="s">
        <v>1185</v>
      </c>
    </row>
    <row r="149" spans="1:14">
      <c r="A149" s="213" t="s">
        <v>1123</v>
      </c>
      <c r="B149" s="220" t="s">
        <v>1125</v>
      </c>
      <c r="C149" s="213" t="s">
        <v>1192</v>
      </c>
      <c r="D149" s="213" t="s">
        <v>1195</v>
      </c>
      <c r="E149" s="213" t="s">
        <v>29</v>
      </c>
      <c r="F149" s="213" t="s">
        <v>30</v>
      </c>
      <c r="H149" s="213" t="s">
        <v>176</v>
      </c>
      <c r="I149" s="213" t="s">
        <v>1196</v>
      </c>
      <c r="J149" s="213" t="s">
        <v>809</v>
      </c>
      <c r="K149" s="213" t="s">
        <v>1206</v>
      </c>
      <c r="L149" s="213" t="s">
        <v>1052</v>
      </c>
      <c r="M149" s="213" t="s">
        <v>1164</v>
      </c>
      <c r="N149" s="213" t="s">
        <v>1185</v>
      </c>
    </row>
    <row r="150" spans="1:14">
      <c r="A150" s="213" t="s">
        <v>1123</v>
      </c>
      <c r="B150" s="220" t="s">
        <v>1125</v>
      </c>
      <c r="C150" s="213" t="s">
        <v>1192</v>
      </c>
      <c r="D150" s="213" t="s">
        <v>1195</v>
      </c>
      <c r="E150" s="213" t="s">
        <v>29</v>
      </c>
      <c r="F150" s="213" t="s">
        <v>30</v>
      </c>
      <c r="H150" s="213" t="s">
        <v>176</v>
      </c>
      <c r="I150" s="213" t="s">
        <v>1196</v>
      </c>
      <c r="J150" s="213" t="s">
        <v>865</v>
      </c>
      <c r="K150" s="213" t="s">
        <v>1197</v>
      </c>
      <c r="L150" s="213" t="s">
        <v>1052</v>
      </c>
      <c r="M150" s="213" t="s">
        <v>1164</v>
      </c>
      <c r="N150" s="213" t="s">
        <v>1052</v>
      </c>
    </row>
    <row r="151" spans="1:14">
      <c r="A151" s="213" t="s">
        <v>1123</v>
      </c>
      <c r="B151" s="220" t="s">
        <v>1125</v>
      </c>
      <c r="C151" s="213" t="s">
        <v>1192</v>
      </c>
      <c r="D151" s="213" t="s">
        <v>1195</v>
      </c>
      <c r="E151" s="213" t="s">
        <v>29</v>
      </c>
      <c r="F151" s="213" t="s">
        <v>30</v>
      </c>
      <c r="H151" s="213" t="s">
        <v>176</v>
      </c>
      <c r="I151" s="213" t="s">
        <v>1196</v>
      </c>
      <c r="J151" s="213" t="s">
        <v>832</v>
      </c>
      <c r="K151" s="213" t="s">
        <v>1198</v>
      </c>
      <c r="L151" s="213" t="s">
        <v>1053</v>
      </c>
      <c r="M151" s="213" t="s">
        <v>1164</v>
      </c>
      <c r="N151" s="213" t="s">
        <v>1185</v>
      </c>
    </row>
    <row r="152" spans="1:14">
      <c r="A152" s="213" t="s">
        <v>1123</v>
      </c>
      <c r="B152" s="220" t="s">
        <v>1125</v>
      </c>
      <c r="C152" s="213" t="s">
        <v>1192</v>
      </c>
      <c r="D152" s="213" t="s">
        <v>1195</v>
      </c>
      <c r="E152" s="213" t="s">
        <v>29</v>
      </c>
      <c r="F152" s="213" t="s">
        <v>30</v>
      </c>
      <c r="H152" s="213" t="s">
        <v>176</v>
      </c>
      <c r="I152" s="213" t="s">
        <v>1196</v>
      </c>
      <c r="J152" s="213" t="s">
        <v>987</v>
      </c>
      <c r="K152" s="213" t="s">
        <v>1220</v>
      </c>
      <c r="L152" s="213" t="s">
        <v>1052</v>
      </c>
      <c r="M152" s="213" t="s">
        <v>1164</v>
      </c>
      <c r="N152" s="213" t="s">
        <v>1185</v>
      </c>
    </row>
    <row r="153" spans="1:14">
      <c r="A153" s="213" t="s">
        <v>559</v>
      </c>
      <c r="B153" s="220" t="s">
        <v>1057</v>
      </c>
      <c r="C153" s="213" t="s">
        <v>37</v>
      </c>
      <c r="D153" s="213" t="s">
        <v>1195</v>
      </c>
      <c r="E153" s="213" t="s">
        <v>29</v>
      </c>
      <c r="F153" s="213" t="s">
        <v>30</v>
      </c>
      <c r="H153" s="213" t="s">
        <v>450</v>
      </c>
      <c r="I153" s="213" t="s">
        <v>1199</v>
      </c>
      <c r="J153" s="213" t="s">
        <v>829</v>
      </c>
      <c r="K153" s="213" t="s">
        <v>1210</v>
      </c>
      <c r="L153" s="213" t="s">
        <v>1052</v>
      </c>
      <c r="M153" s="213" t="s">
        <v>1164</v>
      </c>
      <c r="N153" s="213" t="s">
        <v>1052</v>
      </c>
    </row>
    <row r="154" spans="1:14">
      <c r="A154" s="213" t="s">
        <v>74</v>
      </c>
      <c r="B154" s="220" t="s">
        <v>1064</v>
      </c>
      <c r="C154" s="213" t="s">
        <v>47</v>
      </c>
      <c r="D154" s="213" t="s">
        <v>1195</v>
      </c>
      <c r="E154" s="213" t="s">
        <v>29</v>
      </c>
      <c r="F154" s="213" t="s">
        <v>30</v>
      </c>
      <c r="H154" s="213" t="s">
        <v>176</v>
      </c>
      <c r="I154" s="213" t="s">
        <v>1196</v>
      </c>
      <c r="J154" s="213" t="s">
        <v>809</v>
      </c>
      <c r="K154" s="213" t="s">
        <v>1206</v>
      </c>
      <c r="L154" s="213" t="s">
        <v>1052</v>
      </c>
      <c r="M154" s="213" t="s">
        <v>1164</v>
      </c>
      <c r="N154" s="213" t="s">
        <v>1185</v>
      </c>
    </row>
    <row r="155" spans="1:14">
      <c r="A155" s="213" t="s">
        <v>74</v>
      </c>
      <c r="B155" s="220" t="s">
        <v>1064</v>
      </c>
      <c r="C155" s="213" t="s">
        <v>47</v>
      </c>
      <c r="D155" s="213" t="s">
        <v>1195</v>
      </c>
      <c r="E155" s="213" t="s">
        <v>29</v>
      </c>
      <c r="F155" s="213" t="s">
        <v>30</v>
      </c>
      <c r="H155" s="213" t="s">
        <v>176</v>
      </c>
      <c r="I155" s="213" t="s">
        <v>1196</v>
      </c>
      <c r="J155" s="213" t="s">
        <v>832</v>
      </c>
      <c r="K155" s="213" t="s">
        <v>1198</v>
      </c>
      <c r="L155" s="213" t="s">
        <v>1052</v>
      </c>
      <c r="M155" s="213" t="s">
        <v>1164</v>
      </c>
      <c r="N155" s="213" t="s">
        <v>1052</v>
      </c>
    </row>
    <row r="156" spans="1:14">
      <c r="A156" s="213" t="s">
        <v>74</v>
      </c>
      <c r="B156" s="220" t="s">
        <v>1064</v>
      </c>
      <c r="C156" s="213" t="s">
        <v>47</v>
      </c>
      <c r="D156" s="213" t="s">
        <v>1195</v>
      </c>
      <c r="E156" s="213" t="s">
        <v>29</v>
      </c>
      <c r="F156" s="213" t="s">
        <v>30</v>
      </c>
      <c r="H156" s="213" t="s">
        <v>176</v>
      </c>
      <c r="I156" s="213" t="s">
        <v>1196</v>
      </c>
      <c r="J156" s="213" t="s">
        <v>913</v>
      </c>
      <c r="K156" s="213" t="s">
        <v>1207</v>
      </c>
      <c r="L156" s="213" t="s">
        <v>1052</v>
      </c>
      <c r="M156" s="213" t="s">
        <v>1164</v>
      </c>
      <c r="N156" s="213" t="s">
        <v>1052</v>
      </c>
    </row>
    <row r="157" spans="1:14">
      <c r="A157" s="213" t="s">
        <v>74</v>
      </c>
      <c r="B157" s="220" t="s">
        <v>1064</v>
      </c>
      <c r="C157" s="213" t="s">
        <v>47</v>
      </c>
      <c r="D157" s="213" t="s">
        <v>1195</v>
      </c>
      <c r="E157" s="213" t="s">
        <v>29</v>
      </c>
      <c r="F157" s="213" t="s">
        <v>30</v>
      </c>
      <c r="H157" s="213" t="s">
        <v>176</v>
      </c>
      <c r="I157" s="213" t="s">
        <v>1196</v>
      </c>
      <c r="J157" s="213" t="s">
        <v>987</v>
      </c>
      <c r="K157" s="213" t="s">
        <v>1220</v>
      </c>
      <c r="L157" s="213" t="s">
        <v>1052</v>
      </c>
      <c r="M157" s="213" t="s">
        <v>1164</v>
      </c>
      <c r="N157" s="213" t="s">
        <v>1052</v>
      </c>
    </row>
    <row r="158" spans="1:14">
      <c r="A158" s="213" t="s">
        <v>46</v>
      </c>
      <c r="B158" s="220" t="s">
        <v>1059</v>
      </c>
      <c r="C158" s="213" t="s">
        <v>47</v>
      </c>
      <c r="D158" s="213" t="s">
        <v>1195</v>
      </c>
      <c r="E158" s="213" t="s">
        <v>29</v>
      </c>
      <c r="F158" s="213" t="s">
        <v>30</v>
      </c>
      <c r="H158" s="213" t="s">
        <v>176</v>
      </c>
      <c r="I158" s="213" t="s">
        <v>1196</v>
      </c>
      <c r="J158" s="213" t="s">
        <v>865</v>
      </c>
      <c r="K158" s="213" t="s">
        <v>1197</v>
      </c>
      <c r="L158" s="213" t="s">
        <v>1052</v>
      </c>
      <c r="M158" s="213" t="s">
        <v>1164</v>
      </c>
      <c r="N158" s="213" t="s">
        <v>1052</v>
      </c>
    </row>
    <row r="159" spans="1:14">
      <c r="A159" s="213" t="s">
        <v>46</v>
      </c>
      <c r="B159" s="220" t="s">
        <v>1059</v>
      </c>
      <c r="C159" s="213" t="s">
        <v>47</v>
      </c>
      <c r="D159" s="213" t="s">
        <v>1195</v>
      </c>
      <c r="E159" s="213" t="s">
        <v>29</v>
      </c>
      <c r="F159" s="213" t="s">
        <v>30</v>
      </c>
      <c r="H159" s="213" t="s">
        <v>176</v>
      </c>
      <c r="I159" s="213" t="s">
        <v>1196</v>
      </c>
      <c r="J159" s="213" t="s">
        <v>832</v>
      </c>
      <c r="K159" s="213" t="s">
        <v>1198</v>
      </c>
      <c r="L159" s="213" t="s">
        <v>1052</v>
      </c>
      <c r="M159" s="213" t="s">
        <v>1164</v>
      </c>
      <c r="N159" s="213" t="s">
        <v>1185</v>
      </c>
    </row>
    <row r="160" spans="1:14">
      <c r="A160" s="213" t="s">
        <v>46</v>
      </c>
      <c r="B160" s="220" t="s">
        <v>1059</v>
      </c>
      <c r="C160" s="213" t="s">
        <v>47</v>
      </c>
      <c r="D160" s="213" t="s">
        <v>1195</v>
      </c>
      <c r="E160" s="213" t="s">
        <v>29</v>
      </c>
      <c r="F160" s="213" t="s">
        <v>30</v>
      </c>
      <c r="H160" s="213" t="s">
        <v>176</v>
      </c>
      <c r="I160" s="213" t="s">
        <v>1196</v>
      </c>
      <c r="J160" s="213" t="s">
        <v>913</v>
      </c>
      <c r="K160" s="213" t="s">
        <v>1207</v>
      </c>
      <c r="L160" s="213" t="s">
        <v>1052</v>
      </c>
      <c r="M160" s="213" t="s">
        <v>1164</v>
      </c>
      <c r="N160" s="213" t="s">
        <v>1052</v>
      </c>
    </row>
    <row r="161" spans="1:14">
      <c r="A161" s="213" t="s">
        <v>46</v>
      </c>
      <c r="B161" s="220" t="s">
        <v>1059</v>
      </c>
      <c r="C161" s="213" t="s">
        <v>47</v>
      </c>
      <c r="D161" s="213" t="s">
        <v>1195</v>
      </c>
      <c r="E161" s="213" t="s">
        <v>29</v>
      </c>
      <c r="F161" s="213" t="s">
        <v>30</v>
      </c>
      <c r="H161" s="213" t="s">
        <v>791</v>
      </c>
      <c r="I161" s="213" t="s">
        <v>1211</v>
      </c>
      <c r="J161" s="213" t="s">
        <v>1016</v>
      </c>
      <c r="K161" s="213" t="s">
        <v>1221</v>
      </c>
      <c r="L161" s="213" t="s">
        <v>1053</v>
      </c>
      <c r="M161" s="213" t="s">
        <v>1164</v>
      </c>
      <c r="N161" s="213" t="s">
        <v>1185</v>
      </c>
    </row>
    <row r="162" spans="1:14">
      <c r="A162" s="213" t="s">
        <v>46</v>
      </c>
      <c r="B162" s="220" t="s">
        <v>1059</v>
      </c>
      <c r="C162" s="213" t="s">
        <v>47</v>
      </c>
      <c r="D162" s="213" t="s">
        <v>1195</v>
      </c>
      <c r="E162" s="213" t="s">
        <v>29</v>
      </c>
      <c r="F162" s="213" t="s">
        <v>30</v>
      </c>
      <c r="H162" s="213" t="s">
        <v>450</v>
      </c>
      <c r="I162" s="213" t="s">
        <v>1199</v>
      </c>
      <c r="J162" s="213" t="s">
        <v>823</v>
      </c>
      <c r="K162" s="213" t="s">
        <v>1209</v>
      </c>
      <c r="L162" s="213" t="s">
        <v>1052</v>
      </c>
      <c r="M162" s="213" t="s">
        <v>1164</v>
      </c>
      <c r="N162" s="213" t="s">
        <v>1052</v>
      </c>
    </row>
    <row r="163" spans="1:14">
      <c r="A163" s="213" t="s">
        <v>46</v>
      </c>
      <c r="B163" s="220" t="s">
        <v>1059</v>
      </c>
      <c r="C163" s="213" t="s">
        <v>47</v>
      </c>
      <c r="D163" s="213" t="s">
        <v>1195</v>
      </c>
      <c r="E163" s="213" t="s">
        <v>29</v>
      </c>
      <c r="F163" s="213" t="s">
        <v>30</v>
      </c>
      <c r="H163" s="213" t="s">
        <v>450</v>
      </c>
      <c r="I163" s="213" t="s">
        <v>1199</v>
      </c>
      <c r="J163" s="213" t="s">
        <v>829</v>
      </c>
      <c r="K163" s="213" t="s">
        <v>1210</v>
      </c>
      <c r="L163" s="213" t="s">
        <v>1052</v>
      </c>
      <c r="M163" s="213" t="s">
        <v>1164</v>
      </c>
      <c r="N163" s="213" t="s">
        <v>1052</v>
      </c>
    </row>
    <row r="165" spans="1:14">
      <c r="A165" s="213" t="s">
        <v>1194</v>
      </c>
    </row>
  </sheetData>
  <autoFilter ref="A1:N163" xr:uid="{A11F065C-0164-4686-A79C-95B793019C18}">
    <sortState ref="A51:N137">
      <sortCondition ref="J1:J163"/>
    </sortState>
  </autoFilter>
  <sortState ref="C2:M156">
    <sortCondition ref="J2:J156"/>
    <sortCondition descending="1" ref="L2:L156"/>
  </sortState>
  <conditionalFormatting sqref="A166:A177">
    <cfRule type="duplicateValues" dxfId="7" priority="5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4"/>
  <sheetViews>
    <sheetView workbookViewId="0">
      <selection activeCell="A10" sqref="A10"/>
    </sheetView>
  </sheetViews>
  <sheetFormatPr defaultRowHeight="14.4"/>
  <cols>
    <col min="1" max="1" width="28.33203125" bestFit="1" customWidth="1"/>
    <col min="2" max="2" width="27.5546875" bestFit="1" customWidth="1"/>
    <col min="3" max="3" width="28.88671875" customWidth="1"/>
    <col min="9" max="9" width="12.44140625" customWidth="1"/>
    <col min="10" max="10" width="16.6640625" bestFit="1" customWidth="1"/>
  </cols>
  <sheetData>
    <row r="1" spans="1:10" ht="21">
      <c r="A1" s="195" t="s">
        <v>496</v>
      </c>
      <c r="C1" t="s">
        <v>1160</v>
      </c>
      <c r="D1" t="s">
        <v>1159</v>
      </c>
      <c r="E1" t="s">
        <v>1158</v>
      </c>
      <c r="F1" t="s">
        <v>1157</v>
      </c>
      <c r="I1" s="223" t="s">
        <v>1187</v>
      </c>
      <c r="J1" t="s">
        <v>1189</v>
      </c>
    </row>
    <row r="2" spans="1:10" ht="21">
      <c r="A2" s="196" t="s">
        <v>999</v>
      </c>
      <c r="C2" t="s">
        <v>999</v>
      </c>
      <c r="D2" t="s">
        <v>1052</v>
      </c>
      <c r="E2" t="s">
        <v>1078</v>
      </c>
      <c r="F2" s="53" t="s">
        <v>1164</v>
      </c>
      <c r="I2" s="224" t="s">
        <v>1078</v>
      </c>
      <c r="J2" s="225">
        <v>1</v>
      </c>
    </row>
    <row r="3" spans="1:10" ht="21">
      <c r="A3" s="197" t="s">
        <v>1052</v>
      </c>
      <c r="C3" s="194" t="s">
        <v>999</v>
      </c>
      <c r="E3" t="s">
        <v>1063</v>
      </c>
      <c r="F3" s="53" t="s">
        <v>1164</v>
      </c>
      <c r="I3" s="224" t="s">
        <v>1066</v>
      </c>
      <c r="J3" s="225">
        <v>4</v>
      </c>
    </row>
    <row r="4" spans="1:10" ht="21">
      <c r="A4" s="198" t="s">
        <v>1078</v>
      </c>
      <c r="C4" s="194" t="s">
        <v>999</v>
      </c>
      <c r="E4" t="s">
        <v>1064</v>
      </c>
      <c r="F4" s="53" t="s">
        <v>1164</v>
      </c>
      <c r="I4" s="224" t="s">
        <v>1175</v>
      </c>
      <c r="J4" s="225">
        <v>6</v>
      </c>
    </row>
    <row r="5" spans="1:10" ht="21">
      <c r="A5" s="198" t="s">
        <v>1063</v>
      </c>
      <c r="C5" s="194" t="s">
        <v>999</v>
      </c>
      <c r="D5" t="s">
        <v>1053</v>
      </c>
      <c r="E5" s="210" t="s">
        <v>1161</v>
      </c>
      <c r="F5" s="210" t="s">
        <v>1163</v>
      </c>
      <c r="I5" s="224" t="s">
        <v>1079</v>
      </c>
      <c r="J5" s="225">
        <v>1</v>
      </c>
    </row>
    <row r="6" spans="1:10" ht="21">
      <c r="A6" s="198" t="s">
        <v>1064</v>
      </c>
      <c r="C6" s="194" t="s">
        <v>999</v>
      </c>
      <c r="E6" s="210" t="s">
        <v>1076</v>
      </c>
      <c r="F6" s="210" t="s">
        <v>1163</v>
      </c>
      <c r="I6" s="224" t="s">
        <v>1065</v>
      </c>
      <c r="J6" s="225">
        <v>1</v>
      </c>
    </row>
    <row r="7" spans="1:10" ht="21">
      <c r="A7" s="196" t="s">
        <v>906</v>
      </c>
      <c r="C7" s="194" t="s">
        <v>999</v>
      </c>
      <c r="E7" s="210" t="s">
        <v>1068</v>
      </c>
      <c r="F7" s="210" t="s">
        <v>1163</v>
      </c>
      <c r="I7" s="224" t="s">
        <v>1063</v>
      </c>
      <c r="J7" s="225">
        <v>3</v>
      </c>
    </row>
    <row r="8" spans="1:10" ht="21">
      <c r="A8" s="197" t="s">
        <v>1052</v>
      </c>
      <c r="C8" s="194" t="s">
        <v>999</v>
      </c>
      <c r="E8" s="210" t="s">
        <v>1162</v>
      </c>
      <c r="F8" s="210" t="s">
        <v>1163</v>
      </c>
      <c r="I8" s="224" t="s">
        <v>1060</v>
      </c>
      <c r="J8" s="225">
        <v>5</v>
      </c>
    </row>
    <row r="9" spans="1:10" ht="21">
      <c r="A9" s="198" t="s">
        <v>1068</v>
      </c>
      <c r="C9" t="s">
        <v>906</v>
      </c>
      <c r="D9" t="s">
        <v>1052</v>
      </c>
      <c r="E9" t="s">
        <v>1068</v>
      </c>
      <c r="F9" s="53" t="s">
        <v>1164</v>
      </c>
      <c r="I9" s="224" t="s">
        <v>1070</v>
      </c>
      <c r="J9" s="225">
        <v>1</v>
      </c>
    </row>
    <row r="10" spans="1:10" ht="21">
      <c r="A10" s="196" t="s">
        <v>872</v>
      </c>
      <c r="C10" t="s">
        <v>872</v>
      </c>
      <c r="D10" t="s">
        <v>1052</v>
      </c>
      <c r="E10" t="s">
        <v>1064</v>
      </c>
      <c r="F10" s="53" t="s">
        <v>1164</v>
      </c>
      <c r="I10" s="224" t="s">
        <v>1174</v>
      </c>
      <c r="J10" s="225">
        <v>7</v>
      </c>
    </row>
    <row r="11" spans="1:10" ht="21">
      <c r="A11" s="197" t="s">
        <v>1052</v>
      </c>
      <c r="C11" s="194" t="s">
        <v>872</v>
      </c>
      <c r="D11" s="194" t="s">
        <v>1052</v>
      </c>
      <c r="E11" t="s">
        <v>1125</v>
      </c>
      <c r="F11" s="53" t="s">
        <v>1164</v>
      </c>
      <c r="I11" s="224" t="s">
        <v>1128</v>
      </c>
      <c r="J11" s="225">
        <v>2</v>
      </c>
    </row>
    <row r="12" spans="1:10" ht="21">
      <c r="A12" s="198" t="s">
        <v>1064</v>
      </c>
      <c r="C12" t="s">
        <v>809</v>
      </c>
      <c r="D12" t="s">
        <v>1052</v>
      </c>
      <c r="E12" t="s">
        <v>1063</v>
      </c>
      <c r="F12" s="53" t="s">
        <v>1164</v>
      </c>
      <c r="I12" s="224" t="s">
        <v>1129</v>
      </c>
      <c r="J12" s="225">
        <v>1</v>
      </c>
    </row>
    <row r="13" spans="1:10" ht="21">
      <c r="A13" s="198" t="s">
        <v>1125</v>
      </c>
      <c r="C13" s="194" t="s">
        <v>809</v>
      </c>
      <c r="D13" s="194" t="s">
        <v>1052</v>
      </c>
      <c r="E13" t="s">
        <v>1060</v>
      </c>
      <c r="F13" s="53" t="s">
        <v>1164</v>
      </c>
      <c r="I13" s="224" t="s">
        <v>1161</v>
      </c>
      <c r="J13" s="225">
        <v>16</v>
      </c>
    </row>
    <row r="14" spans="1:10" ht="21">
      <c r="A14" s="196" t="s">
        <v>809</v>
      </c>
      <c r="C14" s="194" t="s">
        <v>809</v>
      </c>
      <c r="D14" s="194" t="s">
        <v>1052</v>
      </c>
      <c r="E14" t="s">
        <v>1129</v>
      </c>
      <c r="F14" s="53" t="s">
        <v>1164</v>
      </c>
      <c r="I14" s="224" t="s">
        <v>1076</v>
      </c>
      <c r="J14" s="225">
        <v>16</v>
      </c>
    </row>
    <row r="15" spans="1:10" ht="21">
      <c r="A15" s="197" t="s">
        <v>1052</v>
      </c>
      <c r="C15" s="194" t="s">
        <v>809</v>
      </c>
      <c r="D15" s="194" t="s">
        <v>1052</v>
      </c>
      <c r="E15" t="s">
        <v>1056</v>
      </c>
      <c r="F15" s="53" t="s">
        <v>1164</v>
      </c>
      <c r="I15" s="224" t="s">
        <v>1178</v>
      </c>
      <c r="J15" s="225">
        <v>1</v>
      </c>
    </row>
    <row r="16" spans="1:10" ht="21">
      <c r="A16" s="198" t="s">
        <v>1063</v>
      </c>
      <c r="C16" s="194" t="s">
        <v>809</v>
      </c>
      <c r="D16" s="194" t="s">
        <v>1052</v>
      </c>
      <c r="E16" t="s">
        <v>1080</v>
      </c>
      <c r="F16" s="53" t="s">
        <v>1164</v>
      </c>
      <c r="I16" s="224" t="s">
        <v>1074</v>
      </c>
      <c r="J16" s="225">
        <v>2</v>
      </c>
    </row>
    <row r="17" spans="1:10" ht="21">
      <c r="A17" s="198" t="s">
        <v>1060</v>
      </c>
      <c r="C17" s="194" t="s">
        <v>809</v>
      </c>
      <c r="D17" s="194" t="s">
        <v>1052</v>
      </c>
      <c r="E17" t="s">
        <v>1061</v>
      </c>
      <c r="F17" s="53" t="s">
        <v>1164</v>
      </c>
      <c r="I17" s="224" t="s">
        <v>1077</v>
      </c>
      <c r="J17" s="225">
        <v>1</v>
      </c>
    </row>
    <row r="18" spans="1:10" ht="21">
      <c r="A18" s="198" t="s">
        <v>1129</v>
      </c>
      <c r="C18" s="194" t="s">
        <v>809</v>
      </c>
      <c r="D18" s="194" t="s">
        <v>1052</v>
      </c>
      <c r="E18" t="s">
        <v>1071</v>
      </c>
      <c r="F18" s="53" t="s">
        <v>1164</v>
      </c>
      <c r="I18" s="224" t="s">
        <v>1062</v>
      </c>
      <c r="J18" s="225">
        <v>6</v>
      </c>
    </row>
    <row r="19" spans="1:10" ht="21">
      <c r="A19" s="198" t="s">
        <v>1056</v>
      </c>
      <c r="C19" s="194" t="s">
        <v>809</v>
      </c>
      <c r="D19" s="194" t="s">
        <v>1052</v>
      </c>
      <c r="E19" t="s">
        <v>1073</v>
      </c>
      <c r="F19" s="53" t="s">
        <v>1164</v>
      </c>
      <c r="I19" s="224" t="s">
        <v>1058</v>
      </c>
      <c r="J19" s="225">
        <v>7</v>
      </c>
    </row>
    <row r="20" spans="1:10" ht="21">
      <c r="A20" s="198" t="s">
        <v>1080</v>
      </c>
      <c r="C20" s="194" t="s">
        <v>809</v>
      </c>
      <c r="D20" s="194" t="s">
        <v>1052</v>
      </c>
      <c r="E20" t="s">
        <v>1057</v>
      </c>
      <c r="F20" s="53" t="s">
        <v>1164</v>
      </c>
      <c r="I20" s="224" t="s">
        <v>1075</v>
      </c>
      <c r="J20" s="225">
        <v>1</v>
      </c>
    </row>
    <row r="21" spans="1:10" ht="21">
      <c r="A21" s="198" t="s">
        <v>1061</v>
      </c>
      <c r="C21" s="194" t="s">
        <v>809</v>
      </c>
      <c r="D21" s="194" t="s">
        <v>1052</v>
      </c>
      <c r="E21" t="s">
        <v>1064</v>
      </c>
      <c r="F21" s="53" t="s">
        <v>1164</v>
      </c>
      <c r="I21" s="224" t="s">
        <v>1176</v>
      </c>
      <c r="J21" s="225">
        <v>1</v>
      </c>
    </row>
    <row r="22" spans="1:10" ht="21">
      <c r="A22" s="198" t="s">
        <v>1071</v>
      </c>
      <c r="C22" s="194" t="s">
        <v>809</v>
      </c>
      <c r="D22" s="194" t="s">
        <v>1052</v>
      </c>
      <c r="E22" t="s">
        <v>1059</v>
      </c>
      <c r="F22" s="53" t="s">
        <v>1164</v>
      </c>
      <c r="I22" s="224" t="s">
        <v>1072</v>
      </c>
      <c r="J22" s="225">
        <v>9</v>
      </c>
    </row>
    <row r="23" spans="1:10" ht="21">
      <c r="A23" s="198" t="s">
        <v>1073</v>
      </c>
      <c r="C23" s="194" t="s">
        <v>809</v>
      </c>
      <c r="D23" s="194" t="s">
        <v>1052</v>
      </c>
      <c r="E23" t="s">
        <v>1125</v>
      </c>
      <c r="F23" s="53" t="s">
        <v>1164</v>
      </c>
      <c r="I23" s="224" t="s">
        <v>1056</v>
      </c>
      <c r="J23" s="225">
        <v>3</v>
      </c>
    </row>
    <row r="24" spans="1:10" ht="21">
      <c r="A24" s="198" t="s">
        <v>1057</v>
      </c>
      <c r="C24" s="194" t="s">
        <v>809</v>
      </c>
      <c r="D24" t="s">
        <v>1053</v>
      </c>
      <c r="E24" t="s">
        <v>1064</v>
      </c>
      <c r="F24" s="53" t="s">
        <v>1164</v>
      </c>
      <c r="I24" s="224" t="s">
        <v>1080</v>
      </c>
      <c r="J24" s="225">
        <v>1</v>
      </c>
    </row>
    <row r="25" spans="1:10" ht="21">
      <c r="A25" s="198" t="s">
        <v>1064</v>
      </c>
      <c r="C25" s="194" t="s">
        <v>809</v>
      </c>
      <c r="D25" s="194" t="s">
        <v>1053</v>
      </c>
      <c r="E25" t="s">
        <v>1059</v>
      </c>
      <c r="F25" s="53" t="s">
        <v>1164</v>
      </c>
      <c r="I25" s="224" t="s">
        <v>1067</v>
      </c>
      <c r="J25" s="225">
        <v>4</v>
      </c>
    </row>
    <row r="26" spans="1:10" ht="21">
      <c r="A26" s="198" t="s">
        <v>1059</v>
      </c>
      <c r="C26" t="s">
        <v>865</v>
      </c>
      <c r="D26" t="s">
        <v>1052</v>
      </c>
      <c r="E26" t="s">
        <v>1066</v>
      </c>
      <c r="F26" s="53" t="s">
        <v>1164</v>
      </c>
      <c r="I26" s="224" t="s">
        <v>1061</v>
      </c>
      <c r="J26" s="225">
        <v>3</v>
      </c>
    </row>
    <row r="27" spans="1:10" ht="21">
      <c r="A27" s="198" t="s">
        <v>1125</v>
      </c>
      <c r="C27" s="194" t="s">
        <v>865</v>
      </c>
      <c r="D27" s="194" t="s">
        <v>1052</v>
      </c>
      <c r="E27" t="s">
        <v>1065</v>
      </c>
      <c r="F27" s="53" t="s">
        <v>1164</v>
      </c>
      <c r="I27" s="224" t="s">
        <v>1127</v>
      </c>
      <c r="J27" s="225">
        <v>1</v>
      </c>
    </row>
    <row r="28" spans="1:10" ht="21">
      <c r="A28" s="197" t="s">
        <v>1053</v>
      </c>
      <c r="C28" s="194" t="s">
        <v>865</v>
      </c>
      <c r="D28" s="194" t="s">
        <v>1052</v>
      </c>
      <c r="E28" t="s">
        <v>1060</v>
      </c>
      <c r="F28" s="53" t="s">
        <v>1164</v>
      </c>
      <c r="I28" s="224" t="s">
        <v>1071</v>
      </c>
      <c r="J28" s="225">
        <v>2</v>
      </c>
    </row>
    <row r="29" spans="1:10" ht="21">
      <c r="A29" s="198" t="s">
        <v>1064</v>
      </c>
      <c r="C29" s="194" t="s">
        <v>865</v>
      </c>
      <c r="D29" s="194" t="s">
        <v>1052</v>
      </c>
      <c r="E29" t="s">
        <v>1074</v>
      </c>
      <c r="F29" s="53" t="s">
        <v>1164</v>
      </c>
      <c r="I29" s="224" t="s">
        <v>1180</v>
      </c>
      <c r="J29" s="225">
        <v>6</v>
      </c>
    </row>
    <row r="30" spans="1:10" ht="21">
      <c r="A30" s="198" t="s">
        <v>1059</v>
      </c>
      <c r="C30" s="194" t="s">
        <v>865</v>
      </c>
      <c r="D30" s="194" t="s">
        <v>1052</v>
      </c>
      <c r="E30" t="s">
        <v>1077</v>
      </c>
      <c r="F30" s="53" t="s">
        <v>1164</v>
      </c>
      <c r="I30" s="224" t="s">
        <v>1130</v>
      </c>
      <c r="J30" s="225">
        <v>1</v>
      </c>
    </row>
    <row r="31" spans="1:10" ht="21">
      <c r="A31" s="196" t="s">
        <v>865</v>
      </c>
      <c r="C31" s="194" t="s">
        <v>865</v>
      </c>
      <c r="D31" s="194" t="s">
        <v>1052</v>
      </c>
      <c r="E31" t="s">
        <v>1058</v>
      </c>
      <c r="F31" s="53" t="s">
        <v>1164</v>
      </c>
      <c r="I31" s="224" t="s">
        <v>1069</v>
      </c>
      <c r="J31" s="225">
        <v>1</v>
      </c>
    </row>
    <row r="32" spans="1:10" ht="21">
      <c r="A32" s="197" t="s">
        <v>1052</v>
      </c>
      <c r="C32" s="194" t="s">
        <v>865</v>
      </c>
      <c r="D32" s="194" t="s">
        <v>1052</v>
      </c>
      <c r="E32" t="s">
        <v>1072</v>
      </c>
      <c r="F32" s="53" t="s">
        <v>1164</v>
      </c>
      <c r="I32" s="224" t="s">
        <v>1073</v>
      </c>
      <c r="J32" s="225">
        <v>1</v>
      </c>
    </row>
    <row r="33" spans="1:10" ht="21">
      <c r="A33" s="198" t="s">
        <v>1066</v>
      </c>
      <c r="C33" s="194" t="s">
        <v>865</v>
      </c>
      <c r="D33" s="194" t="s">
        <v>1052</v>
      </c>
      <c r="E33" t="s">
        <v>1069</v>
      </c>
      <c r="F33" s="53" t="s">
        <v>1164</v>
      </c>
      <c r="I33" s="224" t="s">
        <v>1125</v>
      </c>
      <c r="J33" s="225">
        <v>9</v>
      </c>
    </row>
    <row r="34" spans="1:10" ht="21">
      <c r="A34" s="198" t="s">
        <v>1065</v>
      </c>
      <c r="C34" s="194" t="s">
        <v>865</v>
      </c>
      <c r="D34" s="194" t="s">
        <v>1052</v>
      </c>
      <c r="E34" t="s">
        <v>1057</v>
      </c>
      <c r="F34" s="53" t="s">
        <v>1164</v>
      </c>
      <c r="I34" s="224" t="s">
        <v>1124</v>
      </c>
      <c r="J34" s="225">
        <v>1</v>
      </c>
    </row>
    <row r="35" spans="1:10" ht="21">
      <c r="A35" s="198" t="s">
        <v>1060</v>
      </c>
      <c r="C35" s="194" t="s">
        <v>865</v>
      </c>
      <c r="D35" s="194" t="s">
        <v>1052</v>
      </c>
      <c r="E35" t="s">
        <v>1059</v>
      </c>
      <c r="F35" s="53" t="s">
        <v>1164</v>
      </c>
      <c r="I35" s="224" t="s">
        <v>1183</v>
      </c>
      <c r="J35" s="225">
        <v>1</v>
      </c>
    </row>
    <row r="36" spans="1:10" ht="21">
      <c r="A36" s="198" t="s">
        <v>1074</v>
      </c>
      <c r="C36" s="194" t="s">
        <v>865</v>
      </c>
      <c r="D36" s="194" t="s">
        <v>1052</v>
      </c>
      <c r="E36" t="s">
        <v>1125</v>
      </c>
      <c r="F36" s="53" t="s">
        <v>1164</v>
      </c>
      <c r="I36" s="224" t="s">
        <v>1177</v>
      </c>
      <c r="J36" s="225">
        <v>2</v>
      </c>
    </row>
    <row r="37" spans="1:10" ht="21">
      <c r="A37" s="198" t="s">
        <v>1077</v>
      </c>
      <c r="C37" s="194" t="s">
        <v>865</v>
      </c>
      <c r="D37" t="s">
        <v>1053</v>
      </c>
      <c r="E37" t="s">
        <v>1057</v>
      </c>
      <c r="F37" s="53" t="s">
        <v>1164</v>
      </c>
      <c r="I37" s="224" t="s">
        <v>1057</v>
      </c>
      <c r="J37" s="225">
        <v>7</v>
      </c>
    </row>
    <row r="38" spans="1:10" ht="21">
      <c r="A38" s="198" t="s">
        <v>1058</v>
      </c>
      <c r="C38" t="s">
        <v>832</v>
      </c>
      <c r="D38" t="s">
        <v>1052</v>
      </c>
      <c r="E38" t="s">
        <v>1066</v>
      </c>
      <c r="F38" s="53" t="s">
        <v>1164</v>
      </c>
      <c r="I38" s="224" t="s">
        <v>1179</v>
      </c>
      <c r="J38" s="225">
        <v>1</v>
      </c>
    </row>
    <row r="39" spans="1:10" ht="21">
      <c r="A39" s="198" t="s">
        <v>1072</v>
      </c>
      <c r="C39" s="194" t="s">
        <v>832</v>
      </c>
      <c r="D39" s="194" t="s">
        <v>1052</v>
      </c>
      <c r="E39" t="s">
        <v>1128</v>
      </c>
      <c r="F39" s="53" t="s">
        <v>1164</v>
      </c>
      <c r="I39" s="224" t="s">
        <v>1064</v>
      </c>
      <c r="J39" s="225">
        <v>10</v>
      </c>
    </row>
    <row r="40" spans="1:10" ht="21">
      <c r="A40" s="198" t="s">
        <v>1069</v>
      </c>
      <c r="C40" s="194" t="s">
        <v>832</v>
      </c>
      <c r="D40" s="194" t="s">
        <v>1052</v>
      </c>
      <c r="E40" t="s">
        <v>1076</v>
      </c>
      <c r="F40" s="53" t="s">
        <v>1164</v>
      </c>
      <c r="I40" s="224" t="s">
        <v>1059</v>
      </c>
      <c r="J40" s="225">
        <v>10</v>
      </c>
    </row>
    <row r="41" spans="1:10" ht="21">
      <c r="A41" s="198" t="s">
        <v>1057</v>
      </c>
      <c r="C41" s="194" t="s">
        <v>832</v>
      </c>
      <c r="D41" s="194" t="s">
        <v>1052</v>
      </c>
      <c r="E41" t="s">
        <v>1062</v>
      </c>
      <c r="F41" s="53" t="s">
        <v>1164</v>
      </c>
      <c r="I41" s="224" t="s">
        <v>1068</v>
      </c>
      <c r="J41" s="225">
        <v>4</v>
      </c>
    </row>
    <row r="42" spans="1:10" ht="21">
      <c r="A42" s="198" t="s">
        <v>1059</v>
      </c>
      <c r="C42" s="194" t="s">
        <v>832</v>
      </c>
      <c r="D42" s="194" t="s">
        <v>1052</v>
      </c>
      <c r="E42" t="s">
        <v>1058</v>
      </c>
      <c r="F42" s="53" t="s">
        <v>1164</v>
      </c>
      <c r="I42" s="224" t="s">
        <v>1182</v>
      </c>
      <c r="J42" s="225">
        <v>2</v>
      </c>
    </row>
    <row r="43" spans="1:10" ht="21">
      <c r="A43" s="198" t="s">
        <v>1125</v>
      </c>
      <c r="C43" s="194" t="s">
        <v>832</v>
      </c>
      <c r="D43" s="194" t="s">
        <v>1052</v>
      </c>
      <c r="E43" t="s">
        <v>1075</v>
      </c>
      <c r="F43" s="53" t="s">
        <v>1164</v>
      </c>
      <c r="I43" s="224" t="s">
        <v>1188</v>
      </c>
      <c r="J43" s="225">
        <v>162</v>
      </c>
    </row>
    <row r="44" spans="1:10" ht="21">
      <c r="A44" s="197" t="s">
        <v>1053</v>
      </c>
      <c r="C44" s="194" t="s">
        <v>832</v>
      </c>
      <c r="D44" s="194" t="s">
        <v>1052</v>
      </c>
      <c r="E44" t="s">
        <v>1072</v>
      </c>
      <c r="F44" s="53" t="s">
        <v>1164</v>
      </c>
    </row>
    <row r="45" spans="1:10" ht="21">
      <c r="A45" s="198" t="s">
        <v>1057</v>
      </c>
      <c r="C45" s="194" t="s">
        <v>832</v>
      </c>
      <c r="D45" s="194" t="s">
        <v>1052</v>
      </c>
      <c r="E45" t="s">
        <v>1067</v>
      </c>
      <c r="F45" s="53" t="s">
        <v>1164</v>
      </c>
    </row>
    <row r="46" spans="1:10" ht="21">
      <c r="A46" s="196" t="s">
        <v>832</v>
      </c>
      <c r="C46" s="194" t="s">
        <v>832</v>
      </c>
      <c r="D46" s="194" t="s">
        <v>1052</v>
      </c>
      <c r="E46" t="s">
        <v>1127</v>
      </c>
      <c r="F46" s="53" t="s">
        <v>1164</v>
      </c>
    </row>
    <row r="47" spans="1:10" ht="21">
      <c r="A47" s="197" t="s">
        <v>1052</v>
      </c>
      <c r="C47" s="194" t="s">
        <v>832</v>
      </c>
      <c r="D47" s="194" t="s">
        <v>1052</v>
      </c>
      <c r="E47" t="s">
        <v>1064</v>
      </c>
      <c r="F47" s="53" t="s">
        <v>1164</v>
      </c>
    </row>
    <row r="48" spans="1:10" ht="21">
      <c r="A48" s="198" t="s">
        <v>1066</v>
      </c>
      <c r="C48" s="194" t="s">
        <v>832</v>
      </c>
      <c r="D48" s="194" t="s">
        <v>1052</v>
      </c>
      <c r="E48" t="s">
        <v>1059</v>
      </c>
      <c r="F48" s="53" t="s">
        <v>1164</v>
      </c>
    </row>
    <row r="49" spans="1:6" ht="21">
      <c r="A49" s="198" t="s">
        <v>1128</v>
      </c>
      <c r="C49" s="194" t="s">
        <v>832</v>
      </c>
      <c r="D49" t="s">
        <v>1053</v>
      </c>
      <c r="E49" t="s">
        <v>1056</v>
      </c>
      <c r="F49" s="53" t="s">
        <v>1164</v>
      </c>
    </row>
    <row r="50" spans="1:6" ht="21">
      <c r="A50" s="198" t="s">
        <v>1076</v>
      </c>
      <c r="C50" s="194" t="s">
        <v>832</v>
      </c>
      <c r="D50" s="194" t="s">
        <v>1053</v>
      </c>
      <c r="E50" t="s">
        <v>1057</v>
      </c>
      <c r="F50" s="53" t="s">
        <v>1164</v>
      </c>
    </row>
    <row r="51" spans="1:6" ht="21">
      <c r="A51" s="198" t="s">
        <v>1062</v>
      </c>
      <c r="C51" s="194" t="s">
        <v>832</v>
      </c>
      <c r="D51" s="194" t="s">
        <v>1053</v>
      </c>
      <c r="E51" t="s">
        <v>1059</v>
      </c>
      <c r="F51" s="53" t="s">
        <v>1164</v>
      </c>
    </row>
    <row r="52" spans="1:6" ht="21">
      <c r="A52" s="198" t="s">
        <v>1058</v>
      </c>
      <c r="C52" s="194" t="s">
        <v>832</v>
      </c>
      <c r="D52" s="194" t="s">
        <v>1053</v>
      </c>
      <c r="E52" t="s">
        <v>1125</v>
      </c>
      <c r="F52" s="53" t="s">
        <v>1164</v>
      </c>
    </row>
    <row r="53" spans="1:6" ht="21">
      <c r="A53" s="198" t="s">
        <v>1075</v>
      </c>
      <c r="C53" t="s">
        <v>913</v>
      </c>
      <c r="D53" t="s">
        <v>1052</v>
      </c>
      <c r="E53" t="s">
        <v>1070</v>
      </c>
      <c r="F53" s="53" t="s">
        <v>1164</v>
      </c>
    </row>
    <row r="54" spans="1:6" ht="21">
      <c r="A54" s="198" t="s">
        <v>1072</v>
      </c>
      <c r="C54" s="194" t="s">
        <v>913</v>
      </c>
      <c r="D54" s="194" t="s">
        <v>1052</v>
      </c>
      <c r="E54" t="s">
        <v>1057</v>
      </c>
      <c r="F54" s="53" t="s">
        <v>1164</v>
      </c>
    </row>
    <row r="55" spans="1:6" ht="21">
      <c r="A55" s="198" t="s">
        <v>1067</v>
      </c>
      <c r="C55" s="194" t="s">
        <v>913</v>
      </c>
      <c r="D55" s="194" t="s">
        <v>1052</v>
      </c>
      <c r="E55" t="s">
        <v>1064</v>
      </c>
      <c r="F55" s="53" t="s">
        <v>1164</v>
      </c>
    </row>
    <row r="56" spans="1:6" ht="21">
      <c r="A56" s="198" t="s">
        <v>1127</v>
      </c>
      <c r="C56" s="194" t="s">
        <v>913</v>
      </c>
      <c r="D56" s="194" t="s">
        <v>1052</v>
      </c>
      <c r="E56" t="s">
        <v>1059</v>
      </c>
      <c r="F56" s="53" t="s">
        <v>1164</v>
      </c>
    </row>
    <row r="57" spans="1:6" ht="21">
      <c r="A57" s="198" t="s">
        <v>1064</v>
      </c>
      <c r="C57" s="194" t="s">
        <v>913</v>
      </c>
      <c r="D57" t="s">
        <v>1053</v>
      </c>
      <c r="E57" t="s">
        <v>1057</v>
      </c>
      <c r="F57" s="53" t="s">
        <v>1164</v>
      </c>
    </row>
    <row r="58" spans="1:6" ht="21">
      <c r="A58" s="198" t="s">
        <v>1059</v>
      </c>
      <c r="C58" s="194" t="s">
        <v>913</v>
      </c>
      <c r="E58" t="s">
        <v>1059</v>
      </c>
      <c r="F58" s="53" t="s">
        <v>1164</v>
      </c>
    </row>
    <row r="59" spans="1:6" ht="21">
      <c r="A59" s="197" t="s">
        <v>1053</v>
      </c>
      <c r="C59" t="s">
        <v>987</v>
      </c>
      <c r="D59" t="s">
        <v>1052</v>
      </c>
      <c r="E59" t="s">
        <v>1064</v>
      </c>
      <c r="F59" s="53" t="s">
        <v>1164</v>
      </c>
    </row>
    <row r="60" spans="1:6" ht="21">
      <c r="A60" s="198" t="s">
        <v>1056</v>
      </c>
      <c r="C60" s="194" t="s">
        <v>987</v>
      </c>
      <c r="D60" s="194" t="s">
        <v>1052</v>
      </c>
      <c r="E60" t="s">
        <v>1125</v>
      </c>
      <c r="F60" s="53" t="s">
        <v>1164</v>
      </c>
    </row>
    <row r="61" spans="1:6" ht="21">
      <c r="A61" s="198" t="s">
        <v>1057</v>
      </c>
      <c r="C61" s="194" t="s">
        <v>987</v>
      </c>
      <c r="D61" t="s">
        <v>1053</v>
      </c>
      <c r="E61" t="s">
        <v>1064</v>
      </c>
      <c r="F61" s="53" t="s">
        <v>1164</v>
      </c>
    </row>
    <row r="62" spans="1:6" ht="21">
      <c r="A62" s="198" t="s">
        <v>1059</v>
      </c>
      <c r="C62" t="s">
        <v>1016</v>
      </c>
      <c r="D62" t="s">
        <v>1053</v>
      </c>
      <c r="E62" t="s">
        <v>1059</v>
      </c>
      <c r="F62" s="53" t="s">
        <v>1164</v>
      </c>
    </row>
    <row r="63" spans="1:6" ht="21">
      <c r="A63" s="198" t="s">
        <v>1125</v>
      </c>
      <c r="C63" t="s">
        <v>1009</v>
      </c>
      <c r="D63" t="s">
        <v>1053</v>
      </c>
      <c r="E63" t="s">
        <v>1125</v>
      </c>
      <c r="F63" s="53" t="s">
        <v>1164</v>
      </c>
    </row>
    <row r="64" spans="1:6" ht="21">
      <c r="A64" s="196" t="s">
        <v>913</v>
      </c>
      <c r="C64" t="s">
        <v>814</v>
      </c>
      <c r="D64" t="s">
        <v>1052</v>
      </c>
      <c r="E64" t="s">
        <v>1074</v>
      </c>
      <c r="F64" s="53" t="s">
        <v>1164</v>
      </c>
    </row>
    <row r="65" spans="1:6" ht="21">
      <c r="A65" s="197" t="s">
        <v>1052</v>
      </c>
      <c r="C65" s="194" t="s">
        <v>814</v>
      </c>
      <c r="D65" s="194" t="s">
        <v>1052</v>
      </c>
      <c r="E65" t="s">
        <v>1058</v>
      </c>
      <c r="F65" s="53" t="s">
        <v>1164</v>
      </c>
    </row>
    <row r="66" spans="1:6" ht="21">
      <c r="A66" s="198" t="s">
        <v>1070</v>
      </c>
      <c r="C66" s="194" t="s">
        <v>814</v>
      </c>
      <c r="D66" s="194" t="s">
        <v>1052</v>
      </c>
      <c r="E66" t="s">
        <v>1067</v>
      </c>
      <c r="F66" s="53" t="s">
        <v>1164</v>
      </c>
    </row>
    <row r="67" spans="1:6" ht="21">
      <c r="A67" s="198" t="s">
        <v>1057</v>
      </c>
      <c r="C67" s="194" t="s">
        <v>814</v>
      </c>
      <c r="D67" s="194" t="s">
        <v>1052</v>
      </c>
      <c r="E67" t="s">
        <v>1061</v>
      </c>
      <c r="F67" s="53" t="s">
        <v>1164</v>
      </c>
    </row>
    <row r="68" spans="1:6" ht="21">
      <c r="A68" s="198" t="s">
        <v>1064</v>
      </c>
      <c r="C68" s="194" t="s">
        <v>814</v>
      </c>
      <c r="D68" s="194" t="s">
        <v>1052</v>
      </c>
      <c r="E68" t="s">
        <v>1064</v>
      </c>
      <c r="F68" s="53" t="s">
        <v>1164</v>
      </c>
    </row>
    <row r="69" spans="1:6" ht="21">
      <c r="A69" s="198" t="s">
        <v>1059</v>
      </c>
      <c r="C69" s="194" t="s">
        <v>814</v>
      </c>
      <c r="D69" s="194" t="s">
        <v>1052</v>
      </c>
      <c r="E69" t="s">
        <v>1124</v>
      </c>
      <c r="F69" s="53" t="s">
        <v>1164</v>
      </c>
    </row>
    <row r="70" spans="1:6" ht="21">
      <c r="A70" s="197" t="s">
        <v>1053</v>
      </c>
      <c r="C70" s="194" t="s">
        <v>814</v>
      </c>
      <c r="D70" s="194" t="s">
        <v>1052</v>
      </c>
      <c r="E70" t="s">
        <v>1130</v>
      </c>
      <c r="F70" s="53" t="s">
        <v>1164</v>
      </c>
    </row>
    <row r="71" spans="1:6" ht="21">
      <c r="A71" s="198" t="s">
        <v>1057</v>
      </c>
      <c r="C71" s="194" t="s">
        <v>814</v>
      </c>
      <c r="D71" t="s">
        <v>1053</v>
      </c>
      <c r="E71" t="s">
        <v>1057</v>
      </c>
      <c r="F71" s="53" t="s">
        <v>1164</v>
      </c>
    </row>
    <row r="72" spans="1:6" ht="21">
      <c r="A72" s="198" t="s">
        <v>1059</v>
      </c>
      <c r="C72" t="s">
        <v>823</v>
      </c>
      <c r="D72" t="s">
        <v>1052</v>
      </c>
      <c r="E72" t="s">
        <v>1058</v>
      </c>
      <c r="F72" s="53" t="s">
        <v>1164</v>
      </c>
    </row>
    <row r="73" spans="1:6" ht="21">
      <c r="A73" s="196" t="s">
        <v>987</v>
      </c>
      <c r="C73" s="194" t="s">
        <v>823</v>
      </c>
      <c r="D73" s="194" t="s">
        <v>1052</v>
      </c>
      <c r="E73" t="s">
        <v>1067</v>
      </c>
      <c r="F73" s="53" t="s">
        <v>1164</v>
      </c>
    </row>
    <row r="74" spans="1:6" ht="21">
      <c r="A74" s="197" t="s">
        <v>1052</v>
      </c>
      <c r="C74" s="194" t="s">
        <v>823</v>
      </c>
      <c r="D74" s="194" t="s">
        <v>1052</v>
      </c>
      <c r="E74" t="s">
        <v>1059</v>
      </c>
      <c r="F74" s="53" t="s">
        <v>1164</v>
      </c>
    </row>
    <row r="75" spans="1:6" ht="21">
      <c r="A75" s="198" t="s">
        <v>1064</v>
      </c>
      <c r="C75" s="194" t="s">
        <v>823</v>
      </c>
      <c r="D75" t="s">
        <v>1053</v>
      </c>
      <c r="E75" t="s">
        <v>1067</v>
      </c>
      <c r="F75" s="53" t="s">
        <v>1164</v>
      </c>
    </row>
    <row r="76" spans="1:6" ht="21">
      <c r="A76" s="198" t="s">
        <v>1125</v>
      </c>
      <c r="C76" t="s">
        <v>829</v>
      </c>
      <c r="D76" t="s">
        <v>1052</v>
      </c>
      <c r="E76" t="s">
        <v>1058</v>
      </c>
      <c r="F76" s="53" t="s">
        <v>1164</v>
      </c>
    </row>
    <row r="77" spans="1:6" ht="21">
      <c r="A77" s="197" t="s">
        <v>1053</v>
      </c>
      <c r="C77" s="194" t="s">
        <v>829</v>
      </c>
      <c r="D77" s="194" t="s">
        <v>1052</v>
      </c>
      <c r="E77" t="s">
        <v>1057</v>
      </c>
      <c r="F77" s="53" t="s">
        <v>1164</v>
      </c>
    </row>
    <row r="78" spans="1:6" ht="21">
      <c r="A78" s="198" t="s">
        <v>1064</v>
      </c>
      <c r="C78" s="194" t="s">
        <v>829</v>
      </c>
      <c r="D78" s="194" t="s">
        <v>1052</v>
      </c>
      <c r="E78" t="s">
        <v>1064</v>
      </c>
      <c r="F78" s="53" t="s">
        <v>1164</v>
      </c>
    </row>
    <row r="79" spans="1:6" ht="21">
      <c r="A79" s="196" t="s">
        <v>1016</v>
      </c>
      <c r="C79" s="194" t="s">
        <v>829</v>
      </c>
      <c r="D79" s="194" t="s">
        <v>1052</v>
      </c>
      <c r="E79" t="s">
        <v>1059</v>
      </c>
      <c r="F79" s="53" t="s">
        <v>1164</v>
      </c>
    </row>
    <row r="80" spans="1:6" ht="21">
      <c r="A80" s="197" t="s">
        <v>1053</v>
      </c>
      <c r="C80" s="194" t="s">
        <v>829</v>
      </c>
      <c r="D80" s="194" t="s">
        <v>1052</v>
      </c>
      <c r="E80" t="s">
        <v>1125</v>
      </c>
      <c r="F80" s="53" t="s">
        <v>1164</v>
      </c>
    </row>
    <row r="81" spans="1:6" ht="21">
      <c r="A81" s="198" t="s">
        <v>1059</v>
      </c>
      <c r="C81" t="s">
        <v>1088</v>
      </c>
      <c r="D81" t="s">
        <v>1052</v>
      </c>
      <c r="E81" t="s">
        <v>1066</v>
      </c>
      <c r="F81" s="53" t="s">
        <v>1164</v>
      </c>
    </row>
    <row r="82" spans="1:6" ht="21">
      <c r="A82" s="196" t="s">
        <v>1009</v>
      </c>
      <c r="C82" s="194" t="s">
        <v>1088</v>
      </c>
      <c r="D82" s="194" t="s">
        <v>1052</v>
      </c>
      <c r="E82" t="s">
        <v>1063</v>
      </c>
      <c r="F82" s="53" t="s">
        <v>1164</v>
      </c>
    </row>
    <row r="83" spans="1:6" ht="21">
      <c r="A83" s="197" t="s">
        <v>1053</v>
      </c>
      <c r="C83" s="194" t="s">
        <v>1088</v>
      </c>
      <c r="D83" s="194" t="s">
        <v>1052</v>
      </c>
      <c r="E83" t="s">
        <v>1058</v>
      </c>
      <c r="F83" s="53" t="s">
        <v>1164</v>
      </c>
    </row>
    <row r="84" spans="1:6" ht="21">
      <c r="A84" s="198" t="s">
        <v>1125</v>
      </c>
      <c r="C84" t="s">
        <v>803</v>
      </c>
      <c r="D84" t="s">
        <v>1052</v>
      </c>
      <c r="E84" t="s">
        <v>1079</v>
      </c>
      <c r="F84" s="53" t="s">
        <v>1164</v>
      </c>
    </row>
    <row r="85" spans="1:6" ht="21">
      <c r="A85" s="196" t="s">
        <v>814</v>
      </c>
      <c r="C85" s="194" t="s">
        <v>803</v>
      </c>
      <c r="D85" s="194" t="s">
        <v>1052</v>
      </c>
      <c r="E85" t="s">
        <v>1062</v>
      </c>
      <c r="F85" s="53" t="s">
        <v>1164</v>
      </c>
    </row>
    <row r="86" spans="1:6" ht="21">
      <c r="A86" s="197" t="s">
        <v>1052</v>
      </c>
      <c r="C86" s="194" t="s">
        <v>803</v>
      </c>
      <c r="D86" s="194" t="s">
        <v>1052</v>
      </c>
      <c r="E86" t="s">
        <v>1058</v>
      </c>
      <c r="F86" s="53" t="s">
        <v>1164</v>
      </c>
    </row>
    <row r="87" spans="1:6" ht="21">
      <c r="A87" s="198" t="s">
        <v>1074</v>
      </c>
      <c r="C87" s="194" t="s">
        <v>803</v>
      </c>
      <c r="D87" s="194" t="s">
        <v>1052</v>
      </c>
      <c r="E87" t="s">
        <v>1071</v>
      </c>
      <c r="F87" s="53" t="s">
        <v>1164</v>
      </c>
    </row>
    <row r="88" spans="1:6" ht="21">
      <c r="A88" s="198" t="s">
        <v>1058</v>
      </c>
      <c r="C88" s="194" t="s">
        <v>803</v>
      </c>
      <c r="D88" s="194" t="s">
        <v>1052</v>
      </c>
      <c r="E88" t="s">
        <v>1057</v>
      </c>
      <c r="F88" s="53" t="s">
        <v>1164</v>
      </c>
    </row>
    <row r="89" spans="1:6" ht="21">
      <c r="A89" s="198" t="s">
        <v>1067</v>
      </c>
      <c r="C89" s="194" t="s">
        <v>803</v>
      </c>
      <c r="D89" t="s">
        <v>1053</v>
      </c>
      <c r="E89" t="s">
        <v>1058</v>
      </c>
      <c r="F89" s="53" t="s">
        <v>1164</v>
      </c>
    </row>
    <row r="90" spans="1:6" ht="21">
      <c r="A90" s="198" t="s">
        <v>1061</v>
      </c>
    </row>
    <row r="91" spans="1:6" ht="21">
      <c r="A91" s="198" t="s">
        <v>1064</v>
      </c>
    </row>
    <row r="92" spans="1:6" ht="21">
      <c r="A92" s="198" t="s">
        <v>1124</v>
      </c>
    </row>
    <row r="93" spans="1:6" ht="21">
      <c r="A93" s="198" t="s">
        <v>1130</v>
      </c>
    </row>
    <row r="94" spans="1:6" ht="21">
      <c r="A94" s="197" t="s">
        <v>1053</v>
      </c>
    </row>
    <row r="95" spans="1:6" ht="21">
      <c r="A95" s="198" t="s">
        <v>1057</v>
      </c>
    </row>
    <row r="96" spans="1:6" ht="21">
      <c r="A96" s="196" t="s">
        <v>823</v>
      </c>
    </row>
    <row r="97" spans="1:1" ht="21">
      <c r="A97" s="197" t="s">
        <v>1052</v>
      </c>
    </row>
    <row r="98" spans="1:1" ht="21">
      <c r="A98" s="198" t="s">
        <v>1058</v>
      </c>
    </row>
    <row r="99" spans="1:1" ht="21">
      <c r="A99" s="198" t="s">
        <v>1067</v>
      </c>
    </row>
    <row r="100" spans="1:1" ht="21">
      <c r="A100" s="198" t="s">
        <v>1059</v>
      </c>
    </row>
    <row r="101" spans="1:1" ht="21">
      <c r="A101" s="197" t="s">
        <v>1053</v>
      </c>
    </row>
    <row r="102" spans="1:1" ht="21">
      <c r="A102" s="198" t="s">
        <v>1067</v>
      </c>
    </row>
    <row r="103" spans="1:1" ht="21">
      <c r="A103" s="196" t="s">
        <v>829</v>
      </c>
    </row>
    <row r="104" spans="1:1" ht="21">
      <c r="A104" s="197" t="s">
        <v>1052</v>
      </c>
    </row>
    <row r="105" spans="1:1" ht="21">
      <c r="A105" s="198" t="s">
        <v>1058</v>
      </c>
    </row>
    <row r="106" spans="1:1" ht="21">
      <c r="A106" s="198" t="s">
        <v>1057</v>
      </c>
    </row>
    <row r="107" spans="1:1" ht="21">
      <c r="A107" s="198" t="s">
        <v>1064</v>
      </c>
    </row>
    <row r="108" spans="1:1" ht="21">
      <c r="A108" s="198" t="s">
        <v>1059</v>
      </c>
    </row>
    <row r="109" spans="1:1" ht="21">
      <c r="A109" s="198" t="s">
        <v>1125</v>
      </c>
    </row>
    <row r="110" spans="1:1" ht="21">
      <c r="A110" s="196" t="s">
        <v>1088</v>
      </c>
    </row>
    <row r="111" spans="1:1" ht="21">
      <c r="A111" s="197" t="s">
        <v>1052</v>
      </c>
    </row>
    <row r="112" spans="1:1" ht="21">
      <c r="A112" s="198" t="s">
        <v>1066</v>
      </c>
    </row>
    <row r="113" spans="1:1" ht="21">
      <c r="A113" s="198" t="s">
        <v>1063</v>
      </c>
    </row>
    <row r="114" spans="1:1" ht="21">
      <c r="A114" s="198" t="s">
        <v>1058</v>
      </c>
    </row>
    <row r="115" spans="1:1" ht="21">
      <c r="A115" s="196" t="s">
        <v>803</v>
      </c>
    </row>
    <row r="116" spans="1:1" ht="21">
      <c r="A116" s="197" t="s">
        <v>1052</v>
      </c>
    </row>
    <row r="117" spans="1:1" ht="21">
      <c r="A117" s="198" t="s">
        <v>1079</v>
      </c>
    </row>
    <row r="118" spans="1:1" ht="21">
      <c r="A118" s="198" t="s">
        <v>1062</v>
      </c>
    </row>
    <row r="119" spans="1:1" ht="21">
      <c r="A119" s="198" t="s">
        <v>1058</v>
      </c>
    </row>
    <row r="120" spans="1:1" ht="21">
      <c r="A120" s="198" t="s">
        <v>1071</v>
      </c>
    </row>
    <row r="121" spans="1:1" ht="21">
      <c r="A121" s="198" t="s">
        <v>1057</v>
      </c>
    </row>
    <row r="122" spans="1:1" ht="21">
      <c r="A122" s="197" t="s">
        <v>1053</v>
      </c>
    </row>
    <row r="123" spans="1:1" ht="21">
      <c r="A123" s="198" t="s">
        <v>1058</v>
      </c>
    </row>
    <row r="124" spans="1:1" ht="21">
      <c r="A124" s="199" t="s">
        <v>498</v>
      </c>
    </row>
  </sheetData>
  <pageMargins left="0.7" right="0.7" top="0.75" bottom="0.75" header="0.3" footer="0.3"/>
  <pageSetup paperSize="9" orientation="portrait" horizontalDpi="4294967295" verticalDpi="4294967295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8C8C-D1DD-4BED-AACE-F1CC911CA05D}">
  <dimension ref="A1:U125"/>
  <sheetViews>
    <sheetView topLeftCell="L1" workbookViewId="0">
      <pane ySplit="6" topLeftCell="A7" activePane="bottomLeft" state="frozen"/>
      <selection activeCell="N128" sqref="N128"/>
      <selection pane="bottomLeft" activeCell="M20" sqref="M20"/>
    </sheetView>
  </sheetViews>
  <sheetFormatPr defaultRowHeight="14.4"/>
  <cols>
    <col min="1" max="1" width="23" style="69" customWidth="1"/>
    <col min="2" max="2" width="36.44140625" style="69" customWidth="1"/>
    <col min="3" max="3" width="90.77734375" style="69" customWidth="1"/>
    <col min="4" max="4" width="37" style="69" customWidth="1"/>
    <col min="5" max="6" width="20.21875" style="69" customWidth="1"/>
    <col min="7" max="7" width="28.21875" style="69" customWidth="1"/>
    <col min="8" max="8" width="54" style="69" customWidth="1"/>
    <col min="9" max="9" width="50" style="69" customWidth="1"/>
    <col min="10" max="10" width="11.5546875" style="69" customWidth="1"/>
    <col min="11" max="11" width="54" style="69" customWidth="1"/>
    <col min="12" max="12" width="35.77734375" style="69" bestFit="1" customWidth="1"/>
    <col min="13" max="13" width="21.44140625" style="69" customWidth="1"/>
    <col min="14" max="14" width="19.44140625" style="69" customWidth="1"/>
    <col min="15" max="15" width="20.21875" style="70" customWidth="1"/>
    <col min="16" max="16" width="20.21875" style="69" customWidth="1"/>
    <col min="17" max="17" width="41.33203125" style="69" customWidth="1"/>
    <col min="18" max="18" width="19.44140625" style="69" customWidth="1"/>
    <col min="19" max="16384" width="8.88671875" style="69"/>
  </cols>
  <sheetData>
    <row r="1" spans="1:21" s="80" customFormat="1" ht="21">
      <c r="A1" s="164" t="s">
        <v>1051</v>
      </c>
      <c r="B1" s="165" t="s">
        <v>1132</v>
      </c>
      <c r="C1" s="166"/>
      <c r="D1" s="167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1" s="80" customFormat="1" ht="21">
      <c r="A2" s="166"/>
      <c r="B2" s="168" t="s">
        <v>1133</v>
      </c>
      <c r="C2" s="166"/>
      <c r="D2" s="167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</row>
    <row r="3" spans="1:21" s="80" customFormat="1" ht="21">
      <c r="A3" s="166"/>
      <c r="B3" s="169" t="s">
        <v>1134</v>
      </c>
      <c r="C3" s="166"/>
      <c r="D3" s="167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</row>
    <row r="4" spans="1:21" s="80" customFormat="1" ht="21">
      <c r="A4" s="166"/>
      <c r="B4" s="170" t="s">
        <v>1135</v>
      </c>
      <c r="C4" s="166"/>
      <c r="D4" s="167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s="80" customFormat="1" ht="21">
      <c r="A5" s="166"/>
      <c r="B5" s="171" t="s">
        <v>1136</v>
      </c>
      <c r="C5" s="166"/>
      <c r="D5" s="167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</row>
    <row r="6" spans="1:21" s="80" customFormat="1" ht="21">
      <c r="A6" s="73" t="s">
        <v>2</v>
      </c>
      <c r="B6" s="73"/>
      <c r="C6" s="74" t="s">
        <v>3</v>
      </c>
      <c r="D6" s="75" t="s">
        <v>7</v>
      </c>
      <c r="E6" s="75" t="s">
        <v>492</v>
      </c>
      <c r="F6" s="76" t="s">
        <v>847</v>
      </c>
      <c r="G6" s="77" t="s">
        <v>848</v>
      </c>
      <c r="H6" s="74" t="s">
        <v>18</v>
      </c>
      <c r="I6" s="74" t="s">
        <v>19</v>
      </c>
      <c r="J6" s="74" t="s">
        <v>1055</v>
      </c>
      <c r="K6" s="74" t="s">
        <v>20</v>
      </c>
      <c r="L6" s="74" t="s">
        <v>21</v>
      </c>
      <c r="M6" s="74" t="s">
        <v>22</v>
      </c>
      <c r="N6" s="79" t="s">
        <v>23</v>
      </c>
      <c r="O6" s="90" t="s">
        <v>1050</v>
      </c>
      <c r="P6" s="79" t="s">
        <v>1051</v>
      </c>
      <c r="Q6" s="74" t="s">
        <v>857</v>
      </c>
      <c r="R6" s="74" t="s">
        <v>1049</v>
      </c>
    </row>
    <row r="7" spans="1:21" s="80" customFormat="1">
      <c r="A7" s="81" t="s">
        <v>483</v>
      </c>
      <c r="B7" s="81"/>
      <c r="C7" s="82" t="s">
        <v>484</v>
      </c>
      <c r="D7" s="82" t="s">
        <v>28</v>
      </c>
      <c r="E7" s="82">
        <v>2565</v>
      </c>
      <c r="F7" s="82" t="s">
        <v>343</v>
      </c>
      <c r="G7" s="83" t="s">
        <v>480</v>
      </c>
      <c r="H7" s="82" t="s">
        <v>486</v>
      </c>
      <c r="I7" s="82" t="s">
        <v>858</v>
      </c>
      <c r="J7" s="82" t="e">
        <v>#N/A</v>
      </c>
      <c r="K7" s="82" t="s">
        <v>37</v>
      </c>
      <c r="L7" s="83" t="s">
        <v>859</v>
      </c>
      <c r="M7" s="83" t="s">
        <v>802</v>
      </c>
      <c r="N7" s="84" t="s">
        <v>814</v>
      </c>
      <c r="O7" s="88" t="s">
        <v>1052</v>
      </c>
      <c r="P7" s="82"/>
      <c r="Q7" s="82" t="s">
        <v>582</v>
      </c>
      <c r="R7" s="82" t="s">
        <v>488</v>
      </c>
    </row>
    <row r="8" spans="1:21" s="80" customFormat="1">
      <c r="A8" s="81" t="s">
        <v>687</v>
      </c>
      <c r="B8" s="81"/>
      <c r="C8" s="82" t="s">
        <v>688</v>
      </c>
      <c r="D8" s="82" t="s">
        <v>28</v>
      </c>
      <c r="E8" s="82">
        <v>2566</v>
      </c>
      <c r="F8" s="82" t="s">
        <v>343</v>
      </c>
      <c r="G8" s="83" t="s">
        <v>344</v>
      </c>
      <c r="H8" s="82" t="s">
        <v>405</v>
      </c>
      <c r="I8" s="82" t="s">
        <v>405</v>
      </c>
      <c r="J8" s="82" t="s">
        <v>1056</v>
      </c>
      <c r="K8" s="82" t="s">
        <v>37</v>
      </c>
      <c r="L8" s="82" t="s">
        <v>860</v>
      </c>
      <c r="M8" s="82" t="s">
        <v>808</v>
      </c>
      <c r="N8" s="84" t="s">
        <v>809</v>
      </c>
      <c r="O8" s="88" t="s">
        <v>1052</v>
      </c>
      <c r="P8" s="82"/>
      <c r="Q8" s="82" t="s">
        <v>862</v>
      </c>
      <c r="R8" s="81" t="s">
        <v>357</v>
      </c>
    </row>
    <row r="9" spans="1:21" s="80" customFormat="1">
      <c r="A9" s="81" t="s">
        <v>690</v>
      </c>
      <c r="B9" s="81"/>
      <c r="C9" s="82" t="s">
        <v>691</v>
      </c>
      <c r="D9" s="82" t="s">
        <v>28</v>
      </c>
      <c r="E9" s="82">
        <v>2566</v>
      </c>
      <c r="F9" s="82" t="s">
        <v>343</v>
      </c>
      <c r="G9" s="83" t="s">
        <v>344</v>
      </c>
      <c r="H9" s="82" t="s">
        <v>60</v>
      </c>
      <c r="I9" s="82" t="s">
        <v>559</v>
      </c>
      <c r="J9" s="82" t="s">
        <v>1057</v>
      </c>
      <c r="K9" s="82" t="s">
        <v>37</v>
      </c>
      <c r="L9" s="82" t="s">
        <v>860</v>
      </c>
      <c r="M9" s="82" t="s">
        <v>808</v>
      </c>
      <c r="N9" s="84" t="s">
        <v>809</v>
      </c>
      <c r="O9" s="88" t="s">
        <v>1052</v>
      </c>
      <c r="P9" s="82"/>
      <c r="Q9" s="82" t="s">
        <v>863</v>
      </c>
      <c r="R9" s="81" t="s">
        <v>357</v>
      </c>
    </row>
    <row r="10" spans="1:21" s="80" customFormat="1">
      <c r="A10" s="81" t="s">
        <v>653</v>
      </c>
      <c r="B10" s="81"/>
      <c r="C10" s="82" t="s">
        <v>255</v>
      </c>
      <c r="D10" s="82" t="s">
        <v>28</v>
      </c>
      <c r="E10" s="82">
        <v>2566</v>
      </c>
      <c r="F10" s="82" t="s">
        <v>343</v>
      </c>
      <c r="G10" s="83" t="s">
        <v>344</v>
      </c>
      <c r="H10" s="82" t="s">
        <v>648</v>
      </c>
      <c r="I10" s="82" t="s">
        <v>649</v>
      </c>
      <c r="J10" s="82" t="s">
        <v>1058</v>
      </c>
      <c r="K10" s="82" t="s">
        <v>37</v>
      </c>
      <c r="L10" s="82" t="s">
        <v>864</v>
      </c>
      <c r="M10" s="82" t="s">
        <v>808</v>
      </c>
      <c r="N10" s="84" t="s">
        <v>865</v>
      </c>
      <c r="O10" s="88" t="s">
        <v>1052</v>
      </c>
      <c r="P10" s="82"/>
      <c r="Q10" s="82" t="s">
        <v>866</v>
      </c>
      <c r="R10" s="81" t="s">
        <v>347</v>
      </c>
    </row>
    <row r="11" spans="1:21" s="80" customFormat="1">
      <c r="A11" s="81" t="s">
        <v>646</v>
      </c>
      <c r="B11" s="81"/>
      <c r="C11" s="82" t="s">
        <v>647</v>
      </c>
      <c r="D11" s="82" t="s">
        <v>28</v>
      </c>
      <c r="E11" s="82">
        <v>2566</v>
      </c>
      <c r="F11" s="82" t="s">
        <v>343</v>
      </c>
      <c r="G11" s="83" t="s">
        <v>344</v>
      </c>
      <c r="H11" s="82" t="s">
        <v>648</v>
      </c>
      <c r="I11" s="82" t="s">
        <v>649</v>
      </c>
      <c r="J11" s="82" t="s">
        <v>1058</v>
      </c>
      <c r="K11" s="82" t="s">
        <v>37</v>
      </c>
      <c r="L11" s="82" t="s">
        <v>864</v>
      </c>
      <c r="M11" s="82" t="s">
        <v>802</v>
      </c>
      <c r="N11" s="84" t="s">
        <v>823</v>
      </c>
      <c r="O11" s="88" t="s">
        <v>1052</v>
      </c>
      <c r="P11" s="82"/>
      <c r="Q11" s="82" t="s">
        <v>867</v>
      </c>
      <c r="R11" s="81" t="s">
        <v>650</v>
      </c>
    </row>
    <row r="12" spans="1:21" s="80" customFormat="1">
      <c r="A12" s="81" t="s">
        <v>655</v>
      </c>
      <c r="B12" s="81"/>
      <c r="C12" s="82" t="s">
        <v>656</v>
      </c>
      <c r="D12" s="82" t="s">
        <v>28</v>
      </c>
      <c r="E12" s="82">
        <v>2566</v>
      </c>
      <c r="F12" s="82" t="s">
        <v>343</v>
      </c>
      <c r="G12" s="83" t="s">
        <v>344</v>
      </c>
      <c r="H12" s="82" t="s">
        <v>200</v>
      </c>
      <c r="I12" s="82" t="s">
        <v>46</v>
      </c>
      <c r="J12" s="82" t="s">
        <v>1059</v>
      </c>
      <c r="K12" s="82" t="s">
        <v>47</v>
      </c>
      <c r="L12" s="82" t="s">
        <v>864</v>
      </c>
      <c r="M12" s="82" t="s">
        <v>808</v>
      </c>
      <c r="N12" s="84" t="s">
        <v>865</v>
      </c>
      <c r="O12" s="88" t="s">
        <v>1052</v>
      </c>
      <c r="P12" s="82"/>
      <c r="Q12" s="82" t="s">
        <v>868</v>
      </c>
      <c r="R12" s="81" t="s">
        <v>347</v>
      </c>
    </row>
    <row r="13" spans="1:21" s="80" customFormat="1">
      <c r="A13" s="81" t="s">
        <v>658</v>
      </c>
      <c r="B13" s="81"/>
      <c r="C13" s="82" t="s">
        <v>659</v>
      </c>
      <c r="D13" s="82" t="s">
        <v>28</v>
      </c>
      <c r="E13" s="82">
        <v>2566</v>
      </c>
      <c r="F13" s="82" t="s">
        <v>343</v>
      </c>
      <c r="G13" s="83" t="s">
        <v>344</v>
      </c>
      <c r="H13" s="82" t="s">
        <v>200</v>
      </c>
      <c r="I13" s="82" t="s">
        <v>46</v>
      </c>
      <c r="J13" s="82" t="s">
        <v>1059</v>
      </c>
      <c r="K13" s="82" t="s">
        <v>47</v>
      </c>
      <c r="L13" s="82" t="s">
        <v>864</v>
      </c>
      <c r="M13" s="82" t="s">
        <v>808</v>
      </c>
      <c r="N13" s="84" t="s">
        <v>865</v>
      </c>
      <c r="O13" s="88" t="s">
        <v>1052</v>
      </c>
      <c r="P13" s="82"/>
      <c r="Q13" s="82" t="s">
        <v>869</v>
      </c>
      <c r="R13" s="81" t="s">
        <v>347</v>
      </c>
    </row>
    <row r="14" spans="1:21" s="80" customFormat="1">
      <c r="A14" s="81" t="s">
        <v>661</v>
      </c>
      <c r="B14" s="81"/>
      <c r="C14" s="82" t="s">
        <v>662</v>
      </c>
      <c r="D14" s="82" t="s">
        <v>28</v>
      </c>
      <c r="E14" s="82">
        <v>2566</v>
      </c>
      <c r="F14" s="82" t="s">
        <v>343</v>
      </c>
      <c r="G14" s="83" t="s">
        <v>344</v>
      </c>
      <c r="H14" s="82" t="s">
        <v>161</v>
      </c>
      <c r="I14" s="82" t="s">
        <v>162</v>
      </c>
      <c r="J14" s="82" t="s">
        <v>1060</v>
      </c>
      <c r="K14" s="82" t="s">
        <v>47</v>
      </c>
      <c r="L14" s="82" t="s">
        <v>864</v>
      </c>
      <c r="M14" s="82" t="s">
        <v>808</v>
      </c>
      <c r="N14" s="84" t="s">
        <v>865</v>
      </c>
      <c r="O14" s="88" t="s">
        <v>1052</v>
      </c>
      <c r="P14" s="82"/>
      <c r="Q14" s="82" t="s">
        <v>870</v>
      </c>
      <c r="R14" s="81" t="s">
        <v>347</v>
      </c>
    </row>
    <row r="15" spans="1:21" s="80" customFormat="1">
      <c r="A15" s="81" t="s">
        <v>667</v>
      </c>
      <c r="B15" s="81"/>
      <c r="C15" s="82" t="s">
        <v>259</v>
      </c>
      <c r="D15" s="82" t="s">
        <v>28</v>
      </c>
      <c r="E15" s="82">
        <v>2566</v>
      </c>
      <c r="F15" s="82" t="s">
        <v>343</v>
      </c>
      <c r="G15" s="83" t="s">
        <v>344</v>
      </c>
      <c r="H15" s="82" t="s">
        <v>136</v>
      </c>
      <c r="I15" s="82" t="s">
        <v>562</v>
      </c>
      <c r="J15" s="82" t="s">
        <v>1061</v>
      </c>
      <c r="K15" s="82" t="s">
        <v>37</v>
      </c>
      <c r="L15" s="82" t="s">
        <v>864</v>
      </c>
      <c r="M15" s="82" t="s">
        <v>808</v>
      </c>
      <c r="N15" s="84" t="s">
        <v>809</v>
      </c>
      <c r="O15" s="88" t="s">
        <v>1052</v>
      </c>
      <c r="P15" s="82"/>
      <c r="Q15" s="82" t="s">
        <v>871</v>
      </c>
      <c r="R15" s="81" t="s">
        <v>357</v>
      </c>
    </row>
    <row r="16" spans="1:21" s="80" customFormat="1">
      <c r="A16" s="81" t="s">
        <v>669</v>
      </c>
      <c r="B16" s="81"/>
      <c r="C16" s="82" t="s">
        <v>670</v>
      </c>
      <c r="D16" s="82" t="s">
        <v>28</v>
      </c>
      <c r="E16" s="82">
        <v>2566</v>
      </c>
      <c r="F16" s="82" t="s">
        <v>343</v>
      </c>
      <c r="G16" s="83" t="s">
        <v>344</v>
      </c>
      <c r="H16" s="82" t="s">
        <v>671</v>
      </c>
      <c r="I16" s="82" t="s">
        <v>537</v>
      </c>
      <c r="J16" s="82" t="e">
        <v>#N/A</v>
      </c>
      <c r="K16" s="82" t="s">
        <v>47</v>
      </c>
      <c r="L16" s="82" t="s">
        <v>864</v>
      </c>
      <c r="M16" s="82" t="s">
        <v>1081</v>
      </c>
      <c r="N16" s="84" t="s">
        <v>872</v>
      </c>
      <c r="O16" s="88" t="s">
        <v>1052</v>
      </c>
      <c r="P16" s="82"/>
      <c r="Q16" s="82" t="s">
        <v>873</v>
      </c>
      <c r="R16" s="81" t="s">
        <v>339</v>
      </c>
    </row>
    <row r="17" spans="1:18" s="80" customFormat="1">
      <c r="A17" s="81" t="s">
        <v>702</v>
      </c>
      <c r="B17" s="81"/>
      <c r="C17" s="82" t="s">
        <v>703</v>
      </c>
      <c r="D17" s="82" t="s">
        <v>28</v>
      </c>
      <c r="E17" s="82">
        <v>2566</v>
      </c>
      <c r="F17" s="82" t="s">
        <v>343</v>
      </c>
      <c r="G17" s="83" t="s">
        <v>344</v>
      </c>
      <c r="H17" s="82" t="s">
        <v>645</v>
      </c>
      <c r="I17" s="82" t="s">
        <v>379</v>
      </c>
      <c r="J17" s="82" t="s">
        <v>1062</v>
      </c>
      <c r="K17" s="82" t="s">
        <v>37</v>
      </c>
      <c r="L17" s="82" t="s">
        <v>864</v>
      </c>
      <c r="M17" s="82" t="s">
        <v>808</v>
      </c>
      <c r="N17" s="84" t="s">
        <v>832</v>
      </c>
      <c r="O17" s="88" t="s">
        <v>1052</v>
      </c>
      <c r="P17" s="82"/>
      <c r="Q17" s="82" t="s">
        <v>874</v>
      </c>
      <c r="R17" s="81" t="s">
        <v>704</v>
      </c>
    </row>
    <row r="18" spans="1:18" s="80" customFormat="1">
      <c r="A18" s="81" t="s">
        <v>673</v>
      </c>
      <c r="B18" s="81"/>
      <c r="C18" s="82" t="s">
        <v>674</v>
      </c>
      <c r="D18" s="82" t="s">
        <v>28</v>
      </c>
      <c r="E18" s="82">
        <v>2566</v>
      </c>
      <c r="F18" s="82" t="s">
        <v>343</v>
      </c>
      <c r="G18" s="83" t="s">
        <v>675</v>
      </c>
      <c r="H18" s="82" t="s">
        <v>457</v>
      </c>
      <c r="I18" s="82" t="s">
        <v>85</v>
      </c>
      <c r="J18" s="82" t="s">
        <v>1063</v>
      </c>
      <c r="K18" s="82" t="s">
        <v>47</v>
      </c>
      <c r="L18" s="82" t="s">
        <v>864</v>
      </c>
      <c r="M18" s="82" t="s">
        <v>808</v>
      </c>
      <c r="N18" s="84" t="s">
        <v>809</v>
      </c>
      <c r="O18" s="88" t="s">
        <v>1052</v>
      </c>
      <c r="P18" s="82"/>
      <c r="Q18" s="82" t="s">
        <v>875</v>
      </c>
      <c r="R18" s="81" t="s">
        <v>357</v>
      </c>
    </row>
    <row r="19" spans="1:18" s="80" customFormat="1">
      <c r="A19" s="81" t="s">
        <v>876</v>
      </c>
      <c r="B19" s="81"/>
      <c r="C19" s="82" t="s">
        <v>877</v>
      </c>
      <c r="D19" s="82" t="s">
        <v>28</v>
      </c>
      <c r="E19" s="82">
        <v>2567</v>
      </c>
      <c r="F19" s="82" t="s">
        <v>800</v>
      </c>
      <c r="G19" s="83" t="s">
        <v>205</v>
      </c>
      <c r="H19" s="82" t="s">
        <v>73</v>
      </c>
      <c r="I19" s="82" t="s">
        <v>74</v>
      </c>
      <c r="J19" s="82" t="s">
        <v>1064</v>
      </c>
      <c r="K19" s="82" t="s">
        <v>47</v>
      </c>
      <c r="L19" s="82" t="s">
        <v>878</v>
      </c>
      <c r="M19" s="82" t="s">
        <v>1081</v>
      </c>
      <c r="N19" s="84" t="s">
        <v>872</v>
      </c>
      <c r="O19" s="88" t="s">
        <v>1052</v>
      </c>
      <c r="P19" s="82"/>
      <c r="Q19" s="82" t="s">
        <v>879</v>
      </c>
      <c r="R19" s="82" t="s">
        <v>872</v>
      </c>
    </row>
    <row r="20" spans="1:18" s="80" customFormat="1">
      <c r="A20" s="81" t="s">
        <v>880</v>
      </c>
      <c r="B20" s="81"/>
      <c r="C20" s="82" t="s">
        <v>881</v>
      </c>
      <c r="D20" s="82" t="s">
        <v>28</v>
      </c>
      <c r="E20" s="82">
        <v>2567</v>
      </c>
      <c r="F20" s="82" t="s">
        <v>882</v>
      </c>
      <c r="G20" s="83" t="s">
        <v>205</v>
      </c>
      <c r="H20" s="82" t="s">
        <v>73</v>
      </c>
      <c r="I20" s="82" t="s">
        <v>74</v>
      </c>
      <c r="J20" s="82" t="s">
        <v>1064</v>
      </c>
      <c r="K20" s="82" t="s">
        <v>47</v>
      </c>
      <c r="L20" s="82" t="s">
        <v>878</v>
      </c>
      <c r="M20" s="82" t="s">
        <v>1081</v>
      </c>
      <c r="N20" s="84" t="s">
        <v>872</v>
      </c>
      <c r="O20" s="88" t="s">
        <v>1052</v>
      </c>
      <c r="P20" s="82"/>
      <c r="Q20" s="82" t="s">
        <v>883</v>
      </c>
      <c r="R20" s="82" t="s">
        <v>872</v>
      </c>
    </row>
    <row r="21" spans="1:18" s="80" customFormat="1">
      <c r="A21" s="81" t="s">
        <v>811</v>
      </c>
      <c r="B21" s="81"/>
      <c r="C21" s="82" t="s">
        <v>812</v>
      </c>
      <c r="D21" s="82" t="s">
        <v>28</v>
      </c>
      <c r="E21" s="82">
        <v>2567</v>
      </c>
      <c r="F21" s="82" t="s">
        <v>334</v>
      </c>
      <c r="G21" s="83" t="s">
        <v>205</v>
      </c>
      <c r="H21" s="82" t="s">
        <v>73</v>
      </c>
      <c r="I21" s="82" t="s">
        <v>74</v>
      </c>
      <c r="J21" s="82" t="s">
        <v>1064</v>
      </c>
      <c r="K21" s="82" t="s">
        <v>47</v>
      </c>
      <c r="L21" s="82" t="s">
        <v>878</v>
      </c>
      <c r="M21" s="82" t="s">
        <v>802</v>
      </c>
      <c r="N21" s="84" t="s">
        <v>814</v>
      </c>
      <c r="O21" s="88" t="s">
        <v>1052</v>
      </c>
      <c r="P21" s="82"/>
      <c r="Q21" s="82" t="s">
        <v>884</v>
      </c>
      <c r="R21" s="82" t="s">
        <v>814</v>
      </c>
    </row>
    <row r="22" spans="1:18" s="80" customFormat="1">
      <c r="A22" s="81" t="s">
        <v>885</v>
      </c>
      <c r="B22" s="81"/>
      <c r="C22" s="82" t="s">
        <v>886</v>
      </c>
      <c r="D22" s="82" t="s">
        <v>28</v>
      </c>
      <c r="E22" s="82">
        <v>2567</v>
      </c>
      <c r="F22" s="82" t="s">
        <v>882</v>
      </c>
      <c r="G22" s="83" t="s">
        <v>887</v>
      </c>
      <c r="H22" s="82" t="s">
        <v>200</v>
      </c>
      <c r="I22" s="82" t="s">
        <v>46</v>
      </c>
      <c r="J22" s="82" t="s">
        <v>1059</v>
      </c>
      <c r="K22" s="82" t="s">
        <v>47</v>
      </c>
      <c r="L22" s="82" t="s">
        <v>878</v>
      </c>
      <c r="M22" s="82" t="s">
        <v>802</v>
      </c>
      <c r="N22" s="84" t="s">
        <v>829</v>
      </c>
      <c r="O22" s="88" t="s">
        <v>1052</v>
      </c>
      <c r="P22" s="82"/>
      <c r="Q22" s="82" t="s">
        <v>888</v>
      </c>
      <c r="R22" s="82" t="s">
        <v>829</v>
      </c>
    </row>
    <row r="23" spans="1:18" s="80" customFormat="1">
      <c r="A23" s="81" t="s">
        <v>889</v>
      </c>
      <c r="B23" s="81"/>
      <c r="C23" s="82" t="s">
        <v>890</v>
      </c>
      <c r="D23" s="82" t="s">
        <v>28</v>
      </c>
      <c r="E23" s="82">
        <v>2567</v>
      </c>
      <c r="F23" s="82" t="s">
        <v>882</v>
      </c>
      <c r="G23" s="83" t="s">
        <v>887</v>
      </c>
      <c r="H23" s="82" t="s">
        <v>200</v>
      </c>
      <c r="I23" s="82" t="s">
        <v>46</v>
      </c>
      <c r="J23" s="82" t="s">
        <v>1059</v>
      </c>
      <c r="K23" s="82" t="s">
        <v>47</v>
      </c>
      <c r="L23" s="82" t="s">
        <v>878</v>
      </c>
      <c r="M23" s="82" t="s">
        <v>808</v>
      </c>
      <c r="N23" s="84" t="s">
        <v>809</v>
      </c>
      <c r="O23" s="88" t="s">
        <v>1052</v>
      </c>
      <c r="P23" s="82"/>
      <c r="Q23" s="82" t="s">
        <v>891</v>
      </c>
      <c r="R23" s="82" t="s">
        <v>809</v>
      </c>
    </row>
    <row r="24" spans="1:18" s="80" customFormat="1">
      <c r="A24" s="81" t="s">
        <v>892</v>
      </c>
      <c r="B24" s="81"/>
      <c r="C24" s="82" t="s">
        <v>760</v>
      </c>
      <c r="D24" s="82" t="s">
        <v>28</v>
      </c>
      <c r="E24" s="82">
        <v>2567</v>
      </c>
      <c r="F24" s="82" t="s">
        <v>882</v>
      </c>
      <c r="G24" s="83" t="s">
        <v>893</v>
      </c>
      <c r="H24" s="82" t="s">
        <v>200</v>
      </c>
      <c r="I24" s="82" t="s">
        <v>46</v>
      </c>
      <c r="J24" s="82" t="s">
        <v>1059</v>
      </c>
      <c r="K24" s="82" t="s">
        <v>47</v>
      </c>
      <c r="L24" s="82" t="s">
        <v>894</v>
      </c>
      <c r="M24" s="82" t="s">
        <v>802</v>
      </c>
      <c r="N24" s="84" t="s">
        <v>823</v>
      </c>
      <c r="O24" s="88" t="s">
        <v>1052</v>
      </c>
      <c r="P24" s="82"/>
      <c r="Q24" s="82" t="s">
        <v>895</v>
      </c>
      <c r="R24" s="82" t="s">
        <v>650</v>
      </c>
    </row>
    <row r="25" spans="1:18" s="80" customFormat="1">
      <c r="A25" s="81" t="s">
        <v>896</v>
      </c>
      <c r="B25" s="81"/>
      <c r="C25" s="82" t="s">
        <v>757</v>
      </c>
      <c r="D25" s="82" t="s">
        <v>28</v>
      </c>
      <c r="E25" s="82">
        <v>2567</v>
      </c>
      <c r="F25" s="82" t="s">
        <v>882</v>
      </c>
      <c r="G25" s="83" t="s">
        <v>893</v>
      </c>
      <c r="H25" s="82" t="s">
        <v>200</v>
      </c>
      <c r="I25" s="82" t="s">
        <v>46</v>
      </c>
      <c r="J25" s="82" t="s">
        <v>1059</v>
      </c>
      <c r="K25" s="82" t="s">
        <v>47</v>
      </c>
      <c r="L25" s="82" t="s">
        <v>894</v>
      </c>
      <c r="M25" s="82" t="s">
        <v>808</v>
      </c>
      <c r="N25" s="84" t="s">
        <v>865</v>
      </c>
      <c r="O25" s="88" t="s">
        <v>1052</v>
      </c>
      <c r="P25" s="82"/>
      <c r="Q25" s="82" t="s">
        <v>897</v>
      </c>
      <c r="R25" s="82" t="s">
        <v>347</v>
      </c>
    </row>
    <row r="26" spans="1:18" s="80" customFormat="1">
      <c r="A26" s="81" t="s">
        <v>898</v>
      </c>
      <c r="B26" s="81"/>
      <c r="C26" s="82" t="s">
        <v>899</v>
      </c>
      <c r="D26" s="82" t="s">
        <v>28</v>
      </c>
      <c r="E26" s="82">
        <v>2567</v>
      </c>
      <c r="F26" s="82" t="s">
        <v>800</v>
      </c>
      <c r="G26" s="83" t="s">
        <v>205</v>
      </c>
      <c r="H26" s="82" t="s">
        <v>200</v>
      </c>
      <c r="I26" s="82" t="s">
        <v>900</v>
      </c>
      <c r="J26" s="82" t="s">
        <v>1065</v>
      </c>
      <c r="K26" s="82" t="s">
        <v>47</v>
      </c>
      <c r="L26" s="82" t="s">
        <v>878</v>
      </c>
      <c r="M26" s="82" t="s">
        <v>808</v>
      </c>
      <c r="N26" s="84" t="s">
        <v>865</v>
      </c>
      <c r="O26" s="88" t="s">
        <v>1052</v>
      </c>
      <c r="P26" s="82"/>
      <c r="Q26" s="82" t="s">
        <v>901</v>
      </c>
      <c r="R26" s="82" t="s">
        <v>865</v>
      </c>
    </row>
    <row r="27" spans="1:18" s="80" customFormat="1">
      <c r="A27" s="81" t="s">
        <v>806</v>
      </c>
      <c r="B27" s="81"/>
      <c r="C27" s="82" t="s">
        <v>807</v>
      </c>
      <c r="D27" s="82" t="s">
        <v>28</v>
      </c>
      <c r="E27" s="82">
        <v>2567</v>
      </c>
      <c r="F27" s="82" t="s">
        <v>706</v>
      </c>
      <c r="G27" s="83" t="s">
        <v>205</v>
      </c>
      <c r="H27" s="82" t="s">
        <v>161</v>
      </c>
      <c r="I27" s="82" t="s">
        <v>162</v>
      </c>
      <c r="J27" s="82" t="s">
        <v>1060</v>
      </c>
      <c r="K27" s="82" t="s">
        <v>47</v>
      </c>
      <c r="L27" s="82" t="s">
        <v>878</v>
      </c>
      <c r="M27" s="82" t="s">
        <v>808</v>
      </c>
      <c r="N27" s="84" t="s">
        <v>809</v>
      </c>
      <c r="O27" s="88" t="s">
        <v>1052</v>
      </c>
      <c r="P27" s="82"/>
      <c r="Q27" s="82" t="s">
        <v>902</v>
      </c>
      <c r="R27" s="82" t="s">
        <v>809</v>
      </c>
    </row>
    <row r="28" spans="1:18" s="80" customFormat="1">
      <c r="A28" s="81" t="s">
        <v>831</v>
      </c>
      <c r="B28" s="81"/>
      <c r="C28" s="82" t="s">
        <v>779</v>
      </c>
      <c r="D28" s="82" t="s">
        <v>28</v>
      </c>
      <c r="E28" s="82">
        <v>2567</v>
      </c>
      <c r="F28" s="82" t="s">
        <v>706</v>
      </c>
      <c r="G28" s="83" t="s">
        <v>205</v>
      </c>
      <c r="H28" s="82" t="s">
        <v>113</v>
      </c>
      <c r="I28" s="82" t="s">
        <v>114</v>
      </c>
      <c r="J28" s="82" t="s">
        <v>1066</v>
      </c>
      <c r="K28" s="82" t="s">
        <v>115</v>
      </c>
      <c r="L28" s="82" t="s">
        <v>878</v>
      </c>
      <c r="M28" s="82" t="s">
        <v>808</v>
      </c>
      <c r="N28" s="84" t="s">
        <v>832</v>
      </c>
      <c r="O28" s="88" t="s">
        <v>1052</v>
      </c>
      <c r="P28" s="82"/>
      <c r="Q28" s="82" t="s">
        <v>903</v>
      </c>
      <c r="R28" s="82" t="s">
        <v>832</v>
      </c>
    </row>
    <row r="29" spans="1:18" s="80" customFormat="1">
      <c r="A29" s="81" t="s">
        <v>821</v>
      </c>
      <c r="B29" s="81"/>
      <c r="C29" s="82" t="s">
        <v>822</v>
      </c>
      <c r="D29" s="82" t="s">
        <v>28</v>
      </c>
      <c r="E29" s="82">
        <v>2567</v>
      </c>
      <c r="F29" s="82" t="s">
        <v>706</v>
      </c>
      <c r="G29" s="83" t="s">
        <v>205</v>
      </c>
      <c r="H29" s="82" t="s">
        <v>289</v>
      </c>
      <c r="I29" s="82" t="s">
        <v>541</v>
      </c>
      <c r="J29" s="82" t="s">
        <v>1067</v>
      </c>
      <c r="K29" s="82" t="s">
        <v>37</v>
      </c>
      <c r="L29" s="82" t="s">
        <v>878</v>
      </c>
      <c r="M29" s="82" t="s">
        <v>802</v>
      </c>
      <c r="N29" s="84" t="s">
        <v>823</v>
      </c>
      <c r="O29" s="88" t="s">
        <v>1052</v>
      </c>
      <c r="P29" s="82"/>
      <c r="Q29" s="82" t="s">
        <v>904</v>
      </c>
      <c r="R29" s="82" t="s">
        <v>823</v>
      </c>
    </row>
    <row r="30" spans="1:18" s="80" customFormat="1">
      <c r="A30" s="81" t="s">
        <v>905</v>
      </c>
      <c r="B30" s="81"/>
      <c r="C30" s="82" t="s">
        <v>769</v>
      </c>
      <c r="D30" s="82" t="s">
        <v>28</v>
      </c>
      <c r="E30" s="82">
        <v>2567</v>
      </c>
      <c r="F30" s="82" t="s">
        <v>706</v>
      </c>
      <c r="G30" s="83" t="s">
        <v>205</v>
      </c>
      <c r="H30" s="82" t="s">
        <v>770</v>
      </c>
      <c r="I30" s="82" t="s">
        <v>771</v>
      </c>
      <c r="J30" s="82" t="s">
        <v>1068</v>
      </c>
      <c r="K30" s="82" t="s">
        <v>37</v>
      </c>
      <c r="L30" s="82" t="s">
        <v>894</v>
      </c>
      <c r="M30" s="82" t="s">
        <v>1081</v>
      </c>
      <c r="N30" s="84" t="s">
        <v>906</v>
      </c>
      <c r="O30" s="88" t="s">
        <v>1052</v>
      </c>
      <c r="P30" s="82"/>
      <c r="Q30" s="82" t="s">
        <v>907</v>
      </c>
      <c r="R30" s="82" t="s">
        <v>772</v>
      </c>
    </row>
    <row r="31" spans="1:18" s="80" customFormat="1">
      <c r="A31" s="81" t="s">
        <v>908</v>
      </c>
      <c r="B31" s="81"/>
      <c r="C31" s="82" t="s">
        <v>459</v>
      </c>
      <c r="D31" s="82" t="s">
        <v>28</v>
      </c>
      <c r="E31" s="82">
        <v>2567</v>
      </c>
      <c r="F31" s="82" t="s">
        <v>706</v>
      </c>
      <c r="G31" s="83" t="s">
        <v>205</v>
      </c>
      <c r="H31" s="82" t="s">
        <v>413</v>
      </c>
      <c r="I31" s="82" t="s">
        <v>554</v>
      </c>
      <c r="J31" s="82" t="s">
        <v>1069</v>
      </c>
      <c r="K31" s="82" t="s">
        <v>37</v>
      </c>
      <c r="L31" s="82" t="s">
        <v>878</v>
      </c>
      <c r="M31" s="82" t="s">
        <v>808</v>
      </c>
      <c r="N31" s="84" t="s">
        <v>865</v>
      </c>
      <c r="O31" s="88" t="s">
        <v>1052</v>
      </c>
      <c r="P31" s="82"/>
      <c r="Q31" s="82" t="s">
        <v>909</v>
      </c>
      <c r="R31" s="82" t="s">
        <v>865</v>
      </c>
    </row>
    <row r="32" spans="1:18" s="80" customFormat="1">
      <c r="A32" s="81" t="s">
        <v>910</v>
      </c>
      <c r="B32" s="81"/>
      <c r="C32" s="82" t="s">
        <v>735</v>
      </c>
      <c r="D32" s="82" t="s">
        <v>28</v>
      </c>
      <c r="E32" s="82">
        <v>2567</v>
      </c>
      <c r="F32" s="82" t="s">
        <v>706</v>
      </c>
      <c r="G32" s="83" t="s">
        <v>205</v>
      </c>
      <c r="H32" s="82" t="s">
        <v>60</v>
      </c>
      <c r="I32" s="82" t="s">
        <v>559</v>
      </c>
      <c r="J32" s="82" t="s">
        <v>1057</v>
      </c>
      <c r="K32" s="82" t="s">
        <v>37</v>
      </c>
      <c r="L32" s="82" t="s">
        <v>894</v>
      </c>
      <c r="M32" s="82" t="s">
        <v>802</v>
      </c>
      <c r="N32" s="84" t="s">
        <v>803</v>
      </c>
      <c r="O32" s="88" t="s">
        <v>1052</v>
      </c>
      <c r="P32" s="82"/>
      <c r="Q32" s="82" t="s">
        <v>911</v>
      </c>
      <c r="R32" s="82" t="s">
        <v>366</v>
      </c>
    </row>
    <row r="33" spans="1:18" s="80" customFormat="1">
      <c r="A33" s="81" t="s">
        <v>912</v>
      </c>
      <c r="B33" s="81"/>
      <c r="C33" s="82" t="s">
        <v>744</v>
      </c>
      <c r="D33" s="82" t="s">
        <v>745</v>
      </c>
      <c r="E33" s="82">
        <v>2567</v>
      </c>
      <c r="F33" s="82" t="s">
        <v>706</v>
      </c>
      <c r="G33" s="83" t="s">
        <v>205</v>
      </c>
      <c r="H33" s="82" t="s">
        <v>60</v>
      </c>
      <c r="I33" s="82" t="s">
        <v>559</v>
      </c>
      <c r="J33" s="82" t="s">
        <v>1057</v>
      </c>
      <c r="K33" s="82" t="s">
        <v>37</v>
      </c>
      <c r="L33" s="82" t="s">
        <v>894</v>
      </c>
      <c r="M33" s="82" t="s">
        <v>808</v>
      </c>
      <c r="N33" s="84" t="s">
        <v>913</v>
      </c>
      <c r="O33" s="88" t="s">
        <v>1052</v>
      </c>
      <c r="P33" s="82"/>
      <c r="Q33" s="82" t="s">
        <v>914</v>
      </c>
      <c r="R33" s="82" t="s">
        <v>373</v>
      </c>
    </row>
    <row r="34" spans="1:18" s="80" customFormat="1">
      <c r="A34" s="81" t="s">
        <v>915</v>
      </c>
      <c r="B34" s="81"/>
      <c r="C34" s="82" t="s">
        <v>741</v>
      </c>
      <c r="D34" s="82" t="s">
        <v>745</v>
      </c>
      <c r="E34" s="82">
        <v>2567</v>
      </c>
      <c r="F34" s="82" t="s">
        <v>706</v>
      </c>
      <c r="G34" s="83" t="s">
        <v>205</v>
      </c>
      <c r="H34" s="82" t="s">
        <v>60</v>
      </c>
      <c r="I34" s="82" t="s">
        <v>559</v>
      </c>
      <c r="J34" s="82" t="s">
        <v>1057</v>
      </c>
      <c r="K34" s="82" t="s">
        <v>37</v>
      </c>
      <c r="L34" s="82" t="s">
        <v>894</v>
      </c>
      <c r="M34" s="82" t="s">
        <v>808</v>
      </c>
      <c r="N34" s="84" t="s">
        <v>865</v>
      </c>
      <c r="O34" s="88" t="s">
        <v>1052</v>
      </c>
      <c r="P34" s="82"/>
      <c r="Q34" s="82" t="s">
        <v>916</v>
      </c>
      <c r="R34" s="82" t="s">
        <v>865</v>
      </c>
    </row>
    <row r="35" spans="1:18" s="80" customFormat="1">
      <c r="A35" s="81" t="s">
        <v>917</v>
      </c>
      <c r="B35" s="81"/>
      <c r="C35" s="82" t="s">
        <v>738</v>
      </c>
      <c r="D35" s="82" t="s">
        <v>28</v>
      </c>
      <c r="E35" s="82">
        <v>2567</v>
      </c>
      <c r="F35" s="82" t="s">
        <v>706</v>
      </c>
      <c r="G35" s="83" t="s">
        <v>205</v>
      </c>
      <c r="H35" s="82" t="s">
        <v>60</v>
      </c>
      <c r="I35" s="82" t="s">
        <v>559</v>
      </c>
      <c r="J35" s="82" t="s">
        <v>1057</v>
      </c>
      <c r="K35" s="82" t="s">
        <v>37</v>
      </c>
      <c r="L35" s="82" t="s">
        <v>894</v>
      </c>
      <c r="M35" s="82" t="s">
        <v>808</v>
      </c>
      <c r="N35" s="84" t="s">
        <v>809</v>
      </c>
      <c r="O35" s="88" t="s">
        <v>1052</v>
      </c>
      <c r="P35" s="82"/>
      <c r="Q35" s="82" t="s">
        <v>918</v>
      </c>
      <c r="R35" s="82" t="s">
        <v>357</v>
      </c>
    </row>
    <row r="36" spans="1:18" s="80" customFormat="1">
      <c r="A36" s="81" t="s">
        <v>919</v>
      </c>
      <c r="B36" s="81"/>
      <c r="C36" s="82" t="s">
        <v>729</v>
      </c>
      <c r="D36" s="82" t="s">
        <v>745</v>
      </c>
      <c r="E36" s="82">
        <v>2567</v>
      </c>
      <c r="F36" s="82" t="s">
        <v>706</v>
      </c>
      <c r="G36" s="83" t="s">
        <v>205</v>
      </c>
      <c r="H36" s="82" t="s">
        <v>60</v>
      </c>
      <c r="I36" s="82" t="s">
        <v>559</v>
      </c>
      <c r="J36" s="82" t="s">
        <v>1057</v>
      </c>
      <c r="K36" s="82" t="s">
        <v>37</v>
      </c>
      <c r="L36" s="82" t="s">
        <v>894</v>
      </c>
      <c r="M36" s="82" t="s">
        <v>808</v>
      </c>
      <c r="N36" s="84" t="s">
        <v>865</v>
      </c>
      <c r="O36" s="88" t="s">
        <v>1052</v>
      </c>
      <c r="P36" s="82"/>
      <c r="Q36" s="82" t="s">
        <v>920</v>
      </c>
      <c r="R36" s="82" t="s">
        <v>865</v>
      </c>
    </row>
    <row r="37" spans="1:18" s="80" customFormat="1">
      <c r="A37" s="81" t="s">
        <v>921</v>
      </c>
      <c r="B37" s="81"/>
      <c r="C37" s="82" t="s">
        <v>723</v>
      </c>
      <c r="D37" s="82" t="s">
        <v>745</v>
      </c>
      <c r="E37" s="82">
        <v>2567</v>
      </c>
      <c r="F37" s="82" t="s">
        <v>706</v>
      </c>
      <c r="G37" s="83" t="s">
        <v>205</v>
      </c>
      <c r="H37" s="82" t="s">
        <v>60</v>
      </c>
      <c r="I37" s="82" t="s">
        <v>559</v>
      </c>
      <c r="J37" s="82" t="s">
        <v>1057</v>
      </c>
      <c r="K37" s="82" t="s">
        <v>37</v>
      </c>
      <c r="L37" s="82" t="s">
        <v>894</v>
      </c>
      <c r="M37" s="82" t="s">
        <v>808</v>
      </c>
      <c r="N37" s="84" t="s">
        <v>865</v>
      </c>
      <c r="O37" s="88" t="s">
        <v>1052</v>
      </c>
      <c r="P37" s="82"/>
      <c r="Q37" s="82" t="s">
        <v>922</v>
      </c>
      <c r="R37" s="82" t="s">
        <v>865</v>
      </c>
    </row>
    <row r="38" spans="1:18" s="80" customFormat="1">
      <c r="A38" s="81" t="s">
        <v>816</v>
      </c>
      <c r="B38" s="81"/>
      <c r="C38" s="82" t="s">
        <v>817</v>
      </c>
      <c r="D38" s="82" t="s">
        <v>28</v>
      </c>
      <c r="E38" s="82">
        <v>2567</v>
      </c>
      <c r="F38" s="82" t="s">
        <v>706</v>
      </c>
      <c r="G38" s="83" t="s">
        <v>205</v>
      </c>
      <c r="H38" s="82" t="s">
        <v>60</v>
      </c>
      <c r="I38" s="82" t="s">
        <v>559</v>
      </c>
      <c r="J38" s="82" t="s">
        <v>1057</v>
      </c>
      <c r="K38" s="82" t="s">
        <v>37</v>
      </c>
      <c r="L38" s="82" t="s">
        <v>878</v>
      </c>
      <c r="M38" s="82" t="s">
        <v>808</v>
      </c>
      <c r="N38" s="84" t="s">
        <v>809</v>
      </c>
      <c r="O38" s="88" t="s">
        <v>1052</v>
      </c>
      <c r="P38" s="82"/>
      <c r="Q38" s="82" t="s">
        <v>923</v>
      </c>
      <c r="R38" s="82" t="s">
        <v>809</v>
      </c>
    </row>
    <row r="39" spans="1:18" s="80" customFormat="1">
      <c r="A39" s="81" t="s">
        <v>819</v>
      </c>
      <c r="B39" s="81"/>
      <c r="C39" s="82" t="s">
        <v>259</v>
      </c>
      <c r="D39" s="82" t="s">
        <v>28</v>
      </c>
      <c r="E39" s="82">
        <v>2567</v>
      </c>
      <c r="F39" s="82" t="s">
        <v>706</v>
      </c>
      <c r="G39" s="83" t="s">
        <v>205</v>
      </c>
      <c r="H39" s="82" t="s">
        <v>136</v>
      </c>
      <c r="I39" s="82" t="s">
        <v>562</v>
      </c>
      <c r="J39" s="82" t="s">
        <v>1061</v>
      </c>
      <c r="K39" s="82" t="s">
        <v>37</v>
      </c>
      <c r="L39" s="82" t="s">
        <v>878</v>
      </c>
      <c r="M39" s="82" t="s">
        <v>808</v>
      </c>
      <c r="N39" s="84" t="s">
        <v>809</v>
      </c>
      <c r="O39" s="88" t="s">
        <v>1052</v>
      </c>
      <c r="P39" s="82"/>
      <c r="Q39" s="82" t="s">
        <v>924</v>
      </c>
      <c r="R39" s="82" t="s">
        <v>809</v>
      </c>
    </row>
    <row r="40" spans="1:18" s="80" customFormat="1">
      <c r="A40" s="81" t="s">
        <v>925</v>
      </c>
      <c r="B40" s="81"/>
      <c r="C40" s="82" t="s">
        <v>926</v>
      </c>
      <c r="D40" s="82" t="s">
        <v>28</v>
      </c>
      <c r="E40" s="82">
        <v>2567</v>
      </c>
      <c r="F40" s="82" t="s">
        <v>706</v>
      </c>
      <c r="G40" s="83" t="s">
        <v>205</v>
      </c>
      <c r="H40" s="82" t="s">
        <v>645</v>
      </c>
      <c r="I40" s="82" t="s">
        <v>379</v>
      </c>
      <c r="J40" s="82" t="s">
        <v>1062</v>
      </c>
      <c r="K40" s="82" t="s">
        <v>37</v>
      </c>
      <c r="L40" s="82" t="s">
        <v>878</v>
      </c>
      <c r="M40" s="82" t="s">
        <v>802</v>
      </c>
      <c r="N40" s="84" t="s">
        <v>803</v>
      </c>
      <c r="O40" s="88" t="s">
        <v>1052</v>
      </c>
      <c r="P40" s="82"/>
      <c r="Q40" s="82" t="s">
        <v>927</v>
      </c>
      <c r="R40" s="82" t="s">
        <v>803</v>
      </c>
    </row>
    <row r="41" spans="1:18" s="80" customFormat="1">
      <c r="A41" s="81" t="s">
        <v>826</v>
      </c>
      <c r="B41" s="81"/>
      <c r="C41" s="82" t="s">
        <v>928</v>
      </c>
      <c r="D41" s="82" t="s">
        <v>28</v>
      </c>
      <c r="E41" s="82">
        <v>2567</v>
      </c>
      <c r="F41" s="82" t="s">
        <v>706</v>
      </c>
      <c r="G41" s="83" t="s">
        <v>205</v>
      </c>
      <c r="H41" s="82" t="s">
        <v>828</v>
      </c>
      <c r="I41" s="82" t="s">
        <v>537</v>
      </c>
      <c r="J41" s="82" t="e">
        <v>#N/A</v>
      </c>
      <c r="K41" s="82" t="s">
        <v>47</v>
      </c>
      <c r="L41" s="82" t="s">
        <v>878</v>
      </c>
      <c r="M41" s="82" t="s">
        <v>802</v>
      </c>
      <c r="N41" s="84" t="s">
        <v>829</v>
      </c>
      <c r="O41" s="88" t="s">
        <v>1052</v>
      </c>
      <c r="P41" s="82"/>
      <c r="Q41" s="82" t="s">
        <v>929</v>
      </c>
      <c r="R41" s="82" t="s">
        <v>829</v>
      </c>
    </row>
    <row r="42" spans="1:18" s="80" customFormat="1">
      <c r="A42" s="81" t="s">
        <v>930</v>
      </c>
      <c r="B42" s="81"/>
      <c r="C42" s="82" t="s">
        <v>931</v>
      </c>
      <c r="D42" s="82" t="s">
        <v>28</v>
      </c>
      <c r="E42" s="82">
        <v>2568</v>
      </c>
      <c r="F42" s="82" t="s">
        <v>893</v>
      </c>
      <c r="G42" s="83" t="s">
        <v>932</v>
      </c>
      <c r="H42" s="82" t="s">
        <v>73</v>
      </c>
      <c r="I42" s="82" t="s">
        <v>74</v>
      </c>
      <c r="J42" s="82" t="s">
        <v>1064</v>
      </c>
      <c r="K42" s="82" t="s">
        <v>47</v>
      </c>
      <c r="L42" s="82" t="s">
        <v>933</v>
      </c>
      <c r="M42" s="82" t="s">
        <v>802</v>
      </c>
      <c r="N42" s="84" t="s">
        <v>829</v>
      </c>
      <c r="O42" s="88" t="s">
        <v>1052</v>
      </c>
      <c r="P42" s="82"/>
      <c r="Q42" s="82" t="s">
        <v>934</v>
      </c>
      <c r="R42" s="82" t="s">
        <v>829</v>
      </c>
    </row>
    <row r="43" spans="1:18" s="80" customFormat="1">
      <c r="A43" s="81" t="s">
        <v>935</v>
      </c>
      <c r="B43" s="81"/>
      <c r="C43" s="82" t="s">
        <v>936</v>
      </c>
      <c r="D43" s="82" t="s">
        <v>28</v>
      </c>
      <c r="E43" s="82">
        <v>2568</v>
      </c>
      <c r="F43" s="82" t="s">
        <v>887</v>
      </c>
      <c r="G43" s="83" t="s">
        <v>385</v>
      </c>
      <c r="H43" s="82" t="s">
        <v>73</v>
      </c>
      <c r="I43" s="82" t="s">
        <v>74</v>
      </c>
      <c r="J43" s="82" t="s">
        <v>1064</v>
      </c>
      <c r="K43" s="82" t="s">
        <v>47</v>
      </c>
      <c r="L43" s="82" t="s">
        <v>933</v>
      </c>
      <c r="M43" s="82" t="s">
        <v>802</v>
      </c>
      <c r="N43" s="84" t="s">
        <v>814</v>
      </c>
      <c r="O43" s="88" t="s">
        <v>1052</v>
      </c>
      <c r="P43" s="82"/>
      <c r="Q43" s="82" t="s">
        <v>937</v>
      </c>
      <c r="R43" s="82" t="s">
        <v>814</v>
      </c>
    </row>
    <row r="44" spans="1:18" s="80" customFormat="1">
      <c r="A44" s="81" t="s">
        <v>938</v>
      </c>
      <c r="B44" s="81"/>
      <c r="C44" s="82" t="s">
        <v>939</v>
      </c>
      <c r="D44" s="82" t="s">
        <v>28</v>
      </c>
      <c r="E44" s="82">
        <v>2568</v>
      </c>
      <c r="F44" s="82" t="s">
        <v>887</v>
      </c>
      <c r="G44" s="83" t="s">
        <v>385</v>
      </c>
      <c r="H44" s="82" t="s">
        <v>73</v>
      </c>
      <c r="I44" s="82" t="s">
        <v>74</v>
      </c>
      <c r="J44" s="82" t="s">
        <v>1064</v>
      </c>
      <c r="K44" s="82" t="s">
        <v>47</v>
      </c>
      <c r="L44" s="82" t="s">
        <v>933</v>
      </c>
      <c r="M44" s="82" t="s">
        <v>802</v>
      </c>
      <c r="N44" s="84" t="s">
        <v>814</v>
      </c>
      <c r="O44" s="88" t="s">
        <v>1052</v>
      </c>
      <c r="P44" s="82"/>
      <c r="Q44" s="82" t="s">
        <v>940</v>
      </c>
      <c r="R44" s="82" t="s">
        <v>814</v>
      </c>
    </row>
    <row r="45" spans="1:18" s="80" customFormat="1">
      <c r="A45" s="81" t="s">
        <v>941</v>
      </c>
      <c r="B45" s="81"/>
      <c r="C45" s="82" t="s">
        <v>942</v>
      </c>
      <c r="D45" s="82" t="s">
        <v>28</v>
      </c>
      <c r="E45" s="82">
        <v>2568</v>
      </c>
      <c r="F45" s="82" t="s">
        <v>943</v>
      </c>
      <c r="G45" s="83" t="s">
        <v>385</v>
      </c>
      <c r="H45" s="82" t="s">
        <v>200</v>
      </c>
      <c r="I45" s="82" t="s">
        <v>46</v>
      </c>
      <c r="J45" s="82" t="s">
        <v>1059</v>
      </c>
      <c r="K45" s="82" t="s">
        <v>47</v>
      </c>
      <c r="L45" s="82" t="s">
        <v>933</v>
      </c>
      <c r="M45" s="82" t="s">
        <v>808</v>
      </c>
      <c r="N45" s="84" t="s">
        <v>865</v>
      </c>
      <c r="O45" s="88" t="s">
        <v>1052</v>
      </c>
      <c r="P45" s="82"/>
      <c r="Q45" s="82" t="s">
        <v>944</v>
      </c>
      <c r="R45" s="82" t="s">
        <v>865</v>
      </c>
    </row>
    <row r="46" spans="1:18" s="80" customFormat="1">
      <c r="A46" s="81" t="s">
        <v>945</v>
      </c>
      <c r="B46" s="81"/>
      <c r="C46" s="82" t="s">
        <v>946</v>
      </c>
      <c r="D46" s="82" t="s">
        <v>28</v>
      </c>
      <c r="E46" s="82">
        <v>2568</v>
      </c>
      <c r="F46" s="82" t="s">
        <v>943</v>
      </c>
      <c r="G46" s="83" t="s">
        <v>385</v>
      </c>
      <c r="H46" s="82" t="s">
        <v>200</v>
      </c>
      <c r="I46" s="82" t="s">
        <v>46</v>
      </c>
      <c r="J46" s="82" t="s">
        <v>1059</v>
      </c>
      <c r="K46" s="82" t="s">
        <v>47</v>
      </c>
      <c r="L46" s="82" t="s">
        <v>933</v>
      </c>
      <c r="M46" s="82" t="s">
        <v>808</v>
      </c>
      <c r="N46" s="84" t="s">
        <v>913</v>
      </c>
      <c r="O46" s="88" t="s">
        <v>1052</v>
      </c>
      <c r="P46" s="82"/>
      <c r="Q46" s="82" t="s">
        <v>947</v>
      </c>
      <c r="R46" s="82" t="s">
        <v>913</v>
      </c>
    </row>
    <row r="47" spans="1:18" s="80" customFormat="1">
      <c r="A47" s="81" t="s">
        <v>948</v>
      </c>
      <c r="B47" s="81"/>
      <c r="C47" s="82" t="s">
        <v>949</v>
      </c>
      <c r="D47" s="82" t="s">
        <v>28</v>
      </c>
      <c r="E47" s="82">
        <v>2568</v>
      </c>
      <c r="F47" s="82" t="s">
        <v>950</v>
      </c>
      <c r="G47" s="83" t="s">
        <v>385</v>
      </c>
      <c r="H47" s="82" t="s">
        <v>951</v>
      </c>
      <c r="I47" s="82" t="s">
        <v>162</v>
      </c>
      <c r="J47" s="82" t="s">
        <v>1060</v>
      </c>
      <c r="K47" s="82" t="s">
        <v>47</v>
      </c>
      <c r="L47" s="82" t="s">
        <v>933</v>
      </c>
      <c r="M47" s="82" t="s">
        <v>808</v>
      </c>
      <c r="N47" s="84" t="s">
        <v>809</v>
      </c>
      <c r="O47" s="88" t="s">
        <v>1052</v>
      </c>
      <c r="P47" s="82"/>
      <c r="Q47" s="82" t="s">
        <v>952</v>
      </c>
      <c r="R47" s="82" t="s">
        <v>809</v>
      </c>
    </row>
    <row r="48" spans="1:18" s="80" customFormat="1">
      <c r="A48" s="81" t="s">
        <v>953</v>
      </c>
      <c r="B48" s="81"/>
      <c r="C48" s="82" t="s">
        <v>954</v>
      </c>
      <c r="D48" s="82" t="s">
        <v>28</v>
      </c>
      <c r="E48" s="82">
        <v>2568</v>
      </c>
      <c r="F48" s="82" t="s">
        <v>950</v>
      </c>
      <c r="G48" s="83" t="s">
        <v>385</v>
      </c>
      <c r="H48" s="82" t="s">
        <v>161</v>
      </c>
      <c r="I48" s="82" t="s">
        <v>162</v>
      </c>
      <c r="J48" s="82" t="s">
        <v>1060</v>
      </c>
      <c r="K48" s="82" t="s">
        <v>47</v>
      </c>
      <c r="L48" s="82" t="s">
        <v>933</v>
      </c>
      <c r="M48" s="82" t="s">
        <v>808</v>
      </c>
      <c r="N48" s="84" t="s">
        <v>809</v>
      </c>
      <c r="O48" s="88" t="s">
        <v>1052</v>
      </c>
      <c r="P48" s="82"/>
      <c r="Q48" s="82" t="s">
        <v>955</v>
      </c>
      <c r="R48" s="82" t="s">
        <v>809</v>
      </c>
    </row>
    <row r="49" spans="1:18" s="80" customFormat="1">
      <c r="A49" s="81" t="s">
        <v>956</v>
      </c>
      <c r="B49" s="81"/>
      <c r="C49" s="82" t="s">
        <v>957</v>
      </c>
      <c r="D49" s="82" t="s">
        <v>28</v>
      </c>
      <c r="E49" s="82">
        <v>2568</v>
      </c>
      <c r="F49" s="82" t="s">
        <v>950</v>
      </c>
      <c r="G49" s="83" t="s">
        <v>385</v>
      </c>
      <c r="H49" s="82" t="s">
        <v>428</v>
      </c>
      <c r="I49" s="82" t="s">
        <v>429</v>
      </c>
      <c r="J49" s="82" t="s">
        <v>1070</v>
      </c>
      <c r="K49" s="82" t="s">
        <v>37</v>
      </c>
      <c r="L49" s="82" t="s">
        <v>933</v>
      </c>
      <c r="M49" s="82" t="s">
        <v>808</v>
      </c>
      <c r="N49" s="84" t="s">
        <v>913</v>
      </c>
      <c r="O49" s="88" t="s">
        <v>1052</v>
      </c>
      <c r="P49" s="82"/>
      <c r="Q49" s="82" t="s">
        <v>958</v>
      </c>
      <c r="R49" s="82" t="s">
        <v>913</v>
      </c>
    </row>
    <row r="50" spans="1:18" s="80" customFormat="1">
      <c r="A50" s="81" t="s">
        <v>959</v>
      </c>
      <c r="B50" s="81"/>
      <c r="C50" s="82" t="s">
        <v>459</v>
      </c>
      <c r="D50" s="82" t="s">
        <v>28</v>
      </c>
      <c r="E50" s="82">
        <v>2568</v>
      </c>
      <c r="F50" s="82" t="s">
        <v>950</v>
      </c>
      <c r="G50" s="83" t="s">
        <v>385</v>
      </c>
      <c r="H50" s="82" t="s">
        <v>413</v>
      </c>
      <c r="I50" s="82" t="s">
        <v>554</v>
      </c>
      <c r="J50" s="82" t="s">
        <v>1069</v>
      </c>
      <c r="K50" s="82" t="s">
        <v>37</v>
      </c>
      <c r="L50" s="82" t="s">
        <v>933</v>
      </c>
      <c r="M50" s="82" t="s">
        <v>808</v>
      </c>
      <c r="N50" s="84" t="s">
        <v>865</v>
      </c>
      <c r="O50" s="88" t="s">
        <v>1052</v>
      </c>
      <c r="P50" s="82"/>
      <c r="Q50" s="82" t="s">
        <v>960</v>
      </c>
      <c r="R50" s="82" t="s">
        <v>865</v>
      </c>
    </row>
    <row r="51" spans="1:18" s="80" customFormat="1">
      <c r="A51" s="81" t="s">
        <v>961</v>
      </c>
      <c r="B51" s="81"/>
      <c r="C51" s="82" t="s">
        <v>259</v>
      </c>
      <c r="D51" s="82" t="s">
        <v>28</v>
      </c>
      <c r="E51" s="82">
        <v>2568</v>
      </c>
      <c r="F51" s="82" t="s">
        <v>950</v>
      </c>
      <c r="G51" s="83" t="s">
        <v>385</v>
      </c>
      <c r="H51" s="82" t="s">
        <v>60</v>
      </c>
      <c r="I51" s="82" t="s">
        <v>559</v>
      </c>
      <c r="J51" s="82" t="s">
        <v>1057</v>
      </c>
      <c r="K51" s="82" t="s">
        <v>37</v>
      </c>
      <c r="L51" s="82" t="s">
        <v>933</v>
      </c>
      <c r="M51" s="82" t="s">
        <v>802</v>
      </c>
      <c r="N51" s="84" t="s">
        <v>829</v>
      </c>
      <c r="O51" s="88" t="s">
        <v>1052</v>
      </c>
      <c r="P51" s="82"/>
      <c r="Q51" s="82" t="s">
        <v>962</v>
      </c>
      <c r="R51" s="82" t="s">
        <v>829</v>
      </c>
    </row>
    <row r="52" spans="1:18" s="80" customFormat="1">
      <c r="A52" s="81" t="s">
        <v>963</v>
      </c>
      <c r="B52" s="81"/>
      <c r="C52" s="82" t="s">
        <v>255</v>
      </c>
      <c r="D52" s="82" t="s">
        <v>28</v>
      </c>
      <c r="E52" s="82">
        <v>2568</v>
      </c>
      <c r="F52" s="82" t="s">
        <v>950</v>
      </c>
      <c r="G52" s="83" t="s">
        <v>385</v>
      </c>
      <c r="H52" s="82" t="s">
        <v>648</v>
      </c>
      <c r="I52" s="82" t="s">
        <v>649</v>
      </c>
      <c r="J52" s="82" t="s">
        <v>1058</v>
      </c>
      <c r="K52" s="82" t="s">
        <v>37</v>
      </c>
      <c r="L52" s="82" t="s">
        <v>933</v>
      </c>
      <c r="M52" s="82" t="s">
        <v>802</v>
      </c>
      <c r="N52" s="84" t="s">
        <v>829</v>
      </c>
      <c r="O52" s="88" t="s">
        <v>1052</v>
      </c>
      <c r="P52" s="82"/>
      <c r="Q52" s="82" t="s">
        <v>964</v>
      </c>
      <c r="R52" s="82" t="s">
        <v>829</v>
      </c>
    </row>
    <row r="53" spans="1:18" s="80" customFormat="1">
      <c r="A53" s="81" t="s">
        <v>965</v>
      </c>
      <c r="B53" s="81"/>
      <c r="C53" s="82" t="s">
        <v>966</v>
      </c>
      <c r="D53" s="82" t="s">
        <v>28</v>
      </c>
      <c r="E53" s="82">
        <v>2568</v>
      </c>
      <c r="F53" s="82" t="s">
        <v>950</v>
      </c>
      <c r="G53" s="83" t="s">
        <v>385</v>
      </c>
      <c r="H53" s="82" t="s">
        <v>648</v>
      </c>
      <c r="I53" s="82" t="s">
        <v>649</v>
      </c>
      <c r="J53" s="82" t="s">
        <v>1058</v>
      </c>
      <c r="K53" s="82" t="s">
        <v>37</v>
      </c>
      <c r="L53" s="82" t="s">
        <v>933</v>
      </c>
      <c r="M53" s="82" t="s">
        <v>802</v>
      </c>
      <c r="N53" s="84" t="s">
        <v>803</v>
      </c>
      <c r="O53" s="88" t="s">
        <v>1052</v>
      </c>
      <c r="P53" s="82"/>
      <c r="Q53" s="82" t="s">
        <v>967</v>
      </c>
      <c r="R53" s="82" t="s">
        <v>803</v>
      </c>
    </row>
    <row r="54" spans="1:18" s="80" customFormat="1">
      <c r="A54" s="81" t="s">
        <v>968</v>
      </c>
      <c r="B54" s="81"/>
      <c r="C54" s="82" t="s">
        <v>969</v>
      </c>
      <c r="D54" s="82" t="s">
        <v>28</v>
      </c>
      <c r="E54" s="82">
        <v>2568</v>
      </c>
      <c r="F54" s="82" t="s">
        <v>950</v>
      </c>
      <c r="G54" s="83" t="s">
        <v>385</v>
      </c>
      <c r="H54" s="82" t="s">
        <v>970</v>
      </c>
      <c r="I54" s="82" t="s">
        <v>562</v>
      </c>
      <c r="J54" s="82" t="s">
        <v>1061</v>
      </c>
      <c r="K54" s="82" t="s">
        <v>37</v>
      </c>
      <c r="L54" s="82" t="s">
        <v>933</v>
      </c>
      <c r="M54" s="82" t="s">
        <v>802</v>
      </c>
      <c r="N54" s="84" t="s">
        <v>814</v>
      </c>
      <c r="O54" s="88" t="s">
        <v>1052</v>
      </c>
      <c r="P54" s="82"/>
      <c r="Q54" s="82" t="s">
        <v>971</v>
      </c>
      <c r="R54" s="82" t="s">
        <v>814</v>
      </c>
    </row>
    <row r="55" spans="1:18" s="80" customFormat="1">
      <c r="A55" s="81" t="s">
        <v>972</v>
      </c>
      <c r="B55" s="81"/>
      <c r="C55" s="82" t="s">
        <v>776</v>
      </c>
      <c r="D55" s="82" t="s">
        <v>28</v>
      </c>
      <c r="E55" s="82">
        <v>2568</v>
      </c>
      <c r="F55" s="82" t="s">
        <v>950</v>
      </c>
      <c r="G55" s="83" t="s">
        <v>385</v>
      </c>
      <c r="H55" s="82" t="s">
        <v>973</v>
      </c>
      <c r="I55" s="82" t="s">
        <v>129</v>
      </c>
      <c r="J55" s="82" t="s">
        <v>1071</v>
      </c>
      <c r="K55" s="82" t="s">
        <v>130</v>
      </c>
      <c r="L55" s="82" t="s">
        <v>933</v>
      </c>
      <c r="M55" s="82" t="s">
        <v>808</v>
      </c>
      <c r="N55" s="84" t="s">
        <v>809</v>
      </c>
      <c r="O55" s="88" t="s">
        <v>1052</v>
      </c>
      <c r="P55" s="82"/>
      <c r="Q55" s="82" t="s">
        <v>974</v>
      </c>
      <c r="R55" s="82" t="s">
        <v>809</v>
      </c>
    </row>
    <row r="56" spans="1:18" s="80" customFormat="1">
      <c r="A56" s="81" t="s">
        <v>300</v>
      </c>
      <c r="B56" s="81"/>
      <c r="C56" s="82" t="s">
        <v>229</v>
      </c>
      <c r="D56" s="82" t="s">
        <v>28</v>
      </c>
      <c r="E56" s="82">
        <v>2563</v>
      </c>
      <c r="F56" s="82" t="s">
        <v>181</v>
      </c>
      <c r="G56" s="83" t="s">
        <v>168</v>
      </c>
      <c r="H56" s="82" t="s">
        <v>200</v>
      </c>
      <c r="I56" s="82" t="s">
        <v>46</v>
      </c>
      <c r="J56" s="82" t="s">
        <v>1059</v>
      </c>
      <c r="K56" s="82" t="s">
        <v>47</v>
      </c>
      <c r="L56" s="83" t="s">
        <v>975</v>
      </c>
      <c r="M56" s="83" t="s">
        <v>808</v>
      </c>
      <c r="N56" s="84" t="s">
        <v>913</v>
      </c>
      <c r="O56" s="88" t="s">
        <v>1052</v>
      </c>
      <c r="P56" s="82"/>
      <c r="Q56" s="82" t="s">
        <v>976</v>
      </c>
      <c r="R56" s="82" t="s">
        <v>231</v>
      </c>
    </row>
    <row r="57" spans="1:18" s="80" customFormat="1">
      <c r="A57" s="81" t="s">
        <v>238</v>
      </c>
      <c r="B57" s="81"/>
      <c r="C57" s="82" t="s">
        <v>239</v>
      </c>
      <c r="D57" s="82" t="s">
        <v>28</v>
      </c>
      <c r="E57" s="82">
        <v>2563</v>
      </c>
      <c r="F57" s="82" t="s">
        <v>181</v>
      </c>
      <c r="G57" s="83" t="s">
        <v>168</v>
      </c>
      <c r="H57" s="82" t="s">
        <v>200</v>
      </c>
      <c r="I57" s="82" t="s">
        <v>46</v>
      </c>
      <c r="J57" s="82" t="s">
        <v>1059</v>
      </c>
      <c r="K57" s="82" t="s">
        <v>47</v>
      </c>
      <c r="L57" s="83" t="s">
        <v>975</v>
      </c>
      <c r="M57" s="83" t="s">
        <v>808</v>
      </c>
      <c r="N57" s="84" t="s">
        <v>865</v>
      </c>
      <c r="O57" s="88" t="s">
        <v>1052</v>
      </c>
      <c r="P57" s="82"/>
      <c r="Q57" s="82" t="s">
        <v>977</v>
      </c>
      <c r="R57" s="82" t="s">
        <v>189</v>
      </c>
    </row>
    <row r="58" spans="1:18" s="80" customFormat="1">
      <c r="A58" s="81" t="s">
        <v>235</v>
      </c>
      <c r="B58" s="81"/>
      <c r="C58" s="82" t="s">
        <v>236</v>
      </c>
      <c r="D58" s="82" t="s">
        <v>28</v>
      </c>
      <c r="E58" s="82">
        <v>2563</v>
      </c>
      <c r="F58" s="82" t="s">
        <v>181</v>
      </c>
      <c r="G58" s="83" t="s">
        <v>168</v>
      </c>
      <c r="H58" s="82" t="s">
        <v>200</v>
      </c>
      <c r="I58" s="82" t="s">
        <v>46</v>
      </c>
      <c r="J58" s="82" t="s">
        <v>1059</v>
      </c>
      <c r="K58" s="82" t="s">
        <v>47</v>
      </c>
      <c r="L58" s="83" t="s">
        <v>975</v>
      </c>
      <c r="M58" s="83" t="s">
        <v>808</v>
      </c>
      <c r="N58" s="84" t="s">
        <v>865</v>
      </c>
      <c r="O58" s="88" t="s">
        <v>1052</v>
      </c>
      <c r="P58" s="82"/>
      <c r="Q58" s="82" t="s">
        <v>978</v>
      </c>
      <c r="R58" s="82" t="s">
        <v>189</v>
      </c>
    </row>
    <row r="59" spans="1:18" s="80" customFormat="1">
      <c r="A59" s="81" t="s">
        <v>232</v>
      </c>
      <c r="B59" s="81"/>
      <c r="C59" s="82" t="s">
        <v>233</v>
      </c>
      <c r="D59" s="82" t="s">
        <v>28</v>
      </c>
      <c r="E59" s="82">
        <v>2563</v>
      </c>
      <c r="F59" s="82" t="s">
        <v>181</v>
      </c>
      <c r="G59" s="83" t="s">
        <v>168</v>
      </c>
      <c r="H59" s="82" t="s">
        <v>200</v>
      </c>
      <c r="I59" s="82" t="s">
        <v>46</v>
      </c>
      <c r="J59" s="82" t="s">
        <v>1059</v>
      </c>
      <c r="K59" s="82" t="s">
        <v>47</v>
      </c>
      <c r="L59" s="83" t="s">
        <v>975</v>
      </c>
      <c r="M59" s="83" t="s">
        <v>808</v>
      </c>
      <c r="N59" s="84" t="s">
        <v>865</v>
      </c>
      <c r="O59" s="88" t="s">
        <v>1052</v>
      </c>
      <c r="P59" s="82"/>
      <c r="Q59" s="82" t="s">
        <v>979</v>
      </c>
      <c r="R59" s="82" t="s">
        <v>189</v>
      </c>
    </row>
    <row r="60" spans="1:18" s="80" customFormat="1">
      <c r="A60" s="81" t="s">
        <v>304</v>
      </c>
      <c r="B60" s="81"/>
      <c r="C60" s="82" t="s">
        <v>185</v>
      </c>
      <c r="D60" s="82" t="s">
        <v>28</v>
      </c>
      <c r="E60" s="82">
        <v>2563</v>
      </c>
      <c r="F60" s="82" t="s">
        <v>181</v>
      </c>
      <c r="G60" s="83" t="s">
        <v>168</v>
      </c>
      <c r="H60" s="82" t="s">
        <v>306</v>
      </c>
      <c r="I60" s="82" t="s">
        <v>114</v>
      </c>
      <c r="J60" s="82" t="s">
        <v>1066</v>
      </c>
      <c r="K60" s="82" t="s">
        <v>115</v>
      </c>
      <c r="L60" s="83" t="s">
        <v>975</v>
      </c>
      <c r="M60" s="83" t="s">
        <v>808</v>
      </c>
      <c r="N60" s="84" t="s">
        <v>865</v>
      </c>
      <c r="O60" s="88" t="s">
        <v>1052</v>
      </c>
      <c r="P60" s="82"/>
      <c r="Q60" s="82" t="s">
        <v>980</v>
      </c>
      <c r="R60" s="82" t="s">
        <v>189</v>
      </c>
    </row>
    <row r="61" spans="1:18" s="80" customFormat="1">
      <c r="A61" s="81" t="s">
        <v>214</v>
      </c>
      <c r="B61" s="81"/>
      <c r="C61" s="82" t="s">
        <v>215</v>
      </c>
      <c r="D61" s="82" t="s">
        <v>28</v>
      </c>
      <c r="E61" s="82">
        <v>2563</v>
      </c>
      <c r="F61" s="82" t="s">
        <v>181</v>
      </c>
      <c r="G61" s="83" t="s">
        <v>168</v>
      </c>
      <c r="H61" s="82" t="s">
        <v>206</v>
      </c>
      <c r="I61" s="82" t="s">
        <v>212</v>
      </c>
      <c r="J61" s="82" t="s">
        <v>1072</v>
      </c>
      <c r="K61" s="82" t="s">
        <v>37</v>
      </c>
      <c r="L61" s="83" t="s">
        <v>975</v>
      </c>
      <c r="M61" s="83" t="s">
        <v>808</v>
      </c>
      <c r="N61" s="84" t="s">
        <v>865</v>
      </c>
      <c r="O61" s="88" t="s">
        <v>1052</v>
      </c>
      <c r="P61" s="82"/>
      <c r="Q61" s="82" t="s">
        <v>981</v>
      </c>
      <c r="R61" s="82" t="s">
        <v>189</v>
      </c>
    </row>
    <row r="62" spans="1:18" s="80" customFormat="1">
      <c r="A62" s="81" t="s">
        <v>209</v>
      </c>
      <c r="B62" s="81"/>
      <c r="C62" s="82" t="s">
        <v>210</v>
      </c>
      <c r="D62" s="82" t="s">
        <v>28</v>
      </c>
      <c r="E62" s="82">
        <v>2563</v>
      </c>
      <c r="F62" s="82" t="s">
        <v>147</v>
      </c>
      <c r="G62" s="83" t="s">
        <v>135</v>
      </c>
      <c r="H62" s="82" t="s">
        <v>206</v>
      </c>
      <c r="I62" s="82" t="s">
        <v>212</v>
      </c>
      <c r="J62" s="82" t="s">
        <v>1072</v>
      </c>
      <c r="K62" s="82" t="s">
        <v>37</v>
      </c>
      <c r="L62" s="83" t="s">
        <v>975</v>
      </c>
      <c r="M62" s="83" t="s">
        <v>808</v>
      </c>
      <c r="N62" s="84" t="s">
        <v>832</v>
      </c>
      <c r="O62" s="88" t="s">
        <v>1052</v>
      </c>
      <c r="P62" s="82"/>
      <c r="Q62" s="82" t="s">
        <v>982</v>
      </c>
      <c r="R62" s="82" t="s">
        <v>213</v>
      </c>
    </row>
    <row r="63" spans="1:18" s="80" customFormat="1">
      <c r="A63" s="81" t="s">
        <v>262</v>
      </c>
      <c r="B63" s="81"/>
      <c r="C63" s="82" t="s">
        <v>263</v>
      </c>
      <c r="D63" s="82" t="s">
        <v>28</v>
      </c>
      <c r="E63" s="82">
        <v>2564</v>
      </c>
      <c r="F63" s="82" t="s">
        <v>244</v>
      </c>
      <c r="G63" s="83" t="s">
        <v>135</v>
      </c>
      <c r="H63" s="82" t="s">
        <v>73</v>
      </c>
      <c r="I63" s="82" t="s">
        <v>74</v>
      </c>
      <c r="J63" s="82" t="s">
        <v>1064</v>
      </c>
      <c r="K63" s="82" t="s">
        <v>47</v>
      </c>
      <c r="L63" s="83" t="s">
        <v>983</v>
      </c>
      <c r="M63" s="83" t="s">
        <v>808</v>
      </c>
      <c r="N63" s="84" t="s">
        <v>832</v>
      </c>
      <c r="O63" s="88" t="s">
        <v>1052</v>
      </c>
      <c r="P63" s="82"/>
      <c r="Q63" s="82" t="s">
        <v>984</v>
      </c>
      <c r="R63" s="82" t="s">
        <v>213</v>
      </c>
    </row>
    <row r="64" spans="1:18" s="80" customFormat="1">
      <c r="A64" s="81" t="s">
        <v>273</v>
      </c>
      <c r="B64" s="81"/>
      <c r="C64" s="82" t="s">
        <v>274</v>
      </c>
      <c r="D64" s="82" t="s">
        <v>28</v>
      </c>
      <c r="E64" s="82">
        <v>2564</v>
      </c>
      <c r="F64" s="82" t="s">
        <v>244</v>
      </c>
      <c r="G64" s="83" t="s">
        <v>245</v>
      </c>
      <c r="H64" s="82" t="s">
        <v>169</v>
      </c>
      <c r="I64" s="82" t="s">
        <v>74</v>
      </c>
      <c r="J64" s="82" t="s">
        <v>1064</v>
      </c>
      <c r="K64" s="82" t="s">
        <v>47</v>
      </c>
      <c r="L64" s="83" t="s">
        <v>983</v>
      </c>
      <c r="M64" s="83" t="s">
        <v>808</v>
      </c>
      <c r="N64" s="84" t="s">
        <v>809</v>
      </c>
      <c r="O64" s="88" t="s">
        <v>1052</v>
      </c>
      <c r="P64" s="82"/>
      <c r="Q64" s="82" t="s">
        <v>985</v>
      </c>
      <c r="R64" s="82" t="s">
        <v>177</v>
      </c>
    </row>
    <row r="65" spans="1:18" s="80" customFormat="1">
      <c r="A65" s="81" t="s">
        <v>268</v>
      </c>
      <c r="B65" s="81"/>
      <c r="C65" s="82" t="s">
        <v>269</v>
      </c>
      <c r="D65" s="82" t="s">
        <v>28</v>
      </c>
      <c r="E65" s="82">
        <v>2564</v>
      </c>
      <c r="F65" s="82" t="s">
        <v>244</v>
      </c>
      <c r="G65" s="83" t="s">
        <v>245</v>
      </c>
      <c r="H65" s="82" t="s">
        <v>169</v>
      </c>
      <c r="I65" s="82" t="s">
        <v>74</v>
      </c>
      <c r="J65" s="82" t="s">
        <v>1064</v>
      </c>
      <c r="K65" s="82" t="s">
        <v>47</v>
      </c>
      <c r="L65" s="83" t="s">
        <v>983</v>
      </c>
      <c r="M65" s="83" t="s">
        <v>808</v>
      </c>
      <c r="N65" s="84" t="s">
        <v>913</v>
      </c>
      <c r="O65" s="88" t="s">
        <v>1052</v>
      </c>
      <c r="P65" s="82"/>
      <c r="Q65" s="82" t="s">
        <v>986</v>
      </c>
      <c r="R65" s="82" t="s">
        <v>231</v>
      </c>
    </row>
    <row r="66" spans="1:18" s="80" customFormat="1">
      <c r="A66" s="81" t="s">
        <v>265</v>
      </c>
      <c r="B66" s="81"/>
      <c r="C66" s="82" t="s">
        <v>266</v>
      </c>
      <c r="D66" s="82" t="s">
        <v>28</v>
      </c>
      <c r="E66" s="82">
        <v>2564</v>
      </c>
      <c r="F66" s="82" t="s">
        <v>244</v>
      </c>
      <c r="G66" s="83" t="s">
        <v>245</v>
      </c>
      <c r="H66" s="82" t="s">
        <v>169</v>
      </c>
      <c r="I66" s="82" t="s">
        <v>74</v>
      </c>
      <c r="J66" s="82" t="s">
        <v>1064</v>
      </c>
      <c r="K66" s="82" t="s">
        <v>47</v>
      </c>
      <c r="L66" s="83" t="s">
        <v>983</v>
      </c>
      <c r="M66" s="83" t="s">
        <v>808</v>
      </c>
      <c r="N66" s="84" t="s">
        <v>987</v>
      </c>
      <c r="O66" s="88" t="s">
        <v>1052</v>
      </c>
      <c r="P66" s="82"/>
      <c r="Q66" s="82" t="s">
        <v>988</v>
      </c>
      <c r="R66" s="82" t="s">
        <v>182</v>
      </c>
    </row>
    <row r="67" spans="1:18" s="80" customFormat="1">
      <c r="A67" s="81" t="s">
        <v>297</v>
      </c>
      <c r="B67" s="81"/>
      <c r="C67" s="82" t="s">
        <v>298</v>
      </c>
      <c r="D67" s="82" t="s">
        <v>28</v>
      </c>
      <c r="E67" s="82">
        <v>2564</v>
      </c>
      <c r="F67" s="82" t="s">
        <v>147</v>
      </c>
      <c r="G67" s="83" t="s">
        <v>135</v>
      </c>
      <c r="H67" s="82" t="s">
        <v>200</v>
      </c>
      <c r="I67" s="82" t="s">
        <v>46</v>
      </c>
      <c r="J67" s="82" t="s">
        <v>1059</v>
      </c>
      <c r="K67" s="82" t="s">
        <v>47</v>
      </c>
      <c r="L67" s="83" t="s">
        <v>983</v>
      </c>
      <c r="M67" s="83" t="s">
        <v>808</v>
      </c>
      <c r="N67" s="84" t="s">
        <v>809</v>
      </c>
      <c r="O67" s="88" t="s">
        <v>1052</v>
      </c>
      <c r="P67" s="82"/>
      <c r="Q67" s="82" t="s">
        <v>989</v>
      </c>
      <c r="R67" s="82" t="s">
        <v>177</v>
      </c>
    </row>
    <row r="68" spans="1:18" s="80" customFormat="1">
      <c r="A68" s="81" t="s">
        <v>282</v>
      </c>
      <c r="B68" s="81"/>
      <c r="C68" s="82" t="s">
        <v>283</v>
      </c>
      <c r="D68" s="82" t="s">
        <v>28</v>
      </c>
      <c r="E68" s="82">
        <v>2564</v>
      </c>
      <c r="F68" s="82" t="s">
        <v>147</v>
      </c>
      <c r="G68" s="83" t="s">
        <v>135</v>
      </c>
      <c r="H68" s="82" t="s">
        <v>154</v>
      </c>
      <c r="I68" s="82" t="s">
        <v>537</v>
      </c>
      <c r="J68" s="82" t="e">
        <v>#N/A</v>
      </c>
      <c r="K68" s="82" t="s">
        <v>47</v>
      </c>
      <c r="L68" s="83" t="s">
        <v>983</v>
      </c>
      <c r="M68" s="83" t="s">
        <v>808</v>
      </c>
      <c r="N68" s="84" t="s">
        <v>809</v>
      </c>
      <c r="O68" s="88" t="s">
        <v>1052</v>
      </c>
      <c r="P68" s="82"/>
      <c r="Q68" s="82" t="s">
        <v>990</v>
      </c>
      <c r="R68" s="82" t="s">
        <v>177</v>
      </c>
    </row>
    <row r="69" spans="1:18" s="80" customFormat="1">
      <c r="A69" s="81" t="s">
        <v>277</v>
      </c>
      <c r="B69" s="81"/>
      <c r="C69" s="82" t="s">
        <v>278</v>
      </c>
      <c r="D69" s="82" t="s">
        <v>28</v>
      </c>
      <c r="E69" s="82">
        <v>2564</v>
      </c>
      <c r="F69" s="82" t="s">
        <v>147</v>
      </c>
      <c r="G69" s="83" t="s">
        <v>135</v>
      </c>
      <c r="H69" s="82" t="s">
        <v>280</v>
      </c>
      <c r="I69" s="82" t="s">
        <v>281</v>
      </c>
      <c r="J69" s="82" t="s">
        <v>1073</v>
      </c>
      <c r="K69" s="82" t="s">
        <v>115</v>
      </c>
      <c r="L69" s="83" t="s">
        <v>983</v>
      </c>
      <c r="M69" s="83" t="s">
        <v>808</v>
      </c>
      <c r="N69" s="84" t="s">
        <v>809</v>
      </c>
      <c r="O69" s="88" t="s">
        <v>1052</v>
      </c>
      <c r="P69" s="82"/>
      <c r="Q69" s="82" t="s">
        <v>991</v>
      </c>
      <c r="R69" s="82" t="s">
        <v>177</v>
      </c>
    </row>
    <row r="70" spans="1:18" s="80" customFormat="1">
      <c r="A70" s="81" t="s">
        <v>307</v>
      </c>
      <c r="B70" s="81"/>
      <c r="C70" s="82" t="s">
        <v>308</v>
      </c>
      <c r="D70" s="82" t="s">
        <v>28</v>
      </c>
      <c r="E70" s="82">
        <v>2564</v>
      </c>
      <c r="F70" s="82" t="s">
        <v>147</v>
      </c>
      <c r="G70" s="83" t="s">
        <v>135</v>
      </c>
      <c r="H70" s="82" t="s">
        <v>53</v>
      </c>
      <c r="I70" s="82" t="s">
        <v>54</v>
      </c>
      <c r="J70" s="82" t="s">
        <v>1074</v>
      </c>
      <c r="K70" s="82" t="s">
        <v>37</v>
      </c>
      <c r="L70" s="83" t="s">
        <v>983</v>
      </c>
      <c r="M70" s="83" t="s">
        <v>808</v>
      </c>
      <c r="N70" s="84" t="s">
        <v>865</v>
      </c>
      <c r="O70" s="88" t="s">
        <v>1052</v>
      </c>
      <c r="P70" s="82"/>
      <c r="Q70" s="82" t="s">
        <v>992</v>
      </c>
      <c r="R70" s="82" t="s">
        <v>189</v>
      </c>
    </row>
    <row r="71" spans="1:18" s="80" customFormat="1">
      <c r="A71" s="81" t="s">
        <v>248</v>
      </c>
      <c r="B71" s="81"/>
      <c r="C71" s="82" t="s">
        <v>249</v>
      </c>
      <c r="D71" s="82" t="s">
        <v>28</v>
      </c>
      <c r="E71" s="82">
        <v>2564</v>
      </c>
      <c r="F71" s="82" t="s">
        <v>147</v>
      </c>
      <c r="G71" s="83" t="s">
        <v>135</v>
      </c>
      <c r="H71" s="82" t="s">
        <v>251</v>
      </c>
      <c r="I71" s="82" t="s">
        <v>252</v>
      </c>
      <c r="J71" s="82" t="s">
        <v>1075</v>
      </c>
      <c r="K71" s="82" t="s">
        <v>37</v>
      </c>
      <c r="L71" s="83" t="s">
        <v>983</v>
      </c>
      <c r="M71" s="83" t="s">
        <v>808</v>
      </c>
      <c r="N71" s="84" t="s">
        <v>832</v>
      </c>
      <c r="O71" s="88" t="s">
        <v>1052</v>
      </c>
      <c r="P71" s="82"/>
      <c r="Q71" s="82" t="s">
        <v>993</v>
      </c>
      <c r="R71" s="82" t="s">
        <v>213</v>
      </c>
    </row>
    <row r="72" spans="1:18" s="80" customFormat="1">
      <c r="A72" s="81" t="s">
        <v>292</v>
      </c>
      <c r="B72" s="81"/>
      <c r="C72" s="82" t="s">
        <v>293</v>
      </c>
      <c r="D72" s="82" t="s">
        <v>28</v>
      </c>
      <c r="E72" s="82">
        <v>2564</v>
      </c>
      <c r="F72" s="82" t="s">
        <v>147</v>
      </c>
      <c r="G72" s="83" t="s">
        <v>135</v>
      </c>
      <c r="H72" s="82" t="s">
        <v>295</v>
      </c>
      <c r="I72" s="82" t="s">
        <v>296</v>
      </c>
      <c r="J72" s="82" t="s">
        <v>1076</v>
      </c>
      <c r="K72" s="82" t="s">
        <v>37</v>
      </c>
      <c r="L72" s="83" t="s">
        <v>983</v>
      </c>
      <c r="M72" s="83" t="s">
        <v>808</v>
      </c>
      <c r="N72" s="84" t="s">
        <v>832</v>
      </c>
      <c r="O72" s="88" t="s">
        <v>1052</v>
      </c>
      <c r="P72" s="82"/>
      <c r="Q72" s="82" t="s">
        <v>994</v>
      </c>
      <c r="R72" s="82" t="s">
        <v>213</v>
      </c>
    </row>
    <row r="73" spans="1:18" s="80" customFormat="1">
      <c r="A73" s="81" t="s">
        <v>311</v>
      </c>
      <c r="B73" s="81"/>
      <c r="C73" s="82" t="s">
        <v>312</v>
      </c>
      <c r="D73" s="82" t="s">
        <v>28</v>
      </c>
      <c r="E73" s="82">
        <v>2564</v>
      </c>
      <c r="F73" s="82" t="s">
        <v>147</v>
      </c>
      <c r="G73" s="83" t="s">
        <v>135</v>
      </c>
      <c r="H73" s="82" t="s">
        <v>66</v>
      </c>
      <c r="I73" s="82" t="s">
        <v>314</v>
      </c>
      <c r="J73" s="82" t="s">
        <v>1077</v>
      </c>
      <c r="K73" s="82" t="s">
        <v>37</v>
      </c>
      <c r="L73" s="83" t="s">
        <v>983</v>
      </c>
      <c r="M73" s="83" t="s">
        <v>808</v>
      </c>
      <c r="N73" s="84" t="s">
        <v>865</v>
      </c>
      <c r="O73" s="88" t="s">
        <v>1052</v>
      </c>
      <c r="P73" s="82"/>
      <c r="Q73" s="82" t="s">
        <v>995</v>
      </c>
      <c r="R73" s="82" t="s">
        <v>189</v>
      </c>
    </row>
    <row r="74" spans="1:18" s="80" customFormat="1">
      <c r="A74" s="81" t="s">
        <v>271</v>
      </c>
      <c r="B74" s="81"/>
      <c r="C74" s="82" t="s">
        <v>259</v>
      </c>
      <c r="D74" s="82" t="s">
        <v>28</v>
      </c>
      <c r="E74" s="82">
        <v>2564</v>
      </c>
      <c r="F74" s="82" t="s">
        <v>147</v>
      </c>
      <c r="G74" s="83" t="s">
        <v>135</v>
      </c>
      <c r="H74" s="82" t="s">
        <v>60</v>
      </c>
      <c r="I74" s="82" t="s">
        <v>559</v>
      </c>
      <c r="J74" s="82" t="s">
        <v>1057</v>
      </c>
      <c r="K74" s="82" t="s">
        <v>37</v>
      </c>
      <c r="L74" s="83" t="s">
        <v>983</v>
      </c>
      <c r="M74" s="83" t="s">
        <v>808</v>
      </c>
      <c r="N74" s="84" t="s">
        <v>865</v>
      </c>
      <c r="O74" s="88" t="s">
        <v>1052</v>
      </c>
      <c r="P74" s="82"/>
      <c r="Q74" s="82" t="s">
        <v>996</v>
      </c>
      <c r="R74" s="82" t="s">
        <v>189</v>
      </c>
    </row>
    <row r="75" spans="1:18" s="80" customFormat="1">
      <c r="A75" s="81" t="s">
        <v>254</v>
      </c>
      <c r="B75" s="81"/>
      <c r="C75" s="82" t="s">
        <v>255</v>
      </c>
      <c r="D75" s="82" t="s">
        <v>28</v>
      </c>
      <c r="E75" s="82">
        <v>2564</v>
      </c>
      <c r="F75" s="82" t="s">
        <v>147</v>
      </c>
      <c r="G75" s="83" t="s">
        <v>135</v>
      </c>
      <c r="H75" s="82" t="s">
        <v>257</v>
      </c>
      <c r="I75" s="82" t="s">
        <v>649</v>
      </c>
      <c r="J75" s="82" t="s">
        <v>1058</v>
      </c>
      <c r="K75" s="82" t="s">
        <v>37</v>
      </c>
      <c r="L75" s="83" t="s">
        <v>983</v>
      </c>
      <c r="M75" s="83" t="s">
        <v>808</v>
      </c>
      <c r="N75" s="84" t="s">
        <v>832</v>
      </c>
      <c r="O75" s="88" t="s">
        <v>1052</v>
      </c>
      <c r="P75" s="82"/>
      <c r="Q75" s="82" t="s">
        <v>997</v>
      </c>
      <c r="R75" s="82" t="s">
        <v>213</v>
      </c>
    </row>
    <row r="76" spans="1:18" s="80" customFormat="1">
      <c r="A76" s="81" t="s">
        <v>258</v>
      </c>
      <c r="B76" s="81"/>
      <c r="C76" s="82" t="s">
        <v>259</v>
      </c>
      <c r="D76" s="82" t="s">
        <v>28</v>
      </c>
      <c r="E76" s="82">
        <v>2564</v>
      </c>
      <c r="F76" s="82" t="s">
        <v>261</v>
      </c>
      <c r="G76" s="83" t="s">
        <v>135</v>
      </c>
      <c r="H76" s="82" t="s">
        <v>136</v>
      </c>
      <c r="I76" s="82" t="s">
        <v>562</v>
      </c>
      <c r="J76" s="82" t="s">
        <v>1061</v>
      </c>
      <c r="K76" s="82" t="s">
        <v>37</v>
      </c>
      <c r="L76" s="83" t="s">
        <v>983</v>
      </c>
      <c r="M76" s="83" t="s">
        <v>802</v>
      </c>
      <c r="N76" s="84" t="s">
        <v>814</v>
      </c>
      <c r="O76" s="88" t="s">
        <v>1052</v>
      </c>
      <c r="P76" s="82"/>
      <c r="Q76" s="82" t="s">
        <v>998</v>
      </c>
      <c r="R76" s="82" t="s">
        <v>227</v>
      </c>
    </row>
    <row r="77" spans="1:18" s="80" customFormat="1">
      <c r="A77" s="81" t="s">
        <v>325</v>
      </c>
      <c r="B77" s="81"/>
      <c r="C77" s="82" t="s">
        <v>326</v>
      </c>
      <c r="D77" s="82" t="s">
        <v>28</v>
      </c>
      <c r="E77" s="82">
        <v>2564</v>
      </c>
      <c r="F77" s="82" t="s">
        <v>319</v>
      </c>
      <c r="G77" s="83" t="s">
        <v>328</v>
      </c>
      <c r="H77" s="82" t="s">
        <v>200</v>
      </c>
      <c r="I77" s="82" t="s">
        <v>321</v>
      </c>
      <c r="J77" s="82" t="s">
        <v>1078</v>
      </c>
      <c r="K77" s="82" t="s">
        <v>130</v>
      </c>
      <c r="L77" s="83" t="s">
        <v>983</v>
      </c>
      <c r="M77" s="83" t="s">
        <v>1081</v>
      </c>
      <c r="N77" s="84" t="s">
        <v>999</v>
      </c>
      <c r="O77" s="88" t="s">
        <v>1052</v>
      </c>
      <c r="P77" s="82"/>
      <c r="Q77" s="82" t="s">
        <v>1000</v>
      </c>
      <c r="R77" s="82" t="s">
        <v>324</v>
      </c>
    </row>
    <row r="78" spans="1:18" s="80" customFormat="1">
      <c r="A78" s="81" t="s">
        <v>316</v>
      </c>
      <c r="B78" s="81"/>
      <c r="C78" s="82" t="s">
        <v>317</v>
      </c>
      <c r="D78" s="82" t="s">
        <v>28</v>
      </c>
      <c r="E78" s="82">
        <v>2564</v>
      </c>
      <c r="F78" s="82" t="s">
        <v>319</v>
      </c>
      <c r="G78" s="83" t="s">
        <v>320</v>
      </c>
      <c r="H78" s="82" t="s">
        <v>200</v>
      </c>
      <c r="I78" s="82" t="s">
        <v>321</v>
      </c>
      <c r="J78" s="82" t="s">
        <v>1078</v>
      </c>
      <c r="K78" s="82" t="s">
        <v>130</v>
      </c>
      <c r="L78" s="83" t="s">
        <v>983</v>
      </c>
      <c r="M78" s="83" t="s">
        <v>1081</v>
      </c>
      <c r="N78" s="84" t="s">
        <v>999</v>
      </c>
      <c r="O78" s="88" t="s">
        <v>1052</v>
      </c>
      <c r="P78" s="82"/>
      <c r="Q78" s="82" t="s">
        <v>1001</v>
      </c>
      <c r="R78" s="82" t="s">
        <v>324</v>
      </c>
    </row>
    <row r="79" spans="1:18" s="80" customFormat="1">
      <c r="A79" s="81" t="s">
        <v>588</v>
      </c>
      <c r="B79" s="81"/>
      <c r="C79" s="82" t="s">
        <v>589</v>
      </c>
      <c r="D79" s="82" t="s">
        <v>28</v>
      </c>
      <c r="E79" s="82">
        <v>2565</v>
      </c>
      <c r="F79" s="82" t="s">
        <v>167</v>
      </c>
      <c r="G79" s="83" t="s">
        <v>333</v>
      </c>
      <c r="H79" s="82" t="s">
        <v>84</v>
      </c>
      <c r="I79" s="82" t="s">
        <v>85</v>
      </c>
      <c r="J79" s="82" t="s">
        <v>1063</v>
      </c>
      <c r="K79" s="82" t="s">
        <v>47</v>
      </c>
      <c r="L79" s="83" t="s">
        <v>859</v>
      </c>
      <c r="M79" s="83" t="s">
        <v>808</v>
      </c>
      <c r="N79" s="84" t="s">
        <v>809</v>
      </c>
      <c r="O79" s="88" t="s">
        <v>1052</v>
      </c>
      <c r="P79" s="82"/>
      <c r="Q79" s="82" t="s">
        <v>592</v>
      </c>
      <c r="R79" s="82" t="s">
        <v>177</v>
      </c>
    </row>
    <row r="80" spans="1:18" s="80" customFormat="1">
      <c r="A80" s="81" t="s">
        <v>583</v>
      </c>
      <c r="B80" s="81"/>
      <c r="C80" s="82" t="s">
        <v>584</v>
      </c>
      <c r="D80" s="82" t="s">
        <v>28</v>
      </c>
      <c r="E80" s="82">
        <v>2565</v>
      </c>
      <c r="F80" s="82" t="s">
        <v>181</v>
      </c>
      <c r="G80" s="83" t="s">
        <v>168</v>
      </c>
      <c r="H80" s="82" t="s">
        <v>200</v>
      </c>
      <c r="I80" s="82" t="s">
        <v>46</v>
      </c>
      <c r="J80" s="82" t="s">
        <v>1059</v>
      </c>
      <c r="K80" s="82" t="s">
        <v>47</v>
      </c>
      <c r="L80" s="83" t="s">
        <v>859</v>
      </c>
      <c r="M80" s="83" t="s">
        <v>808</v>
      </c>
      <c r="N80" s="84" t="s">
        <v>832</v>
      </c>
      <c r="O80" s="88" t="s">
        <v>1052</v>
      </c>
      <c r="P80" s="82"/>
      <c r="Q80" s="82" t="s">
        <v>587</v>
      </c>
      <c r="R80" s="82" t="s">
        <v>213</v>
      </c>
    </row>
    <row r="81" spans="1:18" s="80" customFormat="1">
      <c r="A81" s="81" t="s">
        <v>444</v>
      </c>
      <c r="B81" s="81"/>
      <c r="C81" s="82" t="s">
        <v>445</v>
      </c>
      <c r="D81" s="82" t="s">
        <v>28</v>
      </c>
      <c r="E81" s="82">
        <v>2565</v>
      </c>
      <c r="F81" s="82" t="s">
        <v>181</v>
      </c>
      <c r="G81" s="83" t="s">
        <v>168</v>
      </c>
      <c r="H81" s="82" t="s">
        <v>547</v>
      </c>
      <c r="I81" s="82" t="s">
        <v>548</v>
      </c>
      <c r="J81" s="82" t="s">
        <v>1079</v>
      </c>
      <c r="K81" s="82" t="s">
        <v>449</v>
      </c>
      <c r="L81" s="83" t="s">
        <v>859</v>
      </c>
      <c r="M81" s="83" t="s">
        <v>802</v>
      </c>
      <c r="N81" s="84" t="s">
        <v>803</v>
      </c>
      <c r="O81" s="88" t="s">
        <v>1052</v>
      </c>
      <c r="P81" s="82"/>
      <c r="Q81" s="82" t="s">
        <v>551</v>
      </c>
      <c r="R81" s="82" t="s">
        <v>451</v>
      </c>
    </row>
    <row r="82" spans="1:18" s="80" customFormat="1">
      <c r="A82" s="81" t="s">
        <v>458</v>
      </c>
      <c r="B82" s="81"/>
      <c r="C82" s="82" t="s">
        <v>459</v>
      </c>
      <c r="D82" s="82" t="s">
        <v>28</v>
      </c>
      <c r="E82" s="82">
        <v>2565</v>
      </c>
      <c r="F82" s="82" t="s">
        <v>181</v>
      </c>
      <c r="G82" s="83" t="s">
        <v>168</v>
      </c>
      <c r="H82" s="82" t="s">
        <v>413</v>
      </c>
      <c r="I82" s="82" t="s">
        <v>554</v>
      </c>
      <c r="J82" s="82" t="s">
        <v>1069</v>
      </c>
      <c r="K82" s="82" t="s">
        <v>37</v>
      </c>
      <c r="L82" s="83" t="s">
        <v>859</v>
      </c>
      <c r="M82" s="83" t="s">
        <v>808</v>
      </c>
      <c r="N82" s="84" t="s">
        <v>865</v>
      </c>
      <c r="O82" s="88" t="s">
        <v>1052</v>
      </c>
      <c r="P82" s="82"/>
      <c r="Q82" s="82" t="s">
        <v>556</v>
      </c>
      <c r="R82" s="82" t="s">
        <v>189</v>
      </c>
    </row>
    <row r="83" spans="1:18" s="80" customFormat="1">
      <c r="A83" s="81" t="s">
        <v>453</v>
      </c>
      <c r="B83" s="81"/>
      <c r="C83" s="82" t="s">
        <v>454</v>
      </c>
      <c r="D83" s="82" t="s">
        <v>28</v>
      </c>
      <c r="E83" s="82">
        <v>2565</v>
      </c>
      <c r="F83" s="82" t="s">
        <v>320</v>
      </c>
      <c r="G83" s="83" t="s">
        <v>456</v>
      </c>
      <c r="H83" s="82" t="s">
        <v>457</v>
      </c>
      <c r="I83" s="82" t="s">
        <v>85</v>
      </c>
      <c r="J83" s="82" t="s">
        <v>1063</v>
      </c>
      <c r="K83" s="82" t="s">
        <v>47</v>
      </c>
      <c r="L83" s="83" t="s">
        <v>859</v>
      </c>
      <c r="M83" s="83" t="s">
        <v>808</v>
      </c>
      <c r="N83" s="84" t="s">
        <v>809</v>
      </c>
      <c r="O83" s="88" t="s">
        <v>1052</v>
      </c>
      <c r="P83" s="82"/>
      <c r="Q83" s="82" t="s">
        <v>553</v>
      </c>
      <c r="R83" s="82" t="s">
        <v>177</v>
      </c>
    </row>
    <row r="84" spans="1:18" s="80" customFormat="1">
      <c r="A84" s="81" t="s">
        <v>462</v>
      </c>
      <c r="B84" s="81"/>
      <c r="C84" s="82" t="s">
        <v>463</v>
      </c>
      <c r="D84" s="82" t="s">
        <v>28</v>
      </c>
      <c r="E84" s="82">
        <v>2565</v>
      </c>
      <c r="F84" s="82" t="s">
        <v>181</v>
      </c>
      <c r="G84" s="83" t="s">
        <v>168</v>
      </c>
      <c r="H84" s="82" t="s">
        <v>465</v>
      </c>
      <c r="I84" s="82" t="s">
        <v>466</v>
      </c>
      <c r="J84" s="82" t="s">
        <v>1080</v>
      </c>
      <c r="K84" s="82" t="s">
        <v>37</v>
      </c>
      <c r="L84" s="83" t="s">
        <v>859</v>
      </c>
      <c r="M84" s="83" t="s">
        <v>808</v>
      </c>
      <c r="N84" s="84" t="s">
        <v>809</v>
      </c>
      <c r="O84" s="88" t="s">
        <v>1052</v>
      </c>
      <c r="P84" s="82"/>
      <c r="Q84" s="82" t="s">
        <v>558</v>
      </c>
      <c r="R84" s="82" t="s">
        <v>177</v>
      </c>
    </row>
    <row r="85" spans="1:18" s="80" customFormat="1">
      <c r="A85" s="81" t="s">
        <v>467</v>
      </c>
      <c r="B85" s="81"/>
      <c r="C85" s="82" t="s">
        <v>259</v>
      </c>
      <c r="D85" s="82" t="s">
        <v>28</v>
      </c>
      <c r="E85" s="82">
        <v>2565</v>
      </c>
      <c r="F85" s="82" t="s">
        <v>181</v>
      </c>
      <c r="G85" s="83" t="s">
        <v>168</v>
      </c>
      <c r="H85" s="82" t="s">
        <v>60</v>
      </c>
      <c r="I85" s="82" t="s">
        <v>559</v>
      </c>
      <c r="J85" s="82" t="s">
        <v>1057</v>
      </c>
      <c r="K85" s="82" t="s">
        <v>37</v>
      </c>
      <c r="L85" s="83" t="s">
        <v>859</v>
      </c>
      <c r="M85" s="83" t="s">
        <v>808</v>
      </c>
      <c r="N85" s="84" t="s">
        <v>865</v>
      </c>
      <c r="O85" s="88" t="s">
        <v>1052</v>
      </c>
      <c r="P85" s="82"/>
      <c r="Q85" s="82" t="s">
        <v>561</v>
      </c>
      <c r="R85" s="82" t="s">
        <v>189</v>
      </c>
    </row>
    <row r="86" spans="1:18" s="80" customFormat="1">
      <c r="A86" s="81" t="s">
        <v>475</v>
      </c>
      <c r="B86" s="81"/>
      <c r="C86" s="82" t="s">
        <v>308</v>
      </c>
      <c r="D86" s="82" t="s">
        <v>28</v>
      </c>
      <c r="E86" s="82">
        <v>2565</v>
      </c>
      <c r="F86" s="82" t="s">
        <v>181</v>
      </c>
      <c r="G86" s="83" t="s">
        <v>168</v>
      </c>
      <c r="H86" s="82" t="s">
        <v>53</v>
      </c>
      <c r="I86" s="82" t="s">
        <v>54</v>
      </c>
      <c r="J86" s="82" t="s">
        <v>1074</v>
      </c>
      <c r="K86" s="82" t="s">
        <v>37</v>
      </c>
      <c r="L86" s="83" t="s">
        <v>859</v>
      </c>
      <c r="M86" s="83" t="s">
        <v>808</v>
      </c>
      <c r="N86" s="84" t="s">
        <v>865</v>
      </c>
      <c r="O86" s="88" t="s">
        <v>1052</v>
      </c>
      <c r="P86" s="82"/>
      <c r="Q86" s="82" t="s">
        <v>570</v>
      </c>
      <c r="R86" s="82" t="s">
        <v>189</v>
      </c>
    </row>
    <row r="87" spans="1:18" s="80" customFormat="1">
      <c r="A87" s="81" t="s">
        <v>469</v>
      </c>
      <c r="B87" s="81"/>
      <c r="C87" s="82" t="s">
        <v>470</v>
      </c>
      <c r="D87" s="82" t="s">
        <v>28</v>
      </c>
      <c r="E87" s="82">
        <v>2565</v>
      </c>
      <c r="F87" s="82" t="s">
        <v>181</v>
      </c>
      <c r="G87" s="83" t="s">
        <v>168</v>
      </c>
      <c r="H87" s="82" t="s">
        <v>136</v>
      </c>
      <c r="I87" s="82" t="s">
        <v>562</v>
      </c>
      <c r="J87" s="82" t="s">
        <v>1061</v>
      </c>
      <c r="K87" s="82" t="s">
        <v>37</v>
      </c>
      <c r="L87" s="83" t="s">
        <v>859</v>
      </c>
      <c r="M87" s="83" t="s">
        <v>802</v>
      </c>
      <c r="N87" s="84" t="s">
        <v>814</v>
      </c>
      <c r="O87" s="88" t="s">
        <v>1052</v>
      </c>
      <c r="P87" s="82"/>
      <c r="Q87" s="82" t="s">
        <v>565</v>
      </c>
      <c r="R87" s="82" t="s">
        <v>227</v>
      </c>
    </row>
    <row r="88" spans="1:18" s="80" customFormat="1">
      <c r="A88" s="81" t="s">
        <v>472</v>
      </c>
      <c r="B88" s="81"/>
      <c r="C88" s="82" t="s">
        <v>473</v>
      </c>
      <c r="D88" s="82" t="s">
        <v>28</v>
      </c>
      <c r="E88" s="82">
        <v>2565</v>
      </c>
      <c r="F88" s="82" t="s">
        <v>167</v>
      </c>
      <c r="G88" s="83" t="s">
        <v>456</v>
      </c>
      <c r="H88" s="82" t="s">
        <v>457</v>
      </c>
      <c r="I88" s="82" t="s">
        <v>85</v>
      </c>
      <c r="J88" s="82" t="s">
        <v>1063</v>
      </c>
      <c r="K88" s="82" t="s">
        <v>47</v>
      </c>
      <c r="L88" s="83" t="s">
        <v>859</v>
      </c>
      <c r="M88" s="83" t="s">
        <v>1081</v>
      </c>
      <c r="N88" s="84" t="s">
        <v>999</v>
      </c>
      <c r="O88" s="88" t="s">
        <v>1052</v>
      </c>
      <c r="P88" s="82"/>
      <c r="Q88" s="82" t="s">
        <v>568</v>
      </c>
      <c r="R88" s="82" t="s">
        <v>324</v>
      </c>
    </row>
    <row r="89" spans="1:18" s="80" customFormat="1">
      <c r="A89" s="81" t="s">
        <v>431</v>
      </c>
      <c r="B89" s="81"/>
      <c r="C89" s="82" t="s">
        <v>432</v>
      </c>
      <c r="D89" s="82" t="s">
        <v>28</v>
      </c>
      <c r="E89" s="82">
        <v>2565</v>
      </c>
      <c r="F89" s="82" t="s">
        <v>181</v>
      </c>
      <c r="G89" s="83" t="s">
        <v>168</v>
      </c>
      <c r="H89" s="82" t="s">
        <v>161</v>
      </c>
      <c r="I89" s="82" t="s">
        <v>162</v>
      </c>
      <c r="J89" s="82" t="s">
        <v>1060</v>
      </c>
      <c r="K89" s="82" t="s">
        <v>47</v>
      </c>
      <c r="L89" s="83" t="s">
        <v>859</v>
      </c>
      <c r="M89" s="83" t="s">
        <v>808</v>
      </c>
      <c r="N89" s="84" t="s">
        <v>865</v>
      </c>
      <c r="O89" s="88" t="s">
        <v>1052</v>
      </c>
      <c r="P89" s="82"/>
      <c r="Q89" s="82" t="s">
        <v>536</v>
      </c>
      <c r="R89" s="82" t="s">
        <v>189</v>
      </c>
    </row>
    <row r="90" spans="1:18" s="80" customFormat="1">
      <c r="A90" s="81" t="s">
        <v>440</v>
      </c>
      <c r="B90" s="81"/>
      <c r="C90" s="82" t="s">
        <v>441</v>
      </c>
      <c r="D90" s="82" t="s">
        <v>28</v>
      </c>
      <c r="E90" s="82">
        <v>2565</v>
      </c>
      <c r="F90" s="82" t="s">
        <v>181</v>
      </c>
      <c r="G90" s="83" t="s">
        <v>168</v>
      </c>
      <c r="H90" s="82" t="s">
        <v>289</v>
      </c>
      <c r="I90" s="82" t="s">
        <v>541</v>
      </c>
      <c r="J90" s="82" t="s">
        <v>1067</v>
      </c>
      <c r="K90" s="82" t="s">
        <v>37</v>
      </c>
      <c r="L90" s="83" t="s">
        <v>859</v>
      </c>
      <c r="M90" s="83" t="s">
        <v>808</v>
      </c>
      <c r="N90" s="84" t="s">
        <v>832</v>
      </c>
      <c r="O90" s="88" t="s">
        <v>1052</v>
      </c>
      <c r="P90" s="82"/>
      <c r="Q90" s="82" t="s">
        <v>546</v>
      </c>
      <c r="R90" s="82" t="s">
        <v>213</v>
      </c>
    </row>
    <row r="91" spans="1:18" s="80" customFormat="1">
      <c r="A91" s="81" t="s">
        <v>434</v>
      </c>
      <c r="B91" s="81"/>
      <c r="C91" s="82" t="s">
        <v>435</v>
      </c>
      <c r="D91" s="82" t="s">
        <v>28</v>
      </c>
      <c r="E91" s="82">
        <v>2565</v>
      </c>
      <c r="F91" s="82" t="s">
        <v>181</v>
      </c>
      <c r="G91" s="83" t="s">
        <v>168</v>
      </c>
      <c r="H91" s="82" t="s">
        <v>154</v>
      </c>
      <c r="I91" s="82" t="s">
        <v>537</v>
      </c>
      <c r="J91" s="82" t="e">
        <v>#N/A</v>
      </c>
      <c r="K91" s="82" t="s">
        <v>47</v>
      </c>
      <c r="L91" s="83" t="s">
        <v>859</v>
      </c>
      <c r="M91" s="83" t="s">
        <v>808</v>
      </c>
      <c r="N91" s="84" t="s">
        <v>809</v>
      </c>
      <c r="O91" s="88" t="s">
        <v>1052</v>
      </c>
      <c r="P91" s="82"/>
      <c r="Q91" s="82" t="s">
        <v>540</v>
      </c>
      <c r="R91" s="82" t="s">
        <v>177</v>
      </c>
    </row>
    <row r="92" spans="1:18" s="80" customFormat="1">
      <c r="A92" s="81" t="s">
        <v>437</v>
      </c>
      <c r="B92" s="81"/>
      <c r="C92" s="82" t="s">
        <v>438</v>
      </c>
      <c r="D92" s="82" t="s">
        <v>28</v>
      </c>
      <c r="E92" s="82">
        <v>2565</v>
      </c>
      <c r="F92" s="82" t="s">
        <v>181</v>
      </c>
      <c r="G92" s="83" t="s">
        <v>168</v>
      </c>
      <c r="H92" s="82" t="s">
        <v>289</v>
      </c>
      <c r="I92" s="82" t="s">
        <v>541</v>
      </c>
      <c r="J92" s="82" t="s">
        <v>1067</v>
      </c>
      <c r="K92" s="82" t="s">
        <v>37</v>
      </c>
      <c r="L92" s="83" t="s">
        <v>859</v>
      </c>
      <c r="M92" s="83" t="s">
        <v>808</v>
      </c>
      <c r="N92" s="84" t="s">
        <v>832</v>
      </c>
      <c r="O92" s="88" t="s">
        <v>1052</v>
      </c>
      <c r="P92" s="82"/>
      <c r="Q92" s="82" t="s">
        <v>544</v>
      </c>
      <c r="R92" s="82" t="s">
        <v>213</v>
      </c>
    </row>
    <row r="93" spans="1:18" s="80" customFormat="1">
      <c r="A93" s="81" t="s">
        <v>681</v>
      </c>
      <c r="B93" s="81"/>
      <c r="C93" s="82" t="s">
        <v>1002</v>
      </c>
      <c r="D93" s="82" t="s">
        <v>28</v>
      </c>
      <c r="E93" s="82">
        <v>2566</v>
      </c>
      <c r="F93" s="82" t="s">
        <v>343</v>
      </c>
      <c r="G93" s="83" t="s">
        <v>344</v>
      </c>
      <c r="H93" s="82" t="s">
        <v>60</v>
      </c>
      <c r="I93" s="82" t="s">
        <v>559</v>
      </c>
      <c r="J93" s="82" t="s">
        <v>1057</v>
      </c>
      <c r="K93" s="82" t="s">
        <v>37</v>
      </c>
      <c r="L93" s="82" t="s">
        <v>860</v>
      </c>
      <c r="M93" s="82" t="s">
        <v>802</v>
      </c>
      <c r="N93" s="85" t="s">
        <v>803</v>
      </c>
      <c r="O93" s="89" t="s">
        <v>1052</v>
      </c>
      <c r="P93" s="85"/>
      <c r="Q93" s="82" t="s">
        <v>1003</v>
      </c>
      <c r="R93" s="81" t="s">
        <v>366</v>
      </c>
    </row>
    <row r="94" spans="1:18" s="80" customFormat="1">
      <c r="A94" s="81" t="s">
        <v>681</v>
      </c>
      <c r="B94" s="81"/>
      <c r="C94" s="82" t="s">
        <v>1002</v>
      </c>
      <c r="D94" s="82" t="s">
        <v>28</v>
      </c>
      <c r="E94" s="82">
        <v>2566</v>
      </c>
      <c r="F94" s="82" t="s">
        <v>343</v>
      </c>
      <c r="G94" s="83" t="s">
        <v>344</v>
      </c>
      <c r="H94" s="82" t="s">
        <v>60</v>
      </c>
      <c r="I94" s="82" t="s">
        <v>559</v>
      </c>
      <c r="J94" s="82" t="s">
        <v>1057</v>
      </c>
      <c r="K94" s="82" t="s">
        <v>37</v>
      </c>
      <c r="L94" s="82" t="s">
        <v>860</v>
      </c>
      <c r="M94" s="82" t="s">
        <v>802</v>
      </c>
      <c r="N94" s="85" t="s">
        <v>803</v>
      </c>
      <c r="O94" s="89" t="s">
        <v>1052</v>
      </c>
      <c r="P94" s="85"/>
      <c r="Q94" s="82" t="s">
        <v>1003</v>
      </c>
      <c r="R94" s="81" t="s">
        <v>366</v>
      </c>
    </row>
    <row r="95" spans="1:18" s="80" customFormat="1">
      <c r="A95" s="81" t="s">
        <v>685</v>
      </c>
      <c r="B95" s="81"/>
      <c r="C95" s="82" t="s">
        <v>368</v>
      </c>
      <c r="D95" s="82" t="s">
        <v>28</v>
      </c>
      <c r="E95" s="82">
        <v>2566</v>
      </c>
      <c r="F95" s="82" t="s">
        <v>343</v>
      </c>
      <c r="G95" s="83" t="s">
        <v>344</v>
      </c>
      <c r="H95" s="82" t="s">
        <v>60</v>
      </c>
      <c r="I95" s="82" t="s">
        <v>559</v>
      </c>
      <c r="J95" s="82" t="s">
        <v>1057</v>
      </c>
      <c r="K95" s="82" t="s">
        <v>37</v>
      </c>
      <c r="L95" s="82" t="s">
        <v>860</v>
      </c>
      <c r="M95" s="82" t="s">
        <v>802</v>
      </c>
      <c r="N95" s="85" t="s">
        <v>803</v>
      </c>
      <c r="O95" s="89" t="s">
        <v>1052</v>
      </c>
      <c r="P95" s="85"/>
      <c r="Q95" s="82" t="s">
        <v>1004</v>
      </c>
      <c r="R95" s="81" t="s">
        <v>366</v>
      </c>
    </row>
    <row r="96" spans="1:18" s="80" customFormat="1">
      <c r="A96" s="81" t="s">
        <v>681</v>
      </c>
      <c r="B96" s="81"/>
      <c r="C96" s="82" t="s">
        <v>1002</v>
      </c>
      <c r="D96" s="82" t="s">
        <v>28</v>
      </c>
      <c r="E96" s="82">
        <v>2566</v>
      </c>
      <c r="F96" s="82" t="s">
        <v>343</v>
      </c>
      <c r="G96" s="83" t="s">
        <v>344</v>
      </c>
      <c r="H96" s="82" t="s">
        <v>60</v>
      </c>
      <c r="I96" s="82" t="s">
        <v>559</v>
      </c>
      <c r="J96" s="82" t="s">
        <v>1057</v>
      </c>
      <c r="K96" s="82" t="s">
        <v>37</v>
      </c>
      <c r="L96" s="82" t="s">
        <v>860</v>
      </c>
      <c r="M96" s="82" t="s">
        <v>808</v>
      </c>
      <c r="N96" s="85" t="s">
        <v>913</v>
      </c>
      <c r="O96" s="89" t="s">
        <v>1053</v>
      </c>
      <c r="P96" s="85" t="s">
        <v>1054</v>
      </c>
      <c r="Q96" s="82" t="s">
        <v>1003</v>
      </c>
      <c r="R96" s="81" t="s">
        <v>366</v>
      </c>
    </row>
    <row r="97" spans="1:18" s="80" customFormat="1">
      <c r="A97" s="81" t="s">
        <v>681</v>
      </c>
      <c r="B97" s="81"/>
      <c r="C97" s="82" t="s">
        <v>1002</v>
      </c>
      <c r="D97" s="82" t="s">
        <v>28</v>
      </c>
      <c r="E97" s="82">
        <v>2566</v>
      </c>
      <c r="F97" s="82" t="s">
        <v>343</v>
      </c>
      <c r="G97" s="83" t="s">
        <v>344</v>
      </c>
      <c r="H97" s="82" t="s">
        <v>60</v>
      </c>
      <c r="I97" s="82" t="s">
        <v>559</v>
      </c>
      <c r="J97" s="82" t="s">
        <v>1057</v>
      </c>
      <c r="K97" s="82" t="s">
        <v>37</v>
      </c>
      <c r="L97" s="82" t="s">
        <v>860</v>
      </c>
      <c r="M97" s="82" t="s">
        <v>802</v>
      </c>
      <c r="N97" s="85" t="s">
        <v>814</v>
      </c>
      <c r="O97" s="89" t="s">
        <v>1053</v>
      </c>
      <c r="P97" s="85" t="s">
        <v>1054</v>
      </c>
      <c r="Q97" s="82" t="s">
        <v>1003</v>
      </c>
      <c r="R97" s="81" t="s">
        <v>366</v>
      </c>
    </row>
    <row r="98" spans="1:18" s="80" customFormat="1">
      <c r="A98" s="81" t="s">
        <v>685</v>
      </c>
      <c r="B98" s="81"/>
      <c r="C98" s="82" t="s">
        <v>368</v>
      </c>
      <c r="D98" s="82" t="s">
        <v>28</v>
      </c>
      <c r="E98" s="82">
        <v>2566</v>
      </c>
      <c r="F98" s="82" t="s">
        <v>343</v>
      </c>
      <c r="G98" s="83" t="s">
        <v>344</v>
      </c>
      <c r="H98" s="82" t="s">
        <v>60</v>
      </c>
      <c r="I98" s="82" t="s">
        <v>559</v>
      </c>
      <c r="J98" s="82" t="s">
        <v>1057</v>
      </c>
      <c r="K98" s="82" t="s">
        <v>37</v>
      </c>
      <c r="L98" s="82" t="s">
        <v>860</v>
      </c>
      <c r="M98" s="82" t="s">
        <v>802</v>
      </c>
      <c r="N98" s="85" t="s">
        <v>814</v>
      </c>
      <c r="O98" s="89" t="s">
        <v>1053</v>
      </c>
      <c r="P98" s="85" t="s">
        <v>1054</v>
      </c>
      <c r="Q98" s="82" t="s">
        <v>1004</v>
      </c>
      <c r="R98" s="81" t="s">
        <v>366</v>
      </c>
    </row>
    <row r="99" spans="1:18" s="80" customFormat="1">
      <c r="A99" s="81" t="s">
        <v>693</v>
      </c>
      <c r="B99" s="81"/>
      <c r="C99" s="82" t="s">
        <v>1005</v>
      </c>
      <c r="D99" s="82" t="s">
        <v>28</v>
      </c>
      <c r="E99" s="82">
        <v>2566</v>
      </c>
      <c r="F99" s="82" t="s">
        <v>343</v>
      </c>
      <c r="G99" s="83" t="s">
        <v>344</v>
      </c>
      <c r="H99" s="82" t="s">
        <v>60</v>
      </c>
      <c r="I99" s="82" t="s">
        <v>559</v>
      </c>
      <c r="J99" s="82" t="s">
        <v>1057</v>
      </c>
      <c r="K99" s="82" t="s">
        <v>37</v>
      </c>
      <c r="L99" s="82" t="s">
        <v>860</v>
      </c>
      <c r="M99" s="82" t="s">
        <v>808</v>
      </c>
      <c r="N99" s="84" t="s">
        <v>865</v>
      </c>
      <c r="O99" s="88" t="s">
        <v>1052</v>
      </c>
      <c r="P99" s="85"/>
      <c r="Q99" s="82" t="s">
        <v>1006</v>
      </c>
      <c r="R99" s="81" t="s">
        <v>347</v>
      </c>
    </row>
    <row r="100" spans="1:18" s="80" customFormat="1">
      <c r="A100" s="81" t="s">
        <v>696</v>
      </c>
      <c r="B100" s="81"/>
      <c r="C100" s="82" t="s">
        <v>697</v>
      </c>
      <c r="D100" s="82" t="s">
        <v>28</v>
      </c>
      <c r="E100" s="82">
        <v>2566</v>
      </c>
      <c r="F100" s="82" t="s">
        <v>343</v>
      </c>
      <c r="G100" s="83" t="s">
        <v>344</v>
      </c>
      <c r="H100" s="82" t="s">
        <v>60</v>
      </c>
      <c r="I100" s="82" t="s">
        <v>559</v>
      </c>
      <c r="J100" s="82" t="s">
        <v>1057</v>
      </c>
      <c r="K100" s="82" t="s">
        <v>37</v>
      </c>
      <c r="L100" s="82" t="s">
        <v>860</v>
      </c>
      <c r="M100" s="82" t="s">
        <v>808</v>
      </c>
      <c r="N100" s="85" t="s">
        <v>913</v>
      </c>
      <c r="O100" s="89" t="s">
        <v>1052</v>
      </c>
      <c r="P100" s="85"/>
      <c r="Q100" s="82" t="s">
        <v>1007</v>
      </c>
      <c r="R100" s="81" t="s">
        <v>373</v>
      </c>
    </row>
    <row r="101" spans="1:18" s="80" customFormat="1">
      <c r="A101" s="81" t="s">
        <v>699</v>
      </c>
      <c r="B101" s="81"/>
      <c r="C101" s="82" t="s">
        <v>700</v>
      </c>
      <c r="D101" s="82" t="s">
        <v>28</v>
      </c>
      <c r="E101" s="82">
        <v>2566</v>
      </c>
      <c r="F101" s="82" t="s">
        <v>343</v>
      </c>
      <c r="G101" s="83" t="s">
        <v>344</v>
      </c>
      <c r="H101" s="82" t="s">
        <v>60</v>
      </c>
      <c r="I101" s="82" t="s">
        <v>559</v>
      </c>
      <c r="J101" s="82" t="s">
        <v>1057</v>
      </c>
      <c r="K101" s="82" t="s">
        <v>37</v>
      </c>
      <c r="L101" s="82" t="s">
        <v>860</v>
      </c>
      <c r="M101" s="82" t="s">
        <v>808</v>
      </c>
      <c r="N101" s="85" t="s">
        <v>809</v>
      </c>
      <c r="O101" s="89" t="s">
        <v>1052</v>
      </c>
      <c r="P101" s="85"/>
      <c r="Q101" s="82" t="s">
        <v>1008</v>
      </c>
      <c r="R101" s="81" t="s">
        <v>357</v>
      </c>
    </row>
    <row r="102" spans="1:18" s="80" customFormat="1">
      <c r="A102" s="81" t="s">
        <v>677</v>
      </c>
      <c r="B102" s="81"/>
      <c r="C102" s="82" t="s">
        <v>678</v>
      </c>
      <c r="D102" s="82" t="s">
        <v>28</v>
      </c>
      <c r="E102" s="82">
        <v>2566</v>
      </c>
      <c r="F102" s="82" t="s">
        <v>343</v>
      </c>
      <c r="G102" s="83" t="s">
        <v>344</v>
      </c>
      <c r="H102" s="82" t="s">
        <v>679</v>
      </c>
      <c r="I102" s="82" t="s">
        <v>537</v>
      </c>
      <c r="J102" s="82" t="e">
        <v>#N/A</v>
      </c>
      <c r="K102" s="82" t="s">
        <v>47</v>
      </c>
      <c r="L102" s="82" t="s">
        <v>864</v>
      </c>
      <c r="M102" s="82" t="s">
        <v>808</v>
      </c>
      <c r="N102" s="85" t="s">
        <v>865</v>
      </c>
      <c r="O102" s="89" t="s">
        <v>1052</v>
      </c>
      <c r="P102" s="85"/>
      <c r="Q102" s="82" t="s">
        <v>1010</v>
      </c>
      <c r="R102" s="81" t="s">
        <v>347</v>
      </c>
    </row>
    <row r="103" spans="1:18" s="80" customFormat="1">
      <c r="A103" s="81" t="s">
        <v>1011</v>
      </c>
      <c r="B103" s="81"/>
      <c r="C103" s="82" t="s">
        <v>966</v>
      </c>
      <c r="D103" s="82" t="s">
        <v>28</v>
      </c>
      <c r="E103" s="82">
        <v>2567</v>
      </c>
      <c r="F103" s="82" t="s">
        <v>706</v>
      </c>
      <c r="G103" s="83" t="s">
        <v>205</v>
      </c>
      <c r="H103" s="82" t="s">
        <v>648</v>
      </c>
      <c r="I103" s="82" t="s">
        <v>649</v>
      </c>
      <c r="J103" s="82" t="s">
        <v>1058</v>
      </c>
      <c r="K103" s="82" t="s">
        <v>37</v>
      </c>
      <c r="L103" s="82" t="s">
        <v>878</v>
      </c>
      <c r="M103" s="82" t="s">
        <v>808</v>
      </c>
      <c r="N103" s="85" t="s">
        <v>832</v>
      </c>
      <c r="O103" s="89" t="s">
        <v>1052</v>
      </c>
      <c r="P103" s="85"/>
      <c r="Q103" s="82" t="s">
        <v>1012</v>
      </c>
      <c r="R103" s="82" t="s">
        <v>832</v>
      </c>
    </row>
    <row r="104" spans="1:18" s="80" customFormat="1">
      <c r="A104" s="81" t="s">
        <v>1013</v>
      </c>
      <c r="B104" s="81"/>
      <c r="C104" s="82" t="s">
        <v>841</v>
      </c>
      <c r="D104" s="82" t="s">
        <v>28</v>
      </c>
      <c r="E104" s="82">
        <v>2568</v>
      </c>
      <c r="F104" s="82" t="s">
        <v>943</v>
      </c>
      <c r="G104" s="83" t="s">
        <v>385</v>
      </c>
      <c r="H104" s="82" t="s">
        <v>200</v>
      </c>
      <c r="I104" s="82" t="s">
        <v>46</v>
      </c>
      <c r="J104" s="82" t="s">
        <v>1059</v>
      </c>
      <c r="K104" s="82" t="s">
        <v>47</v>
      </c>
      <c r="L104" s="82" t="s">
        <v>1014</v>
      </c>
      <c r="M104" s="82" t="s">
        <v>808</v>
      </c>
      <c r="N104" s="85" t="s">
        <v>865</v>
      </c>
      <c r="O104" s="89" t="s">
        <v>1052</v>
      </c>
      <c r="P104" s="85"/>
      <c r="Q104" s="82" t="s">
        <v>1015</v>
      </c>
      <c r="R104" s="82" t="s">
        <v>865</v>
      </c>
    </row>
    <row r="105" spans="1:18" s="80" customFormat="1">
      <c r="A105" s="81" t="s">
        <v>1013</v>
      </c>
      <c r="B105" s="81"/>
      <c r="C105" s="82" t="s">
        <v>841</v>
      </c>
      <c r="D105" s="82" t="s">
        <v>28</v>
      </c>
      <c r="E105" s="82">
        <v>2568</v>
      </c>
      <c r="F105" s="82" t="s">
        <v>943</v>
      </c>
      <c r="G105" s="83" t="s">
        <v>385</v>
      </c>
      <c r="H105" s="82" t="s">
        <v>200</v>
      </c>
      <c r="I105" s="82" t="s">
        <v>46</v>
      </c>
      <c r="J105" s="82" t="s">
        <v>1059</v>
      </c>
      <c r="K105" s="82" t="s">
        <v>47</v>
      </c>
      <c r="L105" s="82" t="s">
        <v>1014</v>
      </c>
      <c r="M105" s="82" t="s">
        <v>808</v>
      </c>
      <c r="N105" s="85" t="s">
        <v>865</v>
      </c>
      <c r="O105" s="89" t="s">
        <v>1052</v>
      </c>
      <c r="P105" s="85"/>
      <c r="Q105" s="82" t="s">
        <v>1015</v>
      </c>
      <c r="R105" s="82" t="s">
        <v>865</v>
      </c>
    </row>
    <row r="106" spans="1:18" s="80" customFormat="1">
      <c r="A106" s="81" t="s">
        <v>1013</v>
      </c>
      <c r="B106" s="81"/>
      <c r="C106" s="82" t="s">
        <v>841</v>
      </c>
      <c r="D106" s="82" t="s">
        <v>28</v>
      </c>
      <c r="E106" s="82">
        <v>2568</v>
      </c>
      <c r="F106" s="82" t="s">
        <v>943</v>
      </c>
      <c r="G106" s="83" t="s">
        <v>385</v>
      </c>
      <c r="H106" s="82" t="s">
        <v>200</v>
      </c>
      <c r="I106" s="82" t="s">
        <v>46</v>
      </c>
      <c r="J106" s="82" t="s">
        <v>1059</v>
      </c>
      <c r="K106" s="82" t="s">
        <v>47</v>
      </c>
      <c r="L106" s="82" t="s">
        <v>1014</v>
      </c>
      <c r="M106" s="82" t="s">
        <v>808</v>
      </c>
      <c r="N106" s="85" t="s">
        <v>865</v>
      </c>
      <c r="O106" s="89" t="s">
        <v>1052</v>
      </c>
      <c r="P106" s="85"/>
      <c r="Q106" s="82" t="s">
        <v>1015</v>
      </c>
      <c r="R106" s="82" t="s">
        <v>865</v>
      </c>
    </row>
    <row r="107" spans="1:18" s="80" customFormat="1">
      <c r="A107" s="81" t="s">
        <v>1013</v>
      </c>
      <c r="B107" s="81"/>
      <c r="C107" s="82" t="s">
        <v>841</v>
      </c>
      <c r="D107" s="82" t="s">
        <v>28</v>
      </c>
      <c r="E107" s="82">
        <v>2568</v>
      </c>
      <c r="F107" s="82" t="s">
        <v>943</v>
      </c>
      <c r="G107" s="83" t="s">
        <v>385</v>
      </c>
      <c r="H107" s="82" t="s">
        <v>200</v>
      </c>
      <c r="I107" s="82" t="s">
        <v>46</v>
      </c>
      <c r="J107" s="82" t="s">
        <v>1059</v>
      </c>
      <c r="K107" s="82" t="s">
        <v>47</v>
      </c>
      <c r="L107" s="82" t="s">
        <v>1014</v>
      </c>
      <c r="M107" s="82" t="s">
        <v>808</v>
      </c>
      <c r="N107" s="85" t="s">
        <v>865</v>
      </c>
      <c r="O107" s="89" t="s">
        <v>1052</v>
      </c>
      <c r="P107" s="85"/>
      <c r="Q107" s="82" t="s">
        <v>1015</v>
      </c>
      <c r="R107" s="82" t="s">
        <v>865</v>
      </c>
    </row>
    <row r="108" spans="1:18" s="80" customFormat="1">
      <c r="A108" s="81" t="s">
        <v>241</v>
      </c>
      <c r="B108" s="81"/>
      <c r="C108" s="82" t="s">
        <v>242</v>
      </c>
      <c r="D108" s="82" t="s">
        <v>28</v>
      </c>
      <c r="E108" s="82">
        <v>2564</v>
      </c>
      <c r="F108" s="82" t="s">
        <v>244</v>
      </c>
      <c r="G108" s="83" t="s">
        <v>245</v>
      </c>
      <c r="H108" s="82" t="s">
        <v>73</v>
      </c>
      <c r="I108" s="82" t="s">
        <v>74</v>
      </c>
      <c r="J108" s="82" t="s">
        <v>1064</v>
      </c>
      <c r="K108" s="82" t="s">
        <v>47</v>
      </c>
      <c r="L108" s="83" t="s">
        <v>983</v>
      </c>
      <c r="M108" s="83" t="s">
        <v>1081</v>
      </c>
      <c r="N108" s="85" t="s">
        <v>872</v>
      </c>
      <c r="O108" s="89" t="s">
        <v>1052</v>
      </c>
      <c r="P108" s="85"/>
      <c r="Q108" s="82" t="s">
        <v>1017</v>
      </c>
      <c r="R108" s="82" t="s">
        <v>246</v>
      </c>
    </row>
    <row r="109" spans="1:18" s="80" customFormat="1">
      <c r="A109" s="81" t="s">
        <v>286</v>
      </c>
      <c r="B109" s="81"/>
      <c r="C109" s="82" t="s">
        <v>287</v>
      </c>
      <c r="D109" s="82" t="s">
        <v>28</v>
      </c>
      <c r="E109" s="82">
        <v>2564</v>
      </c>
      <c r="F109" s="82" t="s">
        <v>147</v>
      </c>
      <c r="G109" s="83" t="s">
        <v>135</v>
      </c>
      <c r="H109" s="82" t="s">
        <v>289</v>
      </c>
      <c r="I109" s="82" t="s">
        <v>541</v>
      </c>
      <c r="J109" s="82" t="s">
        <v>1067</v>
      </c>
      <c r="K109" s="82" t="s">
        <v>37</v>
      </c>
      <c r="L109" s="83" t="s">
        <v>983</v>
      </c>
      <c r="M109" s="83" t="s">
        <v>802</v>
      </c>
      <c r="N109" s="85" t="s">
        <v>814</v>
      </c>
      <c r="O109" s="89" t="s">
        <v>1052</v>
      </c>
      <c r="P109" s="85"/>
      <c r="Q109" s="82" t="s">
        <v>1019</v>
      </c>
      <c r="R109" s="82" t="s">
        <v>172</v>
      </c>
    </row>
    <row r="110" spans="1:18" s="80" customFormat="1">
      <c r="A110" s="81" t="s">
        <v>696</v>
      </c>
      <c r="B110" s="81"/>
      <c r="C110" s="82" t="s">
        <v>697</v>
      </c>
      <c r="D110" s="82" t="s">
        <v>28</v>
      </c>
      <c r="E110" s="82">
        <v>2566</v>
      </c>
      <c r="F110" s="82" t="s">
        <v>343</v>
      </c>
      <c r="G110" s="83" t="s">
        <v>344</v>
      </c>
      <c r="H110" s="82" t="s">
        <v>60</v>
      </c>
      <c r="I110" s="82" t="s">
        <v>559</v>
      </c>
      <c r="J110" s="82" t="s">
        <v>1057</v>
      </c>
      <c r="K110" s="82" t="s">
        <v>37</v>
      </c>
      <c r="L110" s="82" t="s">
        <v>860</v>
      </c>
      <c r="M110" s="82" t="s">
        <v>808</v>
      </c>
      <c r="N110" s="85" t="s">
        <v>865</v>
      </c>
      <c r="O110" s="89" t="s">
        <v>1053</v>
      </c>
      <c r="P110" s="85" t="s">
        <v>1054</v>
      </c>
      <c r="Q110" s="82" t="s">
        <v>1007</v>
      </c>
      <c r="R110" s="81" t="s">
        <v>373</v>
      </c>
    </row>
    <row r="111" spans="1:18" s="80" customFormat="1">
      <c r="A111" s="81" t="s">
        <v>699</v>
      </c>
      <c r="B111" s="81"/>
      <c r="C111" s="82" t="s">
        <v>700</v>
      </c>
      <c r="D111" s="82" t="s">
        <v>28</v>
      </c>
      <c r="E111" s="82">
        <v>2566</v>
      </c>
      <c r="F111" s="82" t="s">
        <v>343</v>
      </c>
      <c r="G111" s="83" t="s">
        <v>344</v>
      </c>
      <c r="H111" s="82" t="s">
        <v>60</v>
      </c>
      <c r="I111" s="82" t="s">
        <v>559</v>
      </c>
      <c r="J111" s="82" t="s">
        <v>1057</v>
      </c>
      <c r="K111" s="82" t="s">
        <v>37</v>
      </c>
      <c r="L111" s="82" t="s">
        <v>860</v>
      </c>
      <c r="M111" s="82" t="s">
        <v>808</v>
      </c>
      <c r="N111" s="85" t="s">
        <v>832</v>
      </c>
      <c r="O111" s="89" t="s">
        <v>1053</v>
      </c>
      <c r="P111" s="85" t="s">
        <v>1054</v>
      </c>
      <c r="Q111" s="82" t="s">
        <v>1008</v>
      </c>
      <c r="R111" s="81" t="s">
        <v>357</v>
      </c>
    </row>
    <row r="112" spans="1:18" s="80" customFormat="1">
      <c r="A112" s="81" t="s">
        <v>677</v>
      </c>
      <c r="B112" s="81"/>
      <c r="C112" s="82" t="s">
        <v>678</v>
      </c>
      <c r="D112" s="82" t="s">
        <v>28</v>
      </c>
      <c r="E112" s="82">
        <v>2566</v>
      </c>
      <c r="F112" s="82" t="s">
        <v>343</v>
      </c>
      <c r="G112" s="83" t="s">
        <v>344</v>
      </c>
      <c r="H112" s="82" t="s">
        <v>679</v>
      </c>
      <c r="I112" s="82" t="s">
        <v>537</v>
      </c>
      <c r="J112" s="82" t="e">
        <v>#N/A</v>
      </c>
      <c r="K112" s="82" t="s">
        <v>47</v>
      </c>
      <c r="L112" s="82" t="s">
        <v>864</v>
      </c>
      <c r="M112" s="82" t="s">
        <v>1082</v>
      </c>
      <c r="N112" s="85" t="s">
        <v>1009</v>
      </c>
      <c r="O112" s="89" t="s">
        <v>1053</v>
      </c>
      <c r="P112" s="85" t="s">
        <v>1054</v>
      </c>
      <c r="Q112" s="82" t="s">
        <v>1010</v>
      </c>
      <c r="R112" s="81" t="s">
        <v>347</v>
      </c>
    </row>
    <row r="113" spans="1:18" s="80" customFormat="1">
      <c r="A113" s="81" t="s">
        <v>1011</v>
      </c>
      <c r="B113" s="81"/>
      <c r="C113" s="82" t="s">
        <v>966</v>
      </c>
      <c r="D113" s="82" t="s">
        <v>28</v>
      </c>
      <c r="E113" s="82">
        <v>2567</v>
      </c>
      <c r="F113" s="82" t="s">
        <v>706</v>
      </c>
      <c r="G113" s="83" t="s">
        <v>205</v>
      </c>
      <c r="H113" s="82" t="s">
        <v>648</v>
      </c>
      <c r="I113" s="82" t="s">
        <v>649</v>
      </c>
      <c r="J113" s="82" t="s">
        <v>1058</v>
      </c>
      <c r="K113" s="82" t="s">
        <v>37</v>
      </c>
      <c r="L113" s="82" t="s">
        <v>878</v>
      </c>
      <c r="M113" s="82" t="s">
        <v>802</v>
      </c>
      <c r="N113" s="85" t="s">
        <v>803</v>
      </c>
      <c r="O113" s="89" t="s">
        <v>1053</v>
      </c>
      <c r="P113" s="85" t="s">
        <v>1054</v>
      </c>
      <c r="Q113" s="82" t="s">
        <v>1012</v>
      </c>
      <c r="R113" s="82" t="s">
        <v>832</v>
      </c>
    </row>
    <row r="114" spans="1:18" s="80" customFormat="1">
      <c r="A114" s="81" t="s">
        <v>1013</v>
      </c>
      <c r="B114" s="81"/>
      <c r="C114" s="82" t="s">
        <v>841</v>
      </c>
      <c r="D114" s="82" t="s">
        <v>28</v>
      </c>
      <c r="E114" s="82">
        <v>2568</v>
      </c>
      <c r="F114" s="82" t="s">
        <v>943</v>
      </c>
      <c r="G114" s="83" t="s">
        <v>385</v>
      </c>
      <c r="H114" s="82" t="s">
        <v>200</v>
      </c>
      <c r="I114" s="82" t="s">
        <v>46</v>
      </c>
      <c r="J114" s="82" t="s">
        <v>1059</v>
      </c>
      <c r="K114" s="82" t="s">
        <v>47</v>
      </c>
      <c r="L114" s="82" t="s">
        <v>1014</v>
      </c>
      <c r="M114" s="82" t="s">
        <v>808</v>
      </c>
      <c r="N114" s="85" t="s">
        <v>809</v>
      </c>
      <c r="O114" s="89" t="s">
        <v>1053</v>
      </c>
      <c r="P114" s="85" t="s">
        <v>1054</v>
      </c>
      <c r="Q114" s="82" t="s">
        <v>1015</v>
      </c>
      <c r="R114" s="82" t="s">
        <v>865</v>
      </c>
    </row>
    <row r="115" spans="1:18" s="80" customFormat="1">
      <c r="A115" s="81" t="s">
        <v>1013</v>
      </c>
      <c r="B115" s="81"/>
      <c r="C115" s="82" t="s">
        <v>841</v>
      </c>
      <c r="D115" s="82" t="s">
        <v>28</v>
      </c>
      <c r="E115" s="82">
        <v>2568</v>
      </c>
      <c r="F115" s="82" t="s">
        <v>943</v>
      </c>
      <c r="G115" s="83" t="s">
        <v>385</v>
      </c>
      <c r="H115" s="82" t="s">
        <v>200</v>
      </c>
      <c r="I115" s="82" t="s">
        <v>46</v>
      </c>
      <c r="J115" s="82" t="s">
        <v>1059</v>
      </c>
      <c r="K115" s="82" t="s">
        <v>47</v>
      </c>
      <c r="L115" s="82" t="s">
        <v>1014</v>
      </c>
      <c r="M115" s="82" t="s">
        <v>808</v>
      </c>
      <c r="N115" s="85" t="s">
        <v>832</v>
      </c>
      <c r="O115" s="89" t="s">
        <v>1053</v>
      </c>
      <c r="P115" s="85" t="s">
        <v>1054</v>
      </c>
      <c r="Q115" s="82" t="s">
        <v>1015</v>
      </c>
      <c r="R115" s="82" t="s">
        <v>865</v>
      </c>
    </row>
    <row r="116" spans="1:18" s="80" customFormat="1">
      <c r="A116" s="81" t="s">
        <v>1013</v>
      </c>
      <c r="B116" s="81"/>
      <c r="C116" s="82" t="s">
        <v>841</v>
      </c>
      <c r="D116" s="82" t="s">
        <v>28</v>
      </c>
      <c r="E116" s="82">
        <v>2568</v>
      </c>
      <c r="F116" s="82" t="s">
        <v>943</v>
      </c>
      <c r="G116" s="83" t="s">
        <v>385</v>
      </c>
      <c r="H116" s="82" t="s">
        <v>200</v>
      </c>
      <c r="I116" s="82" t="s">
        <v>46</v>
      </c>
      <c r="J116" s="82" t="s">
        <v>1059</v>
      </c>
      <c r="K116" s="82" t="s">
        <v>47</v>
      </c>
      <c r="L116" s="82" t="s">
        <v>1014</v>
      </c>
      <c r="M116" s="82" t="s">
        <v>808</v>
      </c>
      <c r="N116" s="85" t="s">
        <v>913</v>
      </c>
      <c r="O116" s="89" t="s">
        <v>1053</v>
      </c>
      <c r="P116" s="85" t="s">
        <v>1054</v>
      </c>
      <c r="Q116" s="82" t="s">
        <v>1015</v>
      </c>
      <c r="R116" s="82" t="s">
        <v>865</v>
      </c>
    </row>
    <row r="117" spans="1:18" s="80" customFormat="1">
      <c r="A117" s="81" t="s">
        <v>1013</v>
      </c>
      <c r="B117" s="81"/>
      <c r="C117" s="82" t="s">
        <v>841</v>
      </c>
      <c r="D117" s="82" t="s">
        <v>28</v>
      </c>
      <c r="E117" s="82">
        <v>2568</v>
      </c>
      <c r="F117" s="82" t="s">
        <v>943</v>
      </c>
      <c r="G117" s="83" t="s">
        <v>385</v>
      </c>
      <c r="H117" s="82" t="s">
        <v>200</v>
      </c>
      <c r="I117" s="82" t="s">
        <v>46</v>
      </c>
      <c r="J117" s="82" t="s">
        <v>1059</v>
      </c>
      <c r="K117" s="82" t="s">
        <v>47</v>
      </c>
      <c r="L117" s="82" t="s">
        <v>1014</v>
      </c>
      <c r="M117" s="82" t="s">
        <v>1082</v>
      </c>
      <c r="N117" s="85" t="s">
        <v>1016</v>
      </c>
      <c r="O117" s="89" t="s">
        <v>1053</v>
      </c>
      <c r="P117" s="85" t="s">
        <v>1054</v>
      </c>
      <c r="Q117" s="82" t="s">
        <v>1015</v>
      </c>
      <c r="R117" s="82" t="s">
        <v>865</v>
      </c>
    </row>
    <row r="118" spans="1:18" s="80" customFormat="1">
      <c r="A118" s="81" t="s">
        <v>241</v>
      </c>
      <c r="B118" s="81"/>
      <c r="C118" s="82" t="s">
        <v>242</v>
      </c>
      <c r="D118" s="82" t="s">
        <v>28</v>
      </c>
      <c r="E118" s="82">
        <v>2564</v>
      </c>
      <c r="F118" s="82" t="s">
        <v>244</v>
      </c>
      <c r="G118" s="83" t="s">
        <v>245</v>
      </c>
      <c r="H118" s="82" t="s">
        <v>73</v>
      </c>
      <c r="I118" s="82" t="s">
        <v>74</v>
      </c>
      <c r="J118" s="82" t="s">
        <v>1064</v>
      </c>
      <c r="K118" s="82" t="s">
        <v>47</v>
      </c>
      <c r="L118" s="83" t="s">
        <v>983</v>
      </c>
      <c r="M118" s="83" t="s">
        <v>808</v>
      </c>
      <c r="N118" s="85" t="s">
        <v>809</v>
      </c>
      <c r="O118" s="89" t="s">
        <v>1053</v>
      </c>
      <c r="P118" s="85" t="s">
        <v>1054</v>
      </c>
      <c r="Q118" s="82" t="s">
        <v>1017</v>
      </c>
      <c r="R118" s="82" t="s">
        <v>246</v>
      </c>
    </row>
    <row r="119" spans="1:18" s="80" customFormat="1">
      <c r="A119" s="81" t="s">
        <v>286</v>
      </c>
      <c r="B119" s="81"/>
      <c r="C119" s="82" t="s">
        <v>287</v>
      </c>
      <c r="D119" s="82" t="s">
        <v>28</v>
      </c>
      <c r="E119" s="82">
        <v>2564</v>
      </c>
      <c r="F119" s="82" t="s">
        <v>147</v>
      </c>
      <c r="G119" s="83" t="s">
        <v>135</v>
      </c>
      <c r="H119" s="82" t="s">
        <v>289</v>
      </c>
      <c r="I119" s="82" t="s">
        <v>541</v>
      </c>
      <c r="J119" s="82" t="s">
        <v>1067</v>
      </c>
      <c r="K119" s="82" t="s">
        <v>37</v>
      </c>
      <c r="L119" s="83" t="s">
        <v>983</v>
      </c>
      <c r="M119" s="83" t="s">
        <v>802</v>
      </c>
      <c r="N119" s="85" t="s">
        <v>823</v>
      </c>
      <c r="O119" s="89" t="s">
        <v>1053</v>
      </c>
      <c r="P119" s="85" t="s">
        <v>1054</v>
      </c>
      <c r="Q119" s="82" t="s">
        <v>1019</v>
      </c>
      <c r="R119" s="82" t="s">
        <v>172</v>
      </c>
    </row>
    <row r="120" spans="1:18" s="80" customFormat="1">
      <c r="A120" s="81" t="s">
        <v>477</v>
      </c>
      <c r="B120" s="81"/>
      <c r="C120" s="82" t="s">
        <v>478</v>
      </c>
      <c r="D120" s="82" t="s">
        <v>28</v>
      </c>
      <c r="E120" s="82">
        <v>2565</v>
      </c>
      <c r="F120" s="82" t="s">
        <v>343</v>
      </c>
      <c r="G120" s="83" t="s">
        <v>480</v>
      </c>
      <c r="H120" s="82" t="s">
        <v>200</v>
      </c>
      <c r="I120" s="82" t="s">
        <v>46</v>
      </c>
      <c r="J120" s="82" t="s">
        <v>1059</v>
      </c>
      <c r="K120" s="82" t="s">
        <v>47</v>
      </c>
      <c r="L120" s="83" t="s">
        <v>859</v>
      </c>
      <c r="M120" s="83" t="s">
        <v>808</v>
      </c>
      <c r="N120" s="86" t="s">
        <v>865</v>
      </c>
      <c r="O120" s="91" t="s">
        <v>1052</v>
      </c>
      <c r="P120" s="86"/>
      <c r="Q120" s="82" t="s">
        <v>576</v>
      </c>
      <c r="R120" s="82" t="s">
        <v>347</v>
      </c>
    </row>
    <row r="121" spans="1:18" s="80" customFormat="1">
      <c r="A121" s="81" t="s">
        <v>664</v>
      </c>
      <c r="B121" s="81"/>
      <c r="C121" s="82" t="s">
        <v>665</v>
      </c>
      <c r="D121" s="82" t="s">
        <v>28</v>
      </c>
      <c r="E121" s="82">
        <v>2566</v>
      </c>
      <c r="F121" s="82" t="s">
        <v>343</v>
      </c>
      <c r="G121" s="83" t="s">
        <v>344</v>
      </c>
      <c r="H121" s="82" t="s">
        <v>128</v>
      </c>
      <c r="I121" s="82" t="s">
        <v>129</v>
      </c>
      <c r="J121" s="82" t="s">
        <v>1071</v>
      </c>
      <c r="K121" s="82" t="s">
        <v>130</v>
      </c>
      <c r="L121" s="82" t="s">
        <v>864</v>
      </c>
      <c r="M121" s="82" t="s">
        <v>808</v>
      </c>
      <c r="N121" s="86" t="s">
        <v>809</v>
      </c>
      <c r="O121" s="91" t="s">
        <v>1052</v>
      </c>
      <c r="P121" s="86"/>
      <c r="Q121" s="82" t="s">
        <v>1027</v>
      </c>
      <c r="R121" s="81" t="s">
        <v>357</v>
      </c>
    </row>
    <row r="122" spans="1:18" s="80" customFormat="1">
      <c r="A122" s="81" t="s">
        <v>799</v>
      </c>
      <c r="B122" s="81"/>
      <c r="C122" s="82" t="s">
        <v>1028</v>
      </c>
      <c r="D122" s="82" t="s">
        <v>28</v>
      </c>
      <c r="E122" s="82">
        <v>2567</v>
      </c>
      <c r="F122" s="82" t="s">
        <v>706</v>
      </c>
      <c r="G122" s="83" t="s">
        <v>205</v>
      </c>
      <c r="H122" s="82" t="s">
        <v>801</v>
      </c>
      <c r="I122" s="82" t="s">
        <v>129</v>
      </c>
      <c r="J122" s="82" t="s">
        <v>1071</v>
      </c>
      <c r="K122" s="82" t="s">
        <v>130</v>
      </c>
      <c r="L122" s="82" t="s">
        <v>878</v>
      </c>
      <c r="M122" s="82" t="s">
        <v>802</v>
      </c>
      <c r="N122" s="86" t="s">
        <v>803</v>
      </c>
      <c r="O122" s="91" t="s">
        <v>1052</v>
      </c>
      <c r="P122" s="86"/>
      <c r="Q122" s="82" t="s">
        <v>1030</v>
      </c>
      <c r="R122" s="82" t="s">
        <v>803</v>
      </c>
    </row>
    <row r="123" spans="1:18" s="80" customFormat="1">
      <c r="A123" s="81" t="s">
        <v>1031</v>
      </c>
      <c r="B123" s="81"/>
      <c r="C123" s="82" t="s">
        <v>1032</v>
      </c>
      <c r="D123" s="82" t="s">
        <v>28</v>
      </c>
      <c r="E123" s="82">
        <v>2567</v>
      </c>
      <c r="F123" s="82" t="s">
        <v>706</v>
      </c>
      <c r="G123" s="83" t="s">
        <v>205</v>
      </c>
      <c r="H123" s="82" t="s">
        <v>405</v>
      </c>
      <c r="I123" s="82" t="s">
        <v>405</v>
      </c>
      <c r="J123" s="82" t="s">
        <v>1056</v>
      </c>
      <c r="K123" s="82" t="s">
        <v>37</v>
      </c>
      <c r="L123" s="82" t="s">
        <v>878</v>
      </c>
      <c r="M123" s="82" t="s">
        <v>808</v>
      </c>
      <c r="N123" s="87" t="s">
        <v>832</v>
      </c>
      <c r="O123" s="92" t="s">
        <v>1053</v>
      </c>
      <c r="P123" s="87"/>
      <c r="Q123" s="82" t="s">
        <v>1034</v>
      </c>
      <c r="R123" s="82" t="s">
        <v>1022</v>
      </c>
    </row>
    <row r="124" spans="1:18" s="80" customFormat="1">
      <c r="A124" s="81" t="s">
        <v>1035</v>
      </c>
      <c r="B124" s="81"/>
      <c r="C124" s="82" t="s">
        <v>1036</v>
      </c>
      <c r="D124" s="82" t="s">
        <v>28</v>
      </c>
      <c r="E124" s="82">
        <v>2563</v>
      </c>
      <c r="F124" s="82" t="s">
        <v>1037</v>
      </c>
      <c r="G124" s="83" t="s">
        <v>320</v>
      </c>
      <c r="H124" s="82" t="s">
        <v>1038</v>
      </c>
      <c r="I124" s="82" t="s">
        <v>537</v>
      </c>
      <c r="J124" s="82" t="e">
        <v>#N/A</v>
      </c>
      <c r="K124" s="82" t="s">
        <v>47</v>
      </c>
      <c r="L124" s="83" t="s">
        <v>975</v>
      </c>
      <c r="M124" s="83" t="s">
        <v>808</v>
      </c>
      <c r="N124" s="87" t="s">
        <v>832</v>
      </c>
      <c r="O124" s="92" t="s">
        <v>1053</v>
      </c>
      <c r="P124" s="87"/>
      <c r="Q124" s="82" t="s">
        <v>1042</v>
      </c>
      <c r="R124" s="82" t="s">
        <v>1040</v>
      </c>
    </row>
    <row r="125" spans="1:18" s="80" customFormat="1">
      <c r="A125" s="81" t="s">
        <v>1043</v>
      </c>
      <c r="B125" s="81"/>
      <c r="C125" s="82" t="s">
        <v>1044</v>
      </c>
      <c r="D125" s="82" t="s">
        <v>745</v>
      </c>
      <c r="E125" s="82">
        <v>2567</v>
      </c>
      <c r="F125" s="82" t="s">
        <v>800</v>
      </c>
      <c r="G125" s="83" t="s">
        <v>205</v>
      </c>
      <c r="H125" s="82" t="s">
        <v>169</v>
      </c>
      <c r="I125" s="82" t="s">
        <v>74</v>
      </c>
      <c r="J125" s="82" t="s">
        <v>1064</v>
      </c>
      <c r="K125" s="82" t="s">
        <v>47</v>
      </c>
      <c r="L125" s="82" t="s">
        <v>894</v>
      </c>
      <c r="M125" s="82" t="s">
        <v>808</v>
      </c>
      <c r="N125" s="87" t="s">
        <v>987</v>
      </c>
      <c r="O125" s="92" t="s">
        <v>1053</v>
      </c>
      <c r="P125" s="87"/>
      <c r="Q125" s="82" t="s">
        <v>1048</v>
      </c>
      <c r="R125" s="82" t="s">
        <v>1047</v>
      </c>
    </row>
  </sheetData>
  <autoFilter ref="A6:R125" xr:uid="{7C4997D2-F4D5-4C1A-BEA1-6EB1F5F49E46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A29D-7353-4A2B-8739-51822061D7E7}">
  <sheetPr filterMode="1"/>
  <dimension ref="A1:Q42"/>
  <sheetViews>
    <sheetView topLeftCell="I1" workbookViewId="0">
      <selection activeCell="I4" sqref="A4:XFD42"/>
    </sheetView>
  </sheetViews>
  <sheetFormatPr defaultColWidth="9.109375" defaultRowHeight="14.4"/>
  <cols>
    <col min="1" max="2" width="27" style="50" customWidth="1"/>
    <col min="3" max="4" width="54" style="50" customWidth="1"/>
    <col min="5" max="5" width="13.44140625" style="50" customWidth="1"/>
    <col min="6" max="6" width="28.33203125" style="50" customWidth="1"/>
    <col min="7" max="7" width="27" style="50" customWidth="1"/>
    <col min="8" max="11" width="54" style="50" customWidth="1"/>
    <col min="12" max="12" width="13.44140625" style="50" customWidth="1"/>
    <col min="13" max="13" width="16.109375" style="50" customWidth="1"/>
    <col min="14" max="14" width="73.33203125" style="50" bestFit="1" customWidth="1"/>
    <col min="15" max="15" width="9.109375" style="50"/>
    <col min="16" max="16" width="26.109375" style="50" bestFit="1" customWidth="1"/>
    <col min="17" max="17" width="19.44140625" style="50" bestFit="1" customWidth="1"/>
    <col min="18" max="16384" width="9.109375" style="50"/>
  </cols>
  <sheetData>
    <row r="1" spans="1:17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>
      <c r="A2" s="51" t="s">
        <v>2</v>
      </c>
      <c r="B2" s="51"/>
      <c r="C2" s="51" t="s">
        <v>3</v>
      </c>
      <c r="D2" s="51" t="s">
        <v>7</v>
      </c>
      <c r="E2" s="51" t="s">
        <v>492</v>
      </c>
      <c r="F2" s="51" t="s">
        <v>14</v>
      </c>
      <c r="G2" s="51" t="s">
        <v>15</v>
      </c>
      <c r="H2" s="51" t="s">
        <v>18</v>
      </c>
      <c r="I2" s="51" t="s">
        <v>19</v>
      </c>
      <c r="J2" s="51" t="s">
        <v>20</v>
      </c>
      <c r="K2" s="51" t="s">
        <v>21</v>
      </c>
      <c r="L2" s="51" t="s">
        <v>22</v>
      </c>
      <c r="M2" s="51" t="s">
        <v>23</v>
      </c>
      <c r="N2" s="51" t="s">
        <v>531</v>
      </c>
      <c r="P2" s="51" t="s">
        <v>529</v>
      </c>
      <c r="Q2" s="51" t="s">
        <v>530</v>
      </c>
    </row>
    <row r="3" spans="1:17" hidden="1">
      <c r="A3" s="50" t="s">
        <v>330</v>
      </c>
      <c r="C3" s="50" t="s">
        <v>331</v>
      </c>
      <c r="D3" s="50" t="s">
        <v>28</v>
      </c>
      <c r="E3" s="45">
        <v>2566</v>
      </c>
      <c r="F3" s="50" t="s">
        <v>333</v>
      </c>
      <c r="G3" s="50" t="s">
        <v>334</v>
      </c>
      <c r="I3" s="50" t="s">
        <v>335</v>
      </c>
      <c r="J3" s="50" t="s">
        <v>336</v>
      </c>
      <c r="K3" s="50" t="s">
        <v>337</v>
      </c>
      <c r="L3" s="50" t="s">
        <v>323</v>
      </c>
      <c r="M3" s="50" t="s">
        <v>593</v>
      </c>
      <c r="N3" s="50" t="s">
        <v>594</v>
      </c>
      <c r="P3" s="50" t="s">
        <v>338</v>
      </c>
      <c r="Q3" s="50" t="s">
        <v>339</v>
      </c>
    </row>
    <row r="4" spans="1:17">
      <c r="A4" s="50" t="s">
        <v>340</v>
      </c>
      <c r="C4" s="50" t="s">
        <v>341</v>
      </c>
      <c r="D4" s="50" t="s">
        <v>28</v>
      </c>
      <c r="E4" s="45">
        <v>2566</v>
      </c>
      <c r="F4" s="50" t="s">
        <v>343</v>
      </c>
      <c r="G4" s="50" t="s">
        <v>344</v>
      </c>
      <c r="H4" s="50" t="s">
        <v>45</v>
      </c>
      <c r="I4" s="50" t="s">
        <v>46</v>
      </c>
      <c r="J4" s="50" t="s">
        <v>47</v>
      </c>
      <c r="K4" s="50" t="s">
        <v>345</v>
      </c>
      <c r="L4" s="50" t="s">
        <v>176</v>
      </c>
      <c r="M4" s="50" t="s">
        <v>534</v>
      </c>
      <c r="N4" s="50" t="s">
        <v>596</v>
      </c>
      <c r="P4" s="50" t="s">
        <v>346</v>
      </c>
      <c r="Q4" s="50" t="s">
        <v>347</v>
      </c>
    </row>
    <row r="5" spans="1:17" hidden="1">
      <c r="A5" s="50" t="s">
        <v>348</v>
      </c>
      <c r="C5" s="50" t="s">
        <v>349</v>
      </c>
      <c r="D5" s="50" t="s">
        <v>28</v>
      </c>
      <c r="E5" s="45">
        <v>2566</v>
      </c>
      <c r="F5" s="50" t="s">
        <v>343</v>
      </c>
      <c r="G5" s="50" t="s">
        <v>344</v>
      </c>
      <c r="H5" s="50" t="s">
        <v>45</v>
      </c>
      <c r="I5" s="50" t="s">
        <v>46</v>
      </c>
      <c r="J5" s="50" t="s">
        <v>47</v>
      </c>
      <c r="K5" s="50" t="s">
        <v>337</v>
      </c>
      <c r="L5" s="50" t="s">
        <v>176</v>
      </c>
      <c r="M5" s="50" t="s">
        <v>534</v>
      </c>
      <c r="N5" s="50" t="s">
        <v>598</v>
      </c>
      <c r="P5" s="50" t="s">
        <v>346</v>
      </c>
      <c r="Q5" s="50" t="s">
        <v>347</v>
      </c>
    </row>
    <row r="6" spans="1:17" hidden="1">
      <c r="A6" s="50" t="s">
        <v>351</v>
      </c>
      <c r="C6" s="50" t="s">
        <v>352</v>
      </c>
      <c r="D6" s="50" t="s">
        <v>28</v>
      </c>
      <c r="E6" s="45">
        <v>2566</v>
      </c>
      <c r="F6" s="50" t="s">
        <v>343</v>
      </c>
      <c r="G6" s="50" t="s">
        <v>344</v>
      </c>
      <c r="H6" s="50" t="s">
        <v>45</v>
      </c>
      <c r="I6" s="50" t="s">
        <v>46</v>
      </c>
      <c r="J6" s="50" t="s">
        <v>47</v>
      </c>
      <c r="K6" s="50" t="s">
        <v>337</v>
      </c>
      <c r="L6" s="50" t="s">
        <v>176</v>
      </c>
      <c r="M6" s="50" t="s">
        <v>534</v>
      </c>
      <c r="N6" s="50" t="s">
        <v>600</v>
      </c>
      <c r="P6" s="50" t="s">
        <v>346</v>
      </c>
      <c r="Q6" s="50" t="s">
        <v>347</v>
      </c>
    </row>
    <row r="7" spans="1:17" hidden="1">
      <c r="A7" s="50" t="s">
        <v>354</v>
      </c>
      <c r="C7" s="50" t="s">
        <v>355</v>
      </c>
      <c r="D7" s="50" t="s">
        <v>28</v>
      </c>
      <c r="E7" s="45">
        <v>2566</v>
      </c>
      <c r="F7" s="50" t="s">
        <v>343</v>
      </c>
      <c r="G7" s="50" t="s">
        <v>344</v>
      </c>
      <c r="H7" s="50" t="s">
        <v>45</v>
      </c>
      <c r="I7" s="50" t="s">
        <v>46</v>
      </c>
      <c r="J7" s="50" t="s">
        <v>47</v>
      </c>
      <c r="K7" s="50" t="s">
        <v>337</v>
      </c>
      <c r="L7" s="50" t="s">
        <v>176</v>
      </c>
      <c r="M7" s="50" t="s">
        <v>538</v>
      </c>
      <c r="N7" s="50" t="s">
        <v>602</v>
      </c>
      <c r="P7" s="50" t="s">
        <v>346</v>
      </c>
      <c r="Q7" s="50" t="s">
        <v>357</v>
      </c>
    </row>
    <row r="8" spans="1:17" hidden="1">
      <c r="A8" s="50" t="s">
        <v>359</v>
      </c>
      <c r="C8" s="50" t="s">
        <v>360</v>
      </c>
      <c r="D8" s="50" t="s">
        <v>28</v>
      </c>
      <c r="E8" s="45">
        <v>2566</v>
      </c>
      <c r="F8" s="50" t="s">
        <v>343</v>
      </c>
      <c r="G8" s="50" t="s">
        <v>344</v>
      </c>
      <c r="H8" s="50" t="s">
        <v>200</v>
      </c>
      <c r="I8" s="50" t="s">
        <v>85</v>
      </c>
      <c r="J8" s="50" t="s">
        <v>47</v>
      </c>
      <c r="K8" s="50" t="s">
        <v>337</v>
      </c>
      <c r="L8" s="50" t="s">
        <v>176</v>
      </c>
      <c r="M8" s="50" t="s">
        <v>538</v>
      </c>
      <c r="N8" s="50" t="s">
        <v>604</v>
      </c>
      <c r="P8" s="50" t="s">
        <v>346</v>
      </c>
      <c r="Q8" s="50" t="s">
        <v>357</v>
      </c>
    </row>
    <row r="9" spans="1:17">
      <c r="A9" s="50" t="s">
        <v>362</v>
      </c>
      <c r="C9" s="50" t="s">
        <v>363</v>
      </c>
      <c r="D9" s="50" t="s">
        <v>28</v>
      </c>
      <c r="E9" s="45">
        <v>2566</v>
      </c>
      <c r="F9" s="50" t="s">
        <v>343</v>
      </c>
      <c r="G9" s="50" t="s">
        <v>344</v>
      </c>
      <c r="H9" s="50" t="s">
        <v>60</v>
      </c>
      <c r="I9" s="50" t="s">
        <v>559</v>
      </c>
      <c r="J9" s="50" t="s">
        <v>37</v>
      </c>
      <c r="K9" s="50" t="s">
        <v>345</v>
      </c>
      <c r="L9" s="50" t="s">
        <v>450</v>
      </c>
      <c r="M9" s="50" t="s">
        <v>549</v>
      </c>
      <c r="N9" s="50" t="s">
        <v>606</v>
      </c>
      <c r="P9" s="50" t="s">
        <v>365</v>
      </c>
      <c r="Q9" s="50" t="s">
        <v>366</v>
      </c>
    </row>
    <row r="10" spans="1:17">
      <c r="A10" s="50" t="s">
        <v>367</v>
      </c>
      <c r="C10" s="50" t="s">
        <v>368</v>
      </c>
      <c r="D10" s="50" t="s">
        <v>28</v>
      </c>
      <c r="E10" s="45">
        <v>2566</v>
      </c>
      <c r="F10" s="50" t="s">
        <v>343</v>
      </c>
      <c r="G10" s="50" t="s">
        <v>205</v>
      </c>
      <c r="H10" s="50" t="s">
        <v>60</v>
      </c>
      <c r="I10" s="50" t="s">
        <v>559</v>
      </c>
      <c r="J10" s="50" t="s">
        <v>37</v>
      </c>
      <c r="K10" s="50" t="s">
        <v>345</v>
      </c>
      <c r="L10" s="50" t="s">
        <v>450</v>
      </c>
      <c r="M10" s="50" t="s">
        <v>549</v>
      </c>
      <c r="N10" s="50" t="s">
        <v>608</v>
      </c>
      <c r="P10" s="50" t="s">
        <v>365</v>
      </c>
      <c r="Q10" s="50" t="s">
        <v>366</v>
      </c>
    </row>
    <row r="11" spans="1:17">
      <c r="A11" s="50" t="s">
        <v>370</v>
      </c>
      <c r="C11" s="50" t="s">
        <v>371</v>
      </c>
      <c r="D11" s="50" t="s">
        <v>28</v>
      </c>
      <c r="E11" s="45">
        <v>2566</v>
      </c>
      <c r="F11" s="50" t="s">
        <v>343</v>
      </c>
      <c r="G11" s="50" t="s">
        <v>205</v>
      </c>
      <c r="H11" s="50" t="s">
        <v>60</v>
      </c>
      <c r="I11" s="50" t="s">
        <v>559</v>
      </c>
      <c r="J11" s="50" t="s">
        <v>37</v>
      </c>
      <c r="K11" s="50" t="s">
        <v>345</v>
      </c>
      <c r="L11" s="50" t="s">
        <v>176</v>
      </c>
      <c r="M11" s="50" t="s">
        <v>610</v>
      </c>
      <c r="N11" s="50" t="s">
        <v>611</v>
      </c>
      <c r="P11" s="50" t="s">
        <v>346</v>
      </c>
      <c r="Q11" s="50" t="s">
        <v>373</v>
      </c>
    </row>
    <row r="12" spans="1:17" hidden="1">
      <c r="A12" s="50" t="s">
        <v>375</v>
      </c>
      <c r="C12" s="50" t="s">
        <v>376</v>
      </c>
      <c r="D12" s="50" t="s">
        <v>28</v>
      </c>
      <c r="E12" s="45">
        <v>2566</v>
      </c>
      <c r="F12" s="50" t="s">
        <v>343</v>
      </c>
      <c r="G12" s="50" t="s">
        <v>344</v>
      </c>
      <c r="H12" s="50" t="s">
        <v>378</v>
      </c>
      <c r="I12" s="50" t="s">
        <v>379</v>
      </c>
      <c r="J12" s="50" t="s">
        <v>37</v>
      </c>
      <c r="K12" s="50" t="s">
        <v>337</v>
      </c>
      <c r="L12" s="50" t="s">
        <v>171</v>
      </c>
      <c r="M12" s="50" t="s">
        <v>613</v>
      </c>
      <c r="N12" s="50" t="s">
        <v>614</v>
      </c>
      <c r="P12" s="50" t="s">
        <v>380</v>
      </c>
      <c r="Q12" s="50" t="s">
        <v>381</v>
      </c>
    </row>
    <row r="13" spans="1:17">
      <c r="A13" s="50" t="s">
        <v>382</v>
      </c>
      <c r="C13" s="50" t="s">
        <v>383</v>
      </c>
      <c r="D13" s="50" t="s">
        <v>28</v>
      </c>
      <c r="E13" s="45">
        <v>2566</v>
      </c>
      <c r="F13" s="50" t="s">
        <v>343</v>
      </c>
      <c r="G13" s="50" t="s">
        <v>385</v>
      </c>
      <c r="H13" s="50" t="s">
        <v>60</v>
      </c>
      <c r="I13" s="50" t="s">
        <v>559</v>
      </c>
      <c r="J13" s="50" t="s">
        <v>37</v>
      </c>
      <c r="K13" s="50" t="s">
        <v>345</v>
      </c>
      <c r="L13" s="50" t="s">
        <v>176</v>
      </c>
      <c r="M13" s="50" t="s">
        <v>534</v>
      </c>
      <c r="N13" s="50" t="s">
        <v>616</v>
      </c>
      <c r="P13" s="50" t="s">
        <v>346</v>
      </c>
      <c r="Q13" s="50" t="s">
        <v>347</v>
      </c>
    </row>
    <row r="14" spans="1:17">
      <c r="A14" s="50" t="s">
        <v>386</v>
      </c>
      <c r="C14" s="50" t="s">
        <v>387</v>
      </c>
      <c r="D14" s="50" t="s">
        <v>28</v>
      </c>
      <c r="E14" s="45">
        <v>2566</v>
      </c>
      <c r="F14" s="50" t="s">
        <v>343</v>
      </c>
      <c r="G14" s="50" t="s">
        <v>344</v>
      </c>
      <c r="H14" s="50" t="s">
        <v>60</v>
      </c>
      <c r="I14" s="50" t="s">
        <v>559</v>
      </c>
      <c r="J14" s="50" t="s">
        <v>37</v>
      </c>
      <c r="K14" s="50" t="s">
        <v>345</v>
      </c>
      <c r="L14" s="50" t="s">
        <v>176</v>
      </c>
      <c r="M14" s="50" t="s">
        <v>538</v>
      </c>
      <c r="N14" s="50" t="s">
        <v>618</v>
      </c>
      <c r="P14" s="50" t="s">
        <v>346</v>
      </c>
      <c r="Q14" s="50" t="s">
        <v>357</v>
      </c>
    </row>
    <row r="15" spans="1:17" hidden="1">
      <c r="A15" s="50" t="s">
        <v>389</v>
      </c>
      <c r="C15" s="50" t="s">
        <v>390</v>
      </c>
      <c r="D15" s="50" t="s">
        <v>28</v>
      </c>
      <c r="E15" s="45">
        <v>2566</v>
      </c>
      <c r="F15" s="50" t="s">
        <v>343</v>
      </c>
      <c r="G15" s="50" t="s">
        <v>344</v>
      </c>
      <c r="H15" s="50" t="s">
        <v>60</v>
      </c>
      <c r="I15" s="50" t="s">
        <v>559</v>
      </c>
      <c r="J15" s="50" t="s">
        <v>37</v>
      </c>
      <c r="K15" s="50" t="s">
        <v>337</v>
      </c>
      <c r="L15" s="50" t="s">
        <v>176</v>
      </c>
      <c r="M15" s="50" t="s">
        <v>534</v>
      </c>
      <c r="N15" s="50" t="s">
        <v>620</v>
      </c>
      <c r="P15" s="50" t="s">
        <v>346</v>
      </c>
      <c r="Q15" s="50" t="s">
        <v>347</v>
      </c>
    </row>
    <row r="16" spans="1:17">
      <c r="A16" s="50" t="s">
        <v>392</v>
      </c>
      <c r="C16" s="50" t="s">
        <v>393</v>
      </c>
      <c r="D16" s="50" t="s">
        <v>28</v>
      </c>
      <c r="E16" s="45">
        <v>2566</v>
      </c>
      <c r="F16" s="50" t="s">
        <v>343</v>
      </c>
      <c r="G16" s="50" t="s">
        <v>205</v>
      </c>
      <c r="H16" s="50" t="s">
        <v>60</v>
      </c>
      <c r="I16" s="50" t="s">
        <v>559</v>
      </c>
      <c r="J16" s="50" t="s">
        <v>37</v>
      </c>
      <c r="K16" s="50" t="s">
        <v>345</v>
      </c>
      <c r="L16" s="50" t="s">
        <v>323</v>
      </c>
      <c r="M16" s="50" t="s">
        <v>593</v>
      </c>
      <c r="N16" s="50" t="s">
        <v>622</v>
      </c>
      <c r="P16" s="50" t="s">
        <v>338</v>
      </c>
      <c r="Q16" s="50" t="s">
        <v>339</v>
      </c>
    </row>
    <row r="17" spans="1:17">
      <c r="A17" s="50" t="s">
        <v>395</v>
      </c>
      <c r="C17" s="50" t="s">
        <v>396</v>
      </c>
      <c r="D17" s="50" t="s">
        <v>28</v>
      </c>
      <c r="E17" s="45">
        <v>2566</v>
      </c>
      <c r="F17" s="50" t="s">
        <v>343</v>
      </c>
      <c r="G17" s="50" t="s">
        <v>205</v>
      </c>
      <c r="H17" s="50" t="s">
        <v>60</v>
      </c>
      <c r="I17" s="50" t="s">
        <v>559</v>
      </c>
      <c r="J17" s="50" t="s">
        <v>37</v>
      </c>
      <c r="K17" s="50" t="s">
        <v>345</v>
      </c>
      <c r="L17" s="50" t="s">
        <v>176</v>
      </c>
      <c r="M17" s="50" t="s">
        <v>610</v>
      </c>
      <c r="N17" s="50" t="s">
        <v>624</v>
      </c>
      <c r="P17" s="50" t="s">
        <v>346</v>
      </c>
      <c r="Q17" s="50" t="s">
        <v>373</v>
      </c>
    </row>
    <row r="18" spans="1:17">
      <c r="A18" s="50" t="s">
        <v>398</v>
      </c>
      <c r="C18" s="50" t="s">
        <v>399</v>
      </c>
      <c r="D18" s="50" t="s">
        <v>28</v>
      </c>
      <c r="E18" s="45">
        <v>2566</v>
      </c>
      <c r="F18" s="50" t="s">
        <v>343</v>
      </c>
      <c r="G18" s="50" t="s">
        <v>385</v>
      </c>
      <c r="H18" s="50" t="s">
        <v>60</v>
      </c>
      <c r="I18" s="50" t="s">
        <v>559</v>
      </c>
      <c r="J18" s="50" t="s">
        <v>37</v>
      </c>
      <c r="K18" s="50" t="s">
        <v>345</v>
      </c>
      <c r="L18" s="50" t="s">
        <v>176</v>
      </c>
      <c r="M18" s="50" t="s">
        <v>538</v>
      </c>
      <c r="N18" s="50" t="s">
        <v>626</v>
      </c>
      <c r="P18" s="50" t="s">
        <v>346</v>
      </c>
      <c r="Q18" s="50" t="s">
        <v>357</v>
      </c>
    </row>
    <row r="19" spans="1:17">
      <c r="A19" s="50" t="s">
        <v>402</v>
      </c>
      <c r="C19" s="50" t="s">
        <v>403</v>
      </c>
      <c r="D19" s="50" t="s">
        <v>28</v>
      </c>
      <c r="E19" s="45">
        <v>2566</v>
      </c>
      <c r="F19" s="50" t="s">
        <v>343</v>
      </c>
      <c r="G19" s="50" t="s">
        <v>344</v>
      </c>
      <c r="H19" s="50" t="s">
        <v>405</v>
      </c>
      <c r="I19" s="50" t="s">
        <v>405</v>
      </c>
      <c r="J19" s="50" t="s">
        <v>37</v>
      </c>
      <c r="K19" s="50" t="s">
        <v>345</v>
      </c>
      <c r="L19" s="50" t="s">
        <v>176</v>
      </c>
      <c r="M19" s="50" t="s">
        <v>538</v>
      </c>
      <c r="N19" s="50" t="s">
        <v>628</v>
      </c>
      <c r="P19" s="50" t="s">
        <v>346</v>
      </c>
      <c r="Q19" s="50" t="s">
        <v>357</v>
      </c>
    </row>
    <row r="20" spans="1:17" hidden="1">
      <c r="A20" s="50" t="s">
        <v>406</v>
      </c>
      <c r="C20" s="50" t="s">
        <v>407</v>
      </c>
      <c r="D20" s="50" t="s">
        <v>28</v>
      </c>
      <c r="E20" s="45">
        <v>2566</v>
      </c>
      <c r="F20" s="50" t="s">
        <v>343</v>
      </c>
      <c r="G20" s="50" t="s">
        <v>344</v>
      </c>
      <c r="H20" s="50" t="s">
        <v>405</v>
      </c>
      <c r="I20" s="50" t="s">
        <v>405</v>
      </c>
      <c r="J20" s="50" t="s">
        <v>37</v>
      </c>
      <c r="K20" s="50" t="s">
        <v>337</v>
      </c>
      <c r="L20" s="50" t="s">
        <v>176</v>
      </c>
      <c r="M20" s="50" t="s">
        <v>538</v>
      </c>
      <c r="N20" s="50" t="s">
        <v>630</v>
      </c>
      <c r="P20" s="50" t="s">
        <v>346</v>
      </c>
      <c r="Q20" s="50" t="s">
        <v>357</v>
      </c>
    </row>
    <row r="21" spans="1:17" hidden="1">
      <c r="A21" s="50" t="s">
        <v>410</v>
      </c>
      <c r="C21" s="50" t="s">
        <v>411</v>
      </c>
      <c r="D21" s="50" t="s">
        <v>28</v>
      </c>
      <c r="E21" s="45">
        <v>2566</v>
      </c>
      <c r="F21" s="50" t="s">
        <v>343</v>
      </c>
      <c r="G21" s="50" t="s">
        <v>344</v>
      </c>
      <c r="H21" s="50" t="s">
        <v>413</v>
      </c>
      <c r="I21" s="50" t="s">
        <v>554</v>
      </c>
      <c r="J21" s="50" t="s">
        <v>37</v>
      </c>
      <c r="K21" s="50" t="s">
        <v>337</v>
      </c>
      <c r="L21" s="50" t="s">
        <v>176</v>
      </c>
      <c r="M21" s="50" t="s">
        <v>534</v>
      </c>
      <c r="N21" s="50" t="s">
        <v>632</v>
      </c>
      <c r="P21" s="50" t="s">
        <v>346</v>
      </c>
      <c r="Q21" s="50" t="s">
        <v>347</v>
      </c>
    </row>
    <row r="22" spans="1:17" hidden="1">
      <c r="A22" s="50" t="s">
        <v>415</v>
      </c>
      <c r="C22" s="50" t="s">
        <v>416</v>
      </c>
      <c r="D22" s="50" t="s">
        <v>28</v>
      </c>
      <c r="E22" s="45">
        <v>2566</v>
      </c>
      <c r="F22" s="50" t="s">
        <v>343</v>
      </c>
      <c r="G22" s="50" t="s">
        <v>344</v>
      </c>
      <c r="H22" s="50" t="s">
        <v>413</v>
      </c>
      <c r="I22" s="50" t="s">
        <v>554</v>
      </c>
      <c r="J22" s="50" t="s">
        <v>37</v>
      </c>
      <c r="K22" s="50" t="s">
        <v>337</v>
      </c>
      <c r="L22" s="50" t="s">
        <v>450</v>
      </c>
      <c r="M22" s="50" t="s">
        <v>549</v>
      </c>
      <c r="N22" s="50" t="s">
        <v>634</v>
      </c>
      <c r="P22" s="50" t="s">
        <v>365</v>
      </c>
      <c r="Q22" s="50" t="s">
        <v>366</v>
      </c>
    </row>
    <row r="23" spans="1:17" hidden="1">
      <c r="A23" s="50" t="s">
        <v>419</v>
      </c>
      <c r="C23" s="50" t="s">
        <v>420</v>
      </c>
      <c r="D23" s="50" t="s">
        <v>28</v>
      </c>
      <c r="E23" s="45">
        <v>2566</v>
      </c>
      <c r="F23" s="50" t="s">
        <v>343</v>
      </c>
      <c r="G23" s="50" t="s">
        <v>344</v>
      </c>
      <c r="H23" s="50" t="s">
        <v>422</v>
      </c>
      <c r="I23" s="50" t="s">
        <v>423</v>
      </c>
      <c r="J23" s="50" t="s">
        <v>37</v>
      </c>
      <c r="K23" s="50" t="s">
        <v>337</v>
      </c>
      <c r="L23" s="50" t="s">
        <v>176</v>
      </c>
      <c r="M23" s="50" t="s">
        <v>534</v>
      </c>
      <c r="N23" s="50" t="s">
        <v>636</v>
      </c>
      <c r="P23" s="50" t="s">
        <v>346</v>
      </c>
      <c r="Q23" s="50" t="s">
        <v>347</v>
      </c>
    </row>
    <row r="24" spans="1:17" hidden="1">
      <c r="A24" s="50" t="s">
        <v>425</v>
      </c>
      <c r="C24" s="50" t="s">
        <v>426</v>
      </c>
      <c r="D24" s="50" t="s">
        <v>28</v>
      </c>
      <c r="E24" s="45">
        <v>2566</v>
      </c>
      <c r="F24" s="50" t="s">
        <v>343</v>
      </c>
      <c r="G24" s="50" t="s">
        <v>385</v>
      </c>
      <c r="H24" s="50" t="s">
        <v>428</v>
      </c>
      <c r="I24" s="50" t="s">
        <v>429</v>
      </c>
      <c r="J24" s="50" t="s">
        <v>37</v>
      </c>
      <c r="K24" s="50" t="s">
        <v>337</v>
      </c>
      <c r="L24" s="50" t="s">
        <v>176</v>
      </c>
      <c r="M24" s="50" t="s">
        <v>638</v>
      </c>
      <c r="N24" s="50" t="s">
        <v>639</v>
      </c>
      <c r="P24" s="50" t="s">
        <v>346</v>
      </c>
      <c r="Q24" s="50" t="s">
        <v>430</v>
      </c>
    </row>
    <row r="25" spans="1:17">
      <c r="A25" s="50" t="s">
        <v>646</v>
      </c>
      <c r="C25" s="50" t="s">
        <v>647</v>
      </c>
      <c r="D25" s="50" t="s">
        <v>28</v>
      </c>
      <c r="E25" s="45">
        <v>2566</v>
      </c>
      <c r="F25" s="50" t="s">
        <v>343</v>
      </c>
      <c r="G25" s="50" t="s">
        <v>344</v>
      </c>
      <c r="H25" s="50" t="s">
        <v>648</v>
      </c>
      <c r="I25" s="50" t="s">
        <v>649</v>
      </c>
      <c r="J25" s="50" t="s">
        <v>37</v>
      </c>
      <c r="L25" s="50" t="s">
        <v>171</v>
      </c>
      <c r="M25" s="50" t="s">
        <v>651</v>
      </c>
      <c r="N25" s="50" t="s">
        <v>652</v>
      </c>
      <c r="P25" s="50" t="s">
        <v>380</v>
      </c>
      <c r="Q25" s="50" t="s">
        <v>650</v>
      </c>
    </row>
    <row r="26" spans="1:17">
      <c r="A26" s="50" t="s">
        <v>653</v>
      </c>
      <c r="C26" s="50" t="s">
        <v>255</v>
      </c>
      <c r="D26" s="50" t="s">
        <v>28</v>
      </c>
      <c r="E26" s="45">
        <v>2566</v>
      </c>
      <c r="F26" s="50" t="s">
        <v>343</v>
      </c>
      <c r="G26" s="50" t="s">
        <v>344</v>
      </c>
      <c r="H26" s="50" t="s">
        <v>648</v>
      </c>
      <c r="I26" s="50" t="s">
        <v>649</v>
      </c>
      <c r="J26" s="50" t="s">
        <v>37</v>
      </c>
      <c r="L26" s="50" t="s">
        <v>176</v>
      </c>
      <c r="M26" s="50" t="s">
        <v>534</v>
      </c>
      <c r="N26" s="50" t="s">
        <v>654</v>
      </c>
      <c r="P26" s="50" t="s">
        <v>346</v>
      </c>
      <c r="Q26" s="50" t="s">
        <v>347</v>
      </c>
    </row>
    <row r="27" spans="1:17">
      <c r="A27" s="50" t="s">
        <v>655</v>
      </c>
      <c r="C27" s="50" t="s">
        <v>656</v>
      </c>
      <c r="D27" s="50" t="s">
        <v>28</v>
      </c>
      <c r="E27" s="45">
        <v>2566</v>
      </c>
      <c r="F27" s="50" t="s">
        <v>343</v>
      </c>
      <c r="G27" s="50" t="s">
        <v>344</v>
      </c>
      <c r="H27" s="50" t="s">
        <v>200</v>
      </c>
      <c r="I27" s="50" t="s">
        <v>46</v>
      </c>
      <c r="J27" s="50" t="s">
        <v>47</v>
      </c>
      <c r="L27" s="50" t="s">
        <v>176</v>
      </c>
      <c r="M27" s="50" t="s">
        <v>534</v>
      </c>
      <c r="N27" s="50" t="s">
        <v>657</v>
      </c>
      <c r="P27" s="50" t="s">
        <v>346</v>
      </c>
      <c r="Q27" s="50" t="s">
        <v>347</v>
      </c>
    </row>
    <row r="28" spans="1:17">
      <c r="A28" s="50" t="s">
        <v>658</v>
      </c>
      <c r="C28" s="50" t="s">
        <v>659</v>
      </c>
      <c r="D28" s="50" t="s">
        <v>28</v>
      </c>
      <c r="E28" s="45">
        <v>2566</v>
      </c>
      <c r="F28" s="50" t="s">
        <v>343</v>
      </c>
      <c r="G28" s="50" t="s">
        <v>344</v>
      </c>
      <c r="H28" s="50" t="s">
        <v>200</v>
      </c>
      <c r="I28" s="50" t="s">
        <v>46</v>
      </c>
      <c r="J28" s="50" t="s">
        <v>47</v>
      </c>
      <c r="L28" s="50" t="s">
        <v>176</v>
      </c>
      <c r="M28" s="50" t="s">
        <v>534</v>
      </c>
      <c r="N28" s="50" t="s">
        <v>660</v>
      </c>
      <c r="P28" s="50" t="s">
        <v>346</v>
      </c>
      <c r="Q28" s="50" t="s">
        <v>347</v>
      </c>
    </row>
    <row r="29" spans="1:17">
      <c r="A29" s="50" t="s">
        <v>661</v>
      </c>
      <c r="C29" s="50" t="s">
        <v>662</v>
      </c>
      <c r="D29" s="50" t="s">
        <v>28</v>
      </c>
      <c r="E29" s="45">
        <v>2566</v>
      </c>
      <c r="F29" s="50" t="s">
        <v>343</v>
      </c>
      <c r="G29" s="50" t="s">
        <v>344</v>
      </c>
      <c r="H29" s="50" t="s">
        <v>161</v>
      </c>
      <c r="I29" s="50" t="s">
        <v>162</v>
      </c>
      <c r="J29" s="50" t="s">
        <v>47</v>
      </c>
      <c r="L29" s="50" t="s">
        <v>176</v>
      </c>
      <c r="M29" s="50" t="s">
        <v>534</v>
      </c>
      <c r="N29" s="50" t="s">
        <v>663</v>
      </c>
      <c r="P29" s="50" t="s">
        <v>346</v>
      </c>
      <c r="Q29" s="50" t="s">
        <v>347</v>
      </c>
    </row>
    <row r="30" spans="1:17">
      <c r="A30" s="50" t="s">
        <v>664</v>
      </c>
      <c r="C30" s="50" t="s">
        <v>665</v>
      </c>
      <c r="D30" s="50" t="s">
        <v>28</v>
      </c>
      <c r="E30" s="45">
        <v>2566</v>
      </c>
      <c r="F30" s="50" t="s">
        <v>343</v>
      </c>
      <c r="G30" s="50" t="s">
        <v>344</v>
      </c>
      <c r="H30" s="50" t="s">
        <v>128</v>
      </c>
      <c r="I30" s="50" t="s">
        <v>129</v>
      </c>
      <c r="J30" s="50" t="s">
        <v>130</v>
      </c>
      <c r="L30" s="50" t="s">
        <v>176</v>
      </c>
      <c r="M30" s="50" t="s">
        <v>538</v>
      </c>
      <c r="N30" s="50" t="s">
        <v>666</v>
      </c>
      <c r="P30" s="50" t="s">
        <v>346</v>
      </c>
      <c r="Q30" s="50" t="s">
        <v>357</v>
      </c>
    </row>
    <row r="31" spans="1:17">
      <c r="A31" s="50" t="s">
        <v>667</v>
      </c>
      <c r="C31" s="50" t="s">
        <v>259</v>
      </c>
      <c r="D31" s="50" t="s">
        <v>28</v>
      </c>
      <c r="E31" s="45">
        <v>2566</v>
      </c>
      <c r="F31" s="50" t="s">
        <v>343</v>
      </c>
      <c r="G31" s="50" t="s">
        <v>344</v>
      </c>
      <c r="H31" s="50" t="s">
        <v>136</v>
      </c>
      <c r="I31" s="50" t="s">
        <v>562</v>
      </c>
      <c r="J31" s="50" t="s">
        <v>37</v>
      </c>
      <c r="L31" s="50" t="s">
        <v>176</v>
      </c>
      <c r="M31" s="50" t="s">
        <v>538</v>
      </c>
      <c r="N31" s="50" t="s">
        <v>668</v>
      </c>
      <c r="P31" s="50" t="s">
        <v>346</v>
      </c>
      <c r="Q31" s="50" t="s">
        <v>357</v>
      </c>
    </row>
    <row r="32" spans="1:17">
      <c r="A32" s="50" t="s">
        <v>669</v>
      </c>
      <c r="C32" s="50" t="s">
        <v>670</v>
      </c>
      <c r="D32" s="50" t="s">
        <v>28</v>
      </c>
      <c r="E32" s="45">
        <v>2566</v>
      </c>
      <c r="F32" s="50" t="s">
        <v>343</v>
      </c>
      <c r="G32" s="50" t="s">
        <v>344</v>
      </c>
      <c r="H32" s="50" t="s">
        <v>671</v>
      </c>
      <c r="I32" s="50" t="s">
        <v>537</v>
      </c>
      <c r="J32" s="50" t="s">
        <v>47</v>
      </c>
      <c r="L32" s="50" t="s">
        <v>323</v>
      </c>
      <c r="M32" s="50" t="s">
        <v>593</v>
      </c>
      <c r="N32" s="50" t="s">
        <v>672</v>
      </c>
      <c r="P32" s="50" t="s">
        <v>338</v>
      </c>
      <c r="Q32" s="50" t="s">
        <v>339</v>
      </c>
    </row>
    <row r="33" spans="1:17">
      <c r="A33" s="50" t="s">
        <v>673</v>
      </c>
      <c r="C33" s="50" t="s">
        <v>674</v>
      </c>
      <c r="D33" s="50" t="s">
        <v>28</v>
      </c>
      <c r="E33" s="45">
        <v>2566</v>
      </c>
      <c r="F33" s="50" t="s">
        <v>343</v>
      </c>
      <c r="G33" s="50" t="s">
        <v>675</v>
      </c>
      <c r="H33" s="50" t="s">
        <v>457</v>
      </c>
      <c r="I33" s="50" t="s">
        <v>85</v>
      </c>
      <c r="J33" s="50" t="s">
        <v>47</v>
      </c>
      <c r="L33" s="50" t="s">
        <v>176</v>
      </c>
      <c r="M33" s="50" t="s">
        <v>538</v>
      </c>
      <c r="N33" s="50" t="s">
        <v>676</v>
      </c>
      <c r="P33" s="50" t="s">
        <v>346</v>
      </c>
      <c r="Q33" s="50" t="s">
        <v>357</v>
      </c>
    </row>
    <row r="34" spans="1:17">
      <c r="A34" s="50" t="s">
        <v>677</v>
      </c>
      <c r="C34" s="50" t="s">
        <v>678</v>
      </c>
      <c r="D34" s="50" t="s">
        <v>28</v>
      </c>
      <c r="E34" s="45">
        <v>2566</v>
      </c>
      <c r="F34" s="50" t="s">
        <v>343</v>
      </c>
      <c r="G34" s="50" t="s">
        <v>344</v>
      </c>
      <c r="H34" s="50" t="s">
        <v>679</v>
      </c>
      <c r="I34" s="50" t="s">
        <v>537</v>
      </c>
      <c r="J34" s="50" t="s">
        <v>47</v>
      </c>
      <c r="L34" s="50" t="s">
        <v>176</v>
      </c>
      <c r="M34" s="50" t="s">
        <v>534</v>
      </c>
      <c r="N34" s="50" t="s">
        <v>680</v>
      </c>
      <c r="P34" s="50" t="s">
        <v>346</v>
      </c>
      <c r="Q34" s="50" t="s">
        <v>347</v>
      </c>
    </row>
    <row r="35" spans="1:17" hidden="1">
      <c r="A35" s="50" t="s">
        <v>681</v>
      </c>
      <c r="C35" s="50" t="s">
        <v>682</v>
      </c>
      <c r="D35" s="50" t="s">
        <v>28</v>
      </c>
      <c r="E35" s="45">
        <v>2566</v>
      </c>
      <c r="F35" s="50" t="s">
        <v>343</v>
      </c>
      <c r="G35" s="50" t="s">
        <v>344</v>
      </c>
      <c r="H35" s="50" t="s">
        <v>60</v>
      </c>
      <c r="I35" s="50" t="s">
        <v>559</v>
      </c>
      <c r="J35" s="50" t="s">
        <v>37</v>
      </c>
      <c r="K35" s="50" t="s">
        <v>683</v>
      </c>
      <c r="L35" s="50" t="s">
        <v>450</v>
      </c>
      <c r="M35" s="50" t="s">
        <v>549</v>
      </c>
      <c r="N35" s="50" t="s">
        <v>684</v>
      </c>
      <c r="P35" s="50" t="s">
        <v>365</v>
      </c>
      <c r="Q35" s="50" t="s">
        <v>366</v>
      </c>
    </row>
    <row r="36" spans="1:17" hidden="1">
      <c r="A36" s="50" t="s">
        <v>685</v>
      </c>
      <c r="C36" s="50" t="s">
        <v>368</v>
      </c>
      <c r="D36" s="50" t="s">
        <v>28</v>
      </c>
      <c r="E36" s="45">
        <v>2566</v>
      </c>
      <c r="F36" s="50" t="s">
        <v>343</v>
      </c>
      <c r="G36" s="50" t="s">
        <v>344</v>
      </c>
      <c r="H36" s="50" t="s">
        <v>60</v>
      </c>
      <c r="I36" s="50" t="s">
        <v>559</v>
      </c>
      <c r="J36" s="50" t="s">
        <v>37</v>
      </c>
      <c r="K36" s="50" t="s">
        <v>683</v>
      </c>
      <c r="L36" s="50" t="s">
        <v>450</v>
      </c>
      <c r="M36" s="50" t="s">
        <v>549</v>
      </c>
      <c r="N36" s="50" t="s">
        <v>686</v>
      </c>
      <c r="P36" s="50" t="s">
        <v>365</v>
      </c>
      <c r="Q36" s="50" t="s">
        <v>366</v>
      </c>
    </row>
    <row r="37" spans="1:17" hidden="1">
      <c r="A37" s="50" t="s">
        <v>687</v>
      </c>
      <c r="C37" s="50" t="s">
        <v>688</v>
      </c>
      <c r="D37" s="50" t="s">
        <v>28</v>
      </c>
      <c r="E37" s="45">
        <v>2566</v>
      </c>
      <c r="F37" s="50" t="s">
        <v>343</v>
      </c>
      <c r="G37" s="50" t="s">
        <v>344</v>
      </c>
      <c r="H37" s="50" t="s">
        <v>405</v>
      </c>
      <c r="I37" s="50" t="s">
        <v>405</v>
      </c>
      <c r="J37" s="50" t="s">
        <v>37</v>
      </c>
      <c r="K37" s="50" t="s">
        <v>683</v>
      </c>
      <c r="L37" s="50" t="s">
        <v>176</v>
      </c>
      <c r="M37" s="50" t="s">
        <v>538</v>
      </c>
      <c r="N37" s="50" t="s">
        <v>689</v>
      </c>
      <c r="P37" s="50" t="s">
        <v>346</v>
      </c>
      <c r="Q37" s="50" t="s">
        <v>357</v>
      </c>
    </row>
    <row r="38" spans="1:17" hidden="1">
      <c r="A38" s="50" t="s">
        <v>690</v>
      </c>
      <c r="C38" s="50" t="s">
        <v>691</v>
      </c>
      <c r="D38" s="50" t="s">
        <v>28</v>
      </c>
      <c r="E38" s="45">
        <v>2566</v>
      </c>
      <c r="F38" s="50" t="s">
        <v>343</v>
      </c>
      <c r="G38" s="50" t="s">
        <v>344</v>
      </c>
      <c r="H38" s="50" t="s">
        <v>60</v>
      </c>
      <c r="I38" s="50" t="s">
        <v>559</v>
      </c>
      <c r="J38" s="50" t="s">
        <v>37</v>
      </c>
      <c r="K38" s="50" t="s">
        <v>683</v>
      </c>
      <c r="L38" s="50" t="s">
        <v>176</v>
      </c>
      <c r="M38" s="50" t="s">
        <v>538</v>
      </c>
      <c r="N38" s="50" t="s">
        <v>692</v>
      </c>
      <c r="P38" s="50" t="s">
        <v>346</v>
      </c>
      <c r="Q38" s="50" t="s">
        <v>357</v>
      </c>
    </row>
    <row r="39" spans="1:17" hidden="1">
      <c r="A39" s="50" t="s">
        <v>693</v>
      </c>
      <c r="C39" s="50" t="s">
        <v>694</v>
      </c>
      <c r="D39" s="50" t="s">
        <v>28</v>
      </c>
      <c r="E39" s="45">
        <v>2566</v>
      </c>
      <c r="F39" s="50" t="s">
        <v>343</v>
      </c>
      <c r="G39" s="50" t="s">
        <v>344</v>
      </c>
      <c r="H39" s="50" t="s">
        <v>60</v>
      </c>
      <c r="I39" s="50" t="s">
        <v>559</v>
      </c>
      <c r="J39" s="50" t="s">
        <v>37</v>
      </c>
      <c r="K39" s="50" t="s">
        <v>683</v>
      </c>
      <c r="L39" s="50" t="s">
        <v>176</v>
      </c>
      <c r="M39" s="50" t="s">
        <v>534</v>
      </c>
      <c r="N39" s="50" t="s">
        <v>695</v>
      </c>
      <c r="P39" s="50" t="s">
        <v>346</v>
      </c>
      <c r="Q39" s="50" t="s">
        <v>347</v>
      </c>
    </row>
    <row r="40" spans="1:17" hidden="1">
      <c r="A40" s="50" t="s">
        <v>696</v>
      </c>
      <c r="C40" s="50" t="s">
        <v>697</v>
      </c>
      <c r="D40" s="50" t="s">
        <v>28</v>
      </c>
      <c r="E40" s="45">
        <v>2566</v>
      </c>
      <c r="F40" s="50" t="s">
        <v>343</v>
      </c>
      <c r="G40" s="50" t="s">
        <v>344</v>
      </c>
      <c r="H40" s="50" t="s">
        <v>60</v>
      </c>
      <c r="I40" s="50" t="s">
        <v>559</v>
      </c>
      <c r="J40" s="50" t="s">
        <v>37</v>
      </c>
      <c r="K40" s="50" t="s">
        <v>683</v>
      </c>
      <c r="L40" s="50" t="s">
        <v>176</v>
      </c>
      <c r="M40" s="50" t="s">
        <v>610</v>
      </c>
      <c r="N40" s="50" t="s">
        <v>698</v>
      </c>
      <c r="P40" s="50" t="s">
        <v>346</v>
      </c>
      <c r="Q40" s="50" t="s">
        <v>373</v>
      </c>
    </row>
    <row r="41" spans="1:17" hidden="1">
      <c r="A41" s="50" t="s">
        <v>699</v>
      </c>
      <c r="C41" s="50" t="s">
        <v>700</v>
      </c>
      <c r="D41" s="50" t="s">
        <v>28</v>
      </c>
      <c r="E41" s="45">
        <v>2566</v>
      </c>
      <c r="F41" s="50" t="s">
        <v>343</v>
      </c>
      <c r="G41" s="50" t="s">
        <v>344</v>
      </c>
      <c r="H41" s="50" t="s">
        <v>60</v>
      </c>
      <c r="I41" s="50" t="s">
        <v>559</v>
      </c>
      <c r="J41" s="50" t="s">
        <v>37</v>
      </c>
      <c r="K41" s="50" t="s">
        <v>683</v>
      </c>
      <c r="L41" s="50" t="s">
        <v>176</v>
      </c>
      <c r="M41" s="50" t="s">
        <v>538</v>
      </c>
      <c r="N41" s="50" t="s">
        <v>701</v>
      </c>
      <c r="P41" s="50" t="s">
        <v>346</v>
      </c>
      <c r="Q41" s="50" t="s">
        <v>357</v>
      </c>
    </row>
    <row r="42" spans="1:17">
      <c r="A42" s="50" t="s">
        <v>702</v>
      </c>
      <c r="C42" s="50" t="s">
        <v>703</v>
      </c>
      <c r="D42" s="50" t="s">
        <v>28</v>
      </c>
      <c r="E42" s="45">
        <v>2566</v>
      </c>
      <c r="F42" s="50" t="s">
        <v>343</v>
      </c>
      <c r="G42" s="50" t="s">
        <v>344</v>
      </c>
      <c r="H42" s="50" t="s">
        <v>645</v>
      </c>
      <c r="I42" s="50" t="s">
        <v>379</v>
      </c>
      <c r="J42" s="50" t="s">
        <v>37</v>
      </c>
      <c r="L42" s="50" t="s">
        <v>176</v>
      </c>
      <c r="M42" s="50" t="s">
        <v>542</v>
      </c>
      <c r="N42" s="50" t="s">
        <v>705</v>
      </c>
      <c r="P42" s="50" t="s">
        <v>346</v>
      </c>
      <c r="Q42" s="50" t="s">
        <v>704</v>
      </c>
    </row>
  </sheetData>
  <autoFilter ref="A2:S42" xr:uid="{03FA966B-83C7-43D2-AAEE-A3404769B41D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2C6B-6C85-444B-A5C5-530C633BFCB0}">
  <sheetPr filterMode="1"/>
  <dimension ref="A1:Q37"/>
  <sheetViews>
    <sheetView topLeftCell="I1" workbookViewId="0">
      <selection activeCell="I6" sqref="A6:XFD37"/>
    </sheetView>
  </sheetViews>
  <sheetFormatPr defaultColWidth="9.109375" defaultRowHeight="14.4"/>
  <cols>
    <col min="1" max="2" width="27" style="50" customWidth="1"/>
    <col min="3" max="4" width="54" style="50" customWidth="1"/>
    <col min="5" max="5" width="13.44140625" style="50" customWidth="1"/>
    <col min="6" max="6" width="28.33203125" style="50" customWidth="1"/>
    <col min="7" max="7" width="27" style="50" customWidth="1"/>
    <col min="8" max="11" width="54" style="50" customWidth="1"/>
    <col min="12" max="12" width="13.44140625" style="50" customWidth="1"/>
    <col min="13" max="13" width="16.109375" style="50" customWidth="1"/>
    <col min="14" max="14" width="74" style="50" bestFit="1" customWidth="1"/>
    <col min="15" max="15" width="9.109375" style="50"/>
    <col min="16" max="16" width="33.6640625" style="50" customWidth="1"/>
    <col min="17" max="17" width="28.33203125" style="50" customWidth="1"/>
    <col min="18" max="16384" width="9.109375" style="50"/>
  </cols>
  <sheetData>
    <row r="1" spans="1:17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>
      <c r="A2" s="49" t="s">
        <v>2</v>
      </c>
      <c r="B2" s="49"/>
      <c r="C2" s="49" t="s">
        <v>3</v>
      </c>
      <c r="D2" s="49" t="s">
        <v>7</v>
      </c>
      <c r="E2" s="49" t="s">
        <v>492</v>
      </c>
      <c r="F2" s="49" t="s">
        <v>14</v>
      </c>
      <c r="G2" s="49" t="s">
        <v>15</v>
      </c>
      <c r="H2" s="49" t="s">
        <v>18</v>
      </c>
      <c r="I2" s="49" t="s">
        <v>19</v>
      </c>
      <c r="J2" s="49" t="s">
        <v>20</v>
      </c>
      <c r="K2" s="49" t="s">
        <v>21</v>
      </c>
      <c r="L2" s="49" t="s">
        <v>22</v>
      </c>
      <c r="M2" s="49" t="s">
        <v>23</v>
      </c>
      <c r="N2" s="49" t="s">
        <v>531</v>
      </c>
      <c r="P2" s="49" t="s">
        <v>529</v>
      </c>
      <c r="Q2" s="49" t="s">
        <v>530</v>
      </c>
    </row>
    <row r="3" spans="1:17" hidden="1">
      <c r="A3" s="50" t="s">
        <v>708</v>
      </c>
      <c r="C3" s="50" t="s">
        <v>470</v>
      </c>
      <c r="D3" s="50" t="s">
        <v>28</v>
      </c>
      <c r="E3" s="45">
        <v>2567</v>
      </c>
      <c r="F3" s="50" t="s">
        <v>706</v>
      </c>
      <c r="G3" s="50" t="s">
        <v>205</v>
      </c>
      <c r="H3" s="50" t="s">
        <v>136</v>
      </c>
      <c r="I3" s="50" t="s">
        <v>562</v>
      </c>
      <c r="J3" s="50" t="s">
        <v>37</v>
      </c>
      <c r="K3" s="50" t="s">
        <v>707</v>
      </c>
      <c r="L3" s="50" t="s">
        <v>176</v>
      </c>
      <c r="M3" s="50" t="s">
        <v>538</v>
      </c>
      <c r="N3" s="50" t="s">
        <v>709</v>
      </c>
      <c r="P3" s="50" t="s">
        <v>346</v>
      </c>
      <c r="Q3" s="50" t="s">
        <v>357</v>
      </c>
    </row>
    <row r="4" spans="1:17" hidden="1">
      <c r="A4" s="50" t="s">
        <v>710</v>
      </c>
      <c r="C4" s="50" t="s">
        <v>711</v>
      </c>
      <c r="D4" s="50" t="s">
        <v>28</v>
      </c>
      <c r="E4" s="45">
        <v>2567</v>
      </c>
      <c r="F4" s="50" t="s">
        <v>706</v>
      </c>
      <c r="G4" s="50" t="s">
        <v>480</v>
      </c>
      <c r="H4" s="50" t="s">
        <v>645</v>
      </c>
      <c r="I4" s="50" t="s">
        <v>541</v>
      </c>
      <c r="J4" s="50" t="s">
        <v>37</v>
      </c>
      <c r="K4" s="50" t="s">
        <v>707</v>
      </c>
      <c r="L4" s="50" t="s">
        <v>176</v>
      </c>
      <c r="M4" s="50" t="s">
        <v>534</v>
      </c>
      <c r="N4" s="50" t="s">
        <v>712</v>
      </c>
      <c r="P4" s="50" t="s">
        <v>346</v>
      </c>
      <c r="Q4" s="50" t="s">
        <v>347</v>
      </c>
    </row>
    <row r="5" spans="1:17" hidden="1">
      <c r="A5" s="50" t="s">
        <v>714</v>
      </c>
      <c r="C5" s="50" t="s">
        <v>715</v>
      </c>
      <c r="D5" s="50" t="s">
        <v>28</v>
      </c>
      <c r="E5" s="45">
        <v>2567</v>
      </c>
      <c r="F5" s="50" t="s">
        <v>706</v>
      </c>
      <c r="G5" s="50" t="s">
        <v>205</v>
      </c>
      <c r="H5" s="50" t="s">
        <v>713</v>
      </c>
      <c r="I5" s="50" t="s">
        <v>643</v>
      </c>
      <c r="J5" s="50" t="s">
        <v>47</v>
      </c>
      <c r="K5" s="50" t="s">
        <v>707</v>
      </c>
      <c r="L5" s="50" t="s">
        <v>450</v>
      </c>
      <c r="M5" s="50" t="s">
        <v>549</v>
      </c>
      <c r="N5" s="50" t="s">
        <v>716</v>
      </c>
      <c r="P5" s="50" t="s">
        <v>365</v>
      </c>
      <c r="Q5" s="50" t="s">
        <v>366</v>
      </c>
    </row>
    <row r="6" spans="1:17">
      <c r="A6" s="50" t="s">
        <v>718</v>
      </c>
      <c r="C6" s="50" t="s">
        <v>719</v>
      </c>
      <c r="D6" s="50" t="s">
        <v>28</v>
      </c>
      <c r="E6" s="45">
        <v>2567</v>
      </c>
      <c r="F6" s="50" t="s">
        <v>334</v>
      </c>
      <c r="G6" s="50" t="s">
        <v>205</v>
      </c>
      <c r="H6" s="50" t="s">
        <v>73</v>
      </c>
      <c r="I6" s="50" t="s">
        <v>74</v>
      </c>
      <c r="J6" s="50" t="s">
        <v>47</v>
      </c>
      <c r="K6" s="50" t="s">
        <v>720</v>
      </c>
      <c r="L6" s="50" t="s">
        <v>176</v>
      </c>
      <c r="M6" s="50" t="s">
        <v>542</v>
      </c>
      <c r="N6" s="50" t="s">
        <v>721</v>
      </c>
      <c r="P6" s="50" t="s">
        <v>346</v>
      </c>
      <c r="Q6" s="50" t="s">
        <v>704</v>
      </c>
    </row>
    <row r="7" spans="1:17">
      <c r="A7" s="50" t="s">
        <v>722</v>
      </c>
      <c r="C7" s="50" t="s">
        <v>723</v>
      </c>
      <c r="D7" s="50" t="s">
        <v>28</v>
      </c>
      <c r="E7" s="45">
        <v>2567</v>
      </c>
      <c r="F7" s="50" t="s">
        <v>706</v>
      </c>
      <c r="G7" s="50" t="s">
        <v>644</v>
      </c>
      <c r="H7" s="50" t="s">
        <v>60</v>
      </c>
      <c r="I7" s="50" t="s">
        <v>559</v>
      </c>
      <c r="J7" s="50" t="s">
        <v>37</v>
      </c>
      <c r="K7" s="50" t="s">
        <v>720</v>
      </c>
      <c r="L7" s="50" t="s">
        <v>176</v>
      </c>
      <c r="M7" s="50" t="s">
        <v>534</v>
      </c>
      <c r="N7" s="50" t="s">
        <v>724</v>
      </c>
      <c r="P7" s="50" t="s">
        <v>346</v>
      </c>
      <c r="Q7" s="50" t="s">
        <v>347</v>
      </c>
    </row>
    <row r="8" spans="1:17" hidden="1">
      <c r="A8" s="50" t="s">
        <v>725</v>
      </c>
      <c r="C8" s="50" t="s">
        <v>726</v>
      </c>
      <c r="D8" s="50" t="s">
        <v>28</v>
      </c>
      <c r="E8" s="45">
        <v>2567</v>
      </c>
      <c r="F8" s="50" t="s">
        <v>706</v>
      </c>
      <c r="G8" s="50" t="s">
        <v>205</v>
      </c>
      <c r="H8" s="50" t="s">
        <v>428</v>
      </c>
      <c r="I8" s="50" t="s">
        <v>429</v>
      </c>
      <c r="J8" s="50" t="s">
        <v>37</v>
      </c>
      <c r="K8" s="50" t="s">
        <v>707</v>
      </c>
      <c r="L8" s="50" t="s">
        <v>176</v>
      </c>
      <c r="M8" s="50" t="s">
        <v>610</v>
      </c>
      <c r="N8" s="50" t="s">
        <v>727</v>
      </c>
      <c r="P8" s="50" t="s">
        <v>346</v>
      </c>
      <c r="Q8" s="50" t="s">
        <v>373</v>
      </c>
    </row>
    <row r="9" spans="1:17">
      <c r="A9" s="50" t="s">
        <v>728</v>
      </c>
      <c r="C9" s="50" t="s">
        <v>729</v>
      </c>
      <c r="D9" s="50" t="s">
        <v>28</v>
      </c>
      <c r="E9" s="45">
        <v>2567</v>
      </c>
      <c r="F9" s="50" t="s">
        <v>706</v>
      </c>
      <c r="G9" s="50" t="s">
        <v>385</v>
      </c>
      <c r="H9" s="50" t="s">
        <v>60</v>
      </c>
      <c r="I9" s="50" t="s">
        <v>559</v>
      </c>
      <c r="J9" s="50" t="s">
        <v>37</v>
      </c>
      <c r="K9" s="50" t="s">
        <v>720</v>
      </c>
      <c r="L9" s="50" t="s">
        <v>176</v>
      </c>
      <c r="M9" s="50" t="s">
        <v>534</v>
      </c>
      <c r="N9" s="50" t="s">
        <v>730</v>
      </c>
      <c r="P9" s="50" t="s">
        <v>346</v>
      </c>
      <c r="Q9" s="50" t="s">
        <v>347</v>
      </c>
    </row>
    <row r="10" spans="1:17" hidden="1">
      <c r="A10" s="50" t="s">
        <v>731</v>
      </c>
      <c r="C10" s="50" t="s">
        <v>732</v>
      </c>
      <c r="D10" s="50" t="s">
        <v>28</v>
      </c>
      <c r="E10" s="45">
        <v>2567</v>
      </c>
      <c r="F10" s="50" t="s">
        <v>706</v>
      </c>
      <c r="G10" s="50" t="s">
        <v>205</v>
      </c>
      <c r="H10" s="50" t="s">
        <v>200</v>
      </c>
      <c r="I10" s="50" t="s">
        <v>85</v>
      </c>
      <c r="J10" s="50" t="s">
        <v>47</v>
      </c>
      <c r="K10" s="50" t="s">
        <v>707</v>
      </c>
      <c r="L10" s="50" t="s">
        <v>176</v>
      </c>
      <c r="M10" s="50" t="s">
        <v>538</v>
      </c>
      <c r="N10" s="50" t="s">
        <v>733</v>
      </c>
      <c r="P10" s="50" t="s">
        <v>346</v>
      </c>
      <c r="Q10" s="50" t="s">
        <v>357</v>
      </c>
    </row>
    <row r="11" spans="1:17">
      <c r="A11" s="50" t="s">
        <v>734</v>
      </c>
      <c r="C11" s="50" t="s">
        <v>735</v>
      </c>
      <c r="D11" s="50" t="s">
        <v>28</v>
      </c>
      <c r="E11" s="45">
        <v>2567</v>
      </c>
      <c r="F11" s="50" t="s">
        <v>706</v>
      </c>
      <c r="G11" s="50" t="s">
        <v>385</v>
      </c>
      <c r="H11" s="50" t="s">
        <v>60</v>
      </c>
      <c r="I11" s="50" t="s">
        <v>559</v>
      </c>
      <c r="J11" s="50" t="s">
        <v>37</v>
      </c>
      <c r="K11" s="50" t="s">
        <v>720</v>
      </c>
      <c r="L11" s="50" t="s">
        <v>450</v>
      </c>
      <c r="M11" s="50" t="s">
        <v>549</v>
      </c>
      <c r="N11" s="50" t="s">
        <v>736</v>
      </c>
      <c r="P11" s="50" t="s">
        <v>365</v>
      </c>
      <c r="Q11" s="50" t="s">
        <v>366</v>
      </c>
    </row>
    <row r="12" spans="1:17">
      <c r="A12" s="50" t="s">
        <v>737</v>
      </c>
      <c r="C12" s="50" t="s">
        <v>738</v>
      </c>
      <c r="D12" s="50" t="s">
        <v>28</v>
      </c>
      <c r="E12" s="45">
        <v>2567</v>
      </c>
      <c r="F12" s="50" t="s">
        <v>706</v>
      </c>
      <c r="G12" s="50" t="s">
        <v>205</v>
      </c>
      <c r="H12" s="50" t="s">
        <v>60</v>
      </c>
      <c r="I12" s="50" t="s">
        <v>559</v>
      </c>
      <c r="J12" s="50" t="s">
        <v>37</v>
      </c>
      <c r="K12" s="50" t="s">
        <v>720</v>
      </c>
      <c r="L12" s="50" t="s">
        <v>176</v>
      </c>
      <c r="M12" s="50" t="s">
        <v>538</v>
      </c>
      <c r="N12" s="50" t="s">
        <v>739</v>
      </c>
      <c r="P12" s="50" t="s">
        <v>346</v>
      </c>
      <c r="Q12" s="50" t="s">
        <v>357</v>
      </c>
    </row>
    <row r="13" spans="1:17">
      <c r="A13" s="50" t="s">
        <v>740</v>
      </c>
      <c r="C13" s="50" t="s">
        <v>741</v>
      </c>
      <c r="D13" s="50" t="s">
        <v>28</v>
      </c>
      <c r="E13" s="45">
        <v>2567</v>
      </c>
      <c r="F13" s="50" t="s">
        <v>706</v>
      </c>
      <c r="G13" s="50" t="s">
        <v>385</v>
      </c>
      <c r="H13" s="50" t="s">
        <v>60</v>
      </c>
      <c r="I13" s="50" t="s">
        <v>559</v>
      </c>
      <c r="J13" s="50" t="s">
        <v>37</v>
      </c>
      <c r="K13" s="50" t="s">
        <v>720</v>
      </c>
      <c r="L13" s="50" t="s">
        <v>176</v>
      </c>
      <c r="M13" s="50" t="s">
        <v>542</v>
      </c>
      <c r="N13" s="50" t="s">
        <v>742</v>
      </c>
      <c r="P13" s="50" t="s">
        <v>346</v>
      </c>
      <c r="Q13" s="50" t="s">
        <v>704</v>
      </c>
    </row>
    <row r="14" spans="1:17">
      <c r="A14" s="50" t="s">
        <v>743</v>
      </c>
      <c r="C14" s="50" t="s">
        <v>744</v>
      </c>
      <c r="D14" s="50" t="s">
        <v>745</v>
      </c>
      <c r="E14" s="45">
        <v>2567</v>
      </c>
      <c r="F14" s="50" t="s">
        <v>706</v>
      </c>
      <c r="G14" s="50" t="s">
        <v>385</v>
      </c>
      <c r="H14" s="50" t="s">
        <v>60</v>
      </c>
      <c r="I14" s="50" t="s">
        <v>559</v>
      </c>
      <c r="J14" s="50" t="s">
        <v>37</v>
      </c>
      <c r="K14" s="50" t="s">
        <v>720</v>
      </c>
      <c r="L14" s="50" t="s">
        <v>176</v>
      </c>
      <c r="M14" s="50" t="s">
        <v>610</v>
      </c>
      <c r="N14" s="50" t="s">
        <v>746</v>
      </c>
      <c r="P14" s="50" t="s">
        <v>346</v>
      </c>
      <c r="Q14" s="50" t="s">
        <v>373</v>
      </c>
    </row>
    <row r="15" spans="1:17" hidden="1">
      <c r="A15" s="50" t="s">
        <v>747</v>
      </c>
      <c r="C15" s="50" t="s">
        <v>748</v>
      </c>
      <c r="D15" s="50" t="s">
        <v>28</v>
      </c>
      <c r="E15" s="45">
        <v>2567</v>
      </c>
      <c r="F15" s="50" t="s">
        <v>706</v>
      </c>
      <c r="G15" s="50" t="s">
        <v>385</v>
      </c>
      <c r="H15" s="50" t="s">
        <v>60</v>
      </c>
      <c r="I15" s="50" t="s">
        <v>559</v>
      </c>
      <c r="J15" s="50" t="s">
        <v>37</v>
      </c>
      <c r="K15" s="50" t="s">
        <v>707</v>
      </c>
      <c r="L15" s="50" t="s">
        <v>176</v>
      </c>
      <c r="M15" s="50" t="s">
        <v>534</v>
      </c>
      <c r="N15" s="50" t="s">
        <v>749</v>
      </c>
      <c r="P15" s="50" t="s">
        <v>346</v>
      </c>
      <c r="Q15" s="50" t="s">
        <v>347</v>
      </c>
    </row>
    <row r="16" spans="1:17" hidden="1">
      <c r="A16" s="50" t="s">
        <v>750</v>
      </c>
      <c r="C16" s="50" t="s">
        <v>751</v>
      </c>
      <c r="D16" s="50" t="s">
        <v>28</v>
      </c>
      <c r="E16" s="45">
        <v>2567</v>
      </c>
      <c r="F16" s="50" t="s">
        <v>706</v>
      </c>
      <c r="G16" s="50" t="s">
        <v>644</v>
      </c>
      <c r="I16" s="50" t="s">
        <v>717</v>
      </c>
      <c r="J16" s="50" t="s">
        <v>37</v>
      </c>
      <c r="K16" s="50" t="s">
        <v>707</v>
      </c>
      <c r="L16" s="50" t="s">
        <v>176</v>
      </c>
      <c r="M16" s="50" t="s">
        <v>542</v>
      </c>
      <c r="N16" s="50" t="s">
        <v>752</v>
      </c>
      <c r="P16" s="50" t="s">
        <v>346</v>
      </c>
      <c r="Q16" s="50" t="s">
        <v>704</v>
      </c>
    </row>
    <row r="17" spans="1:17" hidden="1">
      <c r="A17" s="50" t="s">
        <v>753</v>
      </c>
      <c r="C17" s="50" t="s">
        <v>754</v>
      </c>
      <c r="D17" s="50" t="s">
        <v>28</v>
      </c>
      <c r="E17" s="45">
        <v>2567</v>
      </c>
      <c r="F17" s="50" t="s">
        <v>706</v>
      </c>
      <c r="G17" s="50" t="s">
        <v>205</v>
      </c>
      <c r="H17" s="50" t="s">
        <v>206</v>
      </c>
      <c r="I17" s="50" t="s">
        <v>212</v>
      </c>
      <c r="J17" s="50" t="s">
        <v>37</v>
      </c>
      <c r="K17" s="50" t="s">
        <v>707</v>
      </c>
      <c r="L17" s="50" t="s">
        <v>176</v>
      </c>
      <c r="M17" s="50" t="s">
        <v>638</v>
      </c>
      <c r="N17" s="50" t="s">
        <v>755</v>
      </c>
      <c r="P17" s="50" t="s">
        <v>346</v>
      </c>
      <c r="Q17" s="50" t="s">
        <v>430</v>
      </c>
    </row>
    <row r="18" spans="1:17">
      <c r="A18" s="50" t="s">
        <v>756</v>
      </c>
      <c r="C18" s="50" t="s">
        <v>757</v>
      </c>
      <c r="D18" s="50" t="s">
        <v>28</v>
      </c>
      <c r="E18" s="45">
        <v>2567</v>
      </c>
      <c r="F18" s="50" t="s">
        <v>706</v>
      </c>
      <c r="G18" s="50" t="s">
        <v>205</v>
      </c>
      <c r="H18" s="50" t="s">
        <v>200</v>
      </c>
      <c r="I18" s="50" t="s">
        <v>46</v>
      </c>
      <c r="J18" s="50" t="s">
        <v>47</v>
      </c>
      <c r="K18" s="50" t="s">
        <v>720</v>
      </c>
      <c r="L18" s="50" t="s">
        <v>176</v>
      </c>
      <c r="M18" s="50" t="s">
        <v>534</v>
      </c>
      <c r="N18" s="50" t="s">
        <v>758</v>
      </c>
      <c r="P18" s="50" t="s">
        <v>346</v>
      </c>
      <c r="Q18" s="50" t="s">
        <v>347</v>
      </c>
    </row>
    <row r="19" spans="1:17">
      <c r="A19" s="50" t="s">
        <v>759</v>
      </c>
      <c r="C19" s="50" t="s">
        <v>760</v>
      </c>
      <c r="D19" s="50" t="s">
        <v>28</v>
      </c>
      <c r="E19" s="45">
        <v>2567</v>
      </c>
      <c r="F19" s="50" t="s">
        <v>706</v>
      </c>
      <c r="G19" s="50" t="s">
        <v>205</v>
      </c>
      <c r="H19" s="50" t="s">
        <v>200</v>
      </c>
      <c r="I19" s="50" t="s">
        <v>46</v>
      </c>
      <c r="J19" s="50" t="s">
        <v>47</v>
      </c>
      <c r="K19" s="50" t="s">
        <v>720</v>
      </c>
      <c r="L19" s="50" t="s">
        <v>171</v>
      </c>
      <c r="M19" s="50" t="s">
        <v>651</v>
      </c>
      <c r="N19" s="50" t="s">
        <v>761</v>
      </c>
      <c r="P19" s="50" t="s">
        <v>380</v>
      </c>
      <c r="Q19" s="50" t="s">
        <v>650</v>
      </c>
    </row>
    <row r="20" spans="1:17" hidden="1">
      <c r="A20" s="50" t="s">
        <v>762</v>
      </c>
      <c r="C20" s="50" t="s">
        <v>763</v>
      </c>
      <c r="D20" s="50" t="s">
        <v>28</v>
      </c>
      <c r="E20" s="45">
        <v>2567</v>
      </c>
      <c r="F20" s="50" t="s">
        <v>706</v>
      </c>
      <c r="G20" s="50" t="s">
        <v>205</v>
      </c>
      <c r="H20" s="50" t="s">
        <v>200</v>
      </c>
      <c r="I20" s="50" t="s">
        <v>46</v>
      </c>
      <c r="J20" s="50" t="s">
        <v>47</v>
      </c>
      <c r="K20" s="50" t="s">
        <v>707</v>
      </c>
      <c r="L20" s="50" t="s">
        <v>176</v>
      </c>
      <c r="M20" s="50" t="s">
        <v>538</v>
      </c>
      <c r="N20" s="50" t="s">
        <v>764</v>
      </c>
      <c r="P20" s="50" t="s">
        <v>346</v>
      </c>
      <c r="Q20" s="50" t="s">
        <v>357</v>
      </c>
    </row>
    <row r="21" spans="1:17">
      <c r="A21" s="50" t="s">
        <v>765</v>
      </c>
      <c r="C21" s="50" t="s">
        <v>766</v>
      </c>
      <c r="D21" s="50" t="s">
        <v>28</v>
      </c>
      <c r="E21" s="45">
        <v>2567</v>
      </c>
      <c r="F21" s="50" t="s">
        <v>706</v>
      </c>
      <c r="G21" s="50" t="s">
        <v>205</v>
      </c>
      <c r="H21" s="50" t="s">
        <v>405</v>
      </c>
      <c r="I21" s="50" t="s">
        <v>405</v>
      </c>
      <c r="J21" s="50" t="s">
        <v>37</v>
      </c>
      <c r="K21" s="50" t="s">
        <v>720</v>
      </c>
      <c r="L21" s="50" t="s">
        <v>176</v>
      </c>
      <c r="M21" s="50" t="s">
        <v>538</v>
      </c>
      <c r="N21" s="50" t="s">
        <v>767</v>
      </c>
      <c r="P21" s="50" t="s">
        <v>346</v>
      </c>
      <c r="Q21" s="50" t="s">
        <v>357</v>
      </c>
    </row>
    <row r="22" spans="1:17">
      <c r="A22" s="50" t="s">
        <v>768</v>
      </c>
      <c r="C22" s="50" t="s">
        <v>769</v>
      </c>
      <c r="D22" s="50" t="s">
        <v>28</v>
      </c>
      <c r="E22" s="45">
        <v>2567</v>
      </c>
      <c r="F22" s="50" t="s">
        <v>706</v>
      </c>
      <c r="G22" s="50" t="s">
        <v>205</v>
      </c>
      <c r="H22" s="50" t="s">
        <v>770</v>
      </c>
      <c r="I22" s="50" t="s">
        <v>771</v>
      </c>
      <c r="J22" s="50" t="s">
        <v>37</v>
      </c>
      <c r="K22" s="50" t="s">
        <v>720</v>
      </c>
      <c r="L22" s="50" t="s">
        <v>323</v>
      </c>
      <c r="M22" s="50" t="s">
        <v>773</v>
      </c>
      <c r="N22" s="50" t="s">
        <v>774</v>
      </c>
      <c r="P22" s="50" t="s">
        <v>338</v>
      </c>
      <c r="Q22" s="50" t="s">
        <v>772</v>
      </c>
    </row>
    <row r="23" spans="1:17" hidden="1">
      <c r="A23" s="50" t="s">
        <v>775</v>
      </c>
      <c r="C23" s="50" t="s">
        <v>776</v>
      </c>
      <c r="D23" s="50" t="s">
        <v>28</v>
      </c>
      <c r="E23" s="45">
        <v>2567</v>
      </c>
      <c r="F23" s="50" t="s">
        <v>706</v>
      </c>
      <c r="G23" s="50" t="s">
        <v>205</v>
      </c>
      <c r="H23" s="50" t="s">
        <v>128</v>
      </c>
      <c r="I23" s="50" t="s">
        <v>129</v>
      </c>
      <c r="J23" s="50" t="s">
        <v>130</v>
      </c>
      <c r="K23" s="50" t="s">
        <v>707</v>
      </c>
      <c r="L23" s="50" t="s">
        <v>176</v>
      </c>
      <c r="M23" s="50" t="s">
        <v>538</v>
      </c>
      <c r="N23" s="50" t="s">
        <v>777</v>
      </c>
      <c r="P23" s="50" t="s">
        <v>346</v>
      </c>
      <c r="Q23" s="50" t="s">
        <v>357</v>
      </c>
    </row>
    <row r="24" spans="1:17">
      <c r="A24" s="50" t="s">
        <v>778</v>
      </c>
      <c r="C24" s="50" t="s">
        <v>779</v>
      </c>
      <c r="D24" s="50" t="s">
        <v>28</v>
      </c>
      <c r="E24" s="45">
        <v>2567</v>
      </c>
      <c r="F24" s="50" t="s">
        <v>706</v>
      </c>
      <c r="G24" s="50" t="s">
        <v>205</v>
      </c>
      <c r="H24" s="50" t="s">
        <v>113</v>
      </c>
      <c r="I24" s="50" t="s">
        <v>114</v>
      </c>
      <c r="J24" s="50" t="s">
        <v>115</v>
      </c>
      <c r="K24" s="50" t="s">
        <v>720</v>
      </c>
      <c r="L24" s="50" t="s">
        <v>176</v>
      </c>
      <c r="M24" s="50" t="s">
        <v>542</v>
      </c>
      <c r="N24" s="50" t="s">
        <v>780</v>
      </c>
      <c r="P24" s="50" t="s">
        <v>346</v>
      </c>
      <c r="Q24" s="50" t="s">
        <v>704</v>
      </c>
    </row>
    <row r="25" spans="1:17" hidden="1">
      <c r="A25" s="50" t="s">
        <v>781</v>
      </c>
      <c r="C25" s="50" t="s">
        <v>782</v>
      </c>
      <c r="D25" s="50" t="s">
        <v>28</v>
      </c>
      <c r="E25" s="45">
        <v>2567</v>
      </c>
      <c r="F25" s="50" t="s">
        <v>706</v>
      </c>
      <c r="G25" s="50" t="s">
        <v>205</v>
      </c>
      <c r="H25" s="50" t="s">
        <v>200</v>
      </c>
      <c r="I25" s="50" t="s">
        <v>46</v>
      </c>
      <c r="J25" s="50" t="s">
        <v>47</v>
      </c>
      <c r="K25" s="50" t="s">
        <v>707</v>
      </c>
      <c r="L25" s="50" t="s">
        <v>176</v>
      </c>
      <c r="M25" s="50" t="s">
        <v>534</v>
      </c>
      <c r="N25" s="50" t="s">
        <v>783</v>
      </c>
      <c r="P25" s="50" t="s">
        <v>346</v>
      </c>
      <c r="Q25" s="50" t="s">
        <v>347</v>
      </c>
    </row>
    <row r="26" spans="1:17" hidden="1">
      <c r="A26" s="50" t="s">
        <v>784</v>
      </c>
      <c r="C26" s="50" t="s">
        <v>785</v>
      </c>
      <c r="D26" s="50" t="s">
        <v>28</v>
      </c>
      <c r="E26" s="45">
        <v>2567</v>
      </c>
      <c r="F26" s="50" t="s">
        <v>706</v>
      </c>
      <c r="G26" s="50" t="s">
        <v>205</v>
      </c>
      <c r="H26" s="50" t="s">
        <v>200</v>
      </c>
      <c r="I26" s="50" t="s">
        <v>46</v>
      </c>
      <c r="J26" s="50" t="s">
        <v>47</v>
      </c>
      <c r="K26" s="50" t="s">
        <v>707</v>
      </c>
      <c r="L26" s="50" t="s">
        <v>176</v>
      </c>
      <c r="M26" s="50" t="s">
        <v>534</v>
      </c>
      <c r="N26" s="50" t="s">
        <v>786</v>
      </c>
      <c r="P26" s="50" t="s">
        <v>346</v>
      </c>
      <c r="Q26" s="50" t="s">
        <v>347</v>
      </c>
    </row>
    <row r="27" spans="1:17" hidden="1">
      <c r="A27" s="50" t="s">
        <v>787</v>
      </c>
      <c r="C27" s="50" t="s">
        <v>788</v>
      </c>
      <c r="D27" s="50" t="s">
        <v>28</v>
      </c>
      <c r="E27" s="45">
        <v>2567</v>
      </c>
      <c r="F27" s="50" t="s">
        <v>706</v>
      </c>
      <c r="G27" s="50" t="s">
        <v>205</v>
      </c>
      <c r="H27" s="50" t="s">
        <v>200</v>
      </c>
      <c r="I27" s="50" t="s">
        <v>46</v>
      </c>
      <c r="J27" s="50" t="s">
        <v>47</v>
      </c>
      <c r="K27" s="50" t="s">
        <v>707</v>
      </c>
      <c r="L27" s="50" t="s">
        <v>791</v>
      </c>
      <c r="M27" s="50" t="s">
        <v>792</v>
      </c>
      <c r="N27" s="50" t="s">
        <v>793</v>
      </c>
      <c r="P27" s="50" t="s">
        <v>789</v>
      </c>
      <c r="Q27" s="50" t="s">
        <v>790</v>
      </c>
    </row>
    <row r="28" spans="1:17" hidden="1">
      <c r="A28" s="50" t="s">
        <v>794</v>
      </c>
      <c r="C28" s="50" t="s">
        <v>349</v>
      </c>
      <c r="D28" s="50" t="s">
        <v>28</v>
      </c>
      <c r="E28" s="45">
        <v>2567</v>
      </c>
      <c r="F28" s="50" t="s">
        <v>706</v>
      </c>
      <c r="G28" s="50" t="s">
        <v>205</v>
      </c>
      <c r="H28" s="50" t="s">
        <v>200</v>
      </c>
      <c r="I28" s="50" t="s">
        <v>46</v>
      </c>
      <c r="J28" s="50" t="s">
        <v>47</v>
      </c>
      <c r="K28" s="50" t="s">
        <v>707</v>
      </c>
      <c r="L28" s="50" t="s">
        <v>176</v>
      </c>
      <c r="M28" s="50" t="s">
        <v>538</v>
      </c>
      <c r="N28" s="50" t="s">
        <v>795</v>
      </c>
      <c r="P28" s="50" t="s">
        <v>346</v>
      </c>
      <c r="Q28" s="50" t="s">
        <v>357</v>
      </c>
    </row>
    <row r="29" spans="1:17" hidden="1">
      <c r="A29" s="50" t="s">
        <v>796</v>
      </c>
      <c r="C29" s="50" t="s">
        <v>797</v>
      </c>
      <c r="D29" s="50" t="s">
        <v>28</v>
      </c>
      <c r="E29" s="45">
        <v>2567</v>
      </c>
      <c r="F29" s="50" t="s">
        <v>706</v>
      </c>
      <c r="G29" s="50" t="s">
        <v>205</v>
      </c>
      <c r="H29" s="50" t="s">
        <v>200</v>
      </c>
      <c r="I29" s="50" t="s">
        <v>46</v>
      </c>
      <c r="J29" s="50" t="s">
        <v>47</v>
      </c>
      <c r="K29" s="50" t="s">
        <v>707</v>
      </c>
      <c r="L29" s="50" t="s">
        <v>176</v>
      </c>
      <c r="M29" s="50" t="s">
        <v>538</v>
      </c>
      <c r="N29" s="50" t="s">
        <v>798</v>
      </c>
      <c r="P29" s="50" t="s">
        <v>346</v>
      </c>
      <c r="Q29" s="50" t="s">
        <v>357</v>
      </c>
    </row>
    <row r="30" spans="1:17">
      <c r="A30" s="50" t="s">
        <v>799</v>
      </c>
      <c r="C30" s="50" t="s">
        <v>776</v>
      </c>
      <c r="D30" s="50" t="s">
        <v>28</v>
      </c>
      <c r="E30" s="45">
        <v>2567</v>
      </c>
      <c r="F30" s="50" t="s">
        <v>706</v>
      </c>
      <c r="G30" s="50" t="s">
        <v>800</v>
      </c>
      <c r="H30" s="50" t="s">
        <v>801</v>
      </c>
      <c r="I30" s="50" t="s">
        <v>129</v>
      </c>
      <c r="J30" s="50" t="s">
        <v>130</v>
      </c>
      <c r="L30" s="50" t="s">
        <v>450</v>
      </c>
      <c r="M30" s="50" t="s">
        <v>804</v>
      </c>
      <c r="N30" s="50" t="s">
        <v>805</v>
      </c>
      <c r="P30" s="50" t="s">
        <v>802</v>
      </c>
      <c r="Q30" s="50" t="s">
        <v>803</v>
      </c>
    </row>
    <row r="31" spans="1:17">
      <c r="A31" s="50" t="s">
        <v>806</v>
      </c>
      <c r="C31" s="50" t="s">
        <v>807</v>
      </c>
      <c r="D31" s="50" t="s">
        <v>28</v>
      </c>
      <c r="E31" s="45">
        <v>2567</v>
      </c>
      <c r="F31" s="50" t="s">
        <v>706</v>
      </c>
      <c r="G31" s="50" t="s">
        <v>205</v>
      </c>
      <c r="H31" s="50" t="s">
        <v>161</v>
      </c>
      <c r="I31" s="50" t="s">
        <v>162</v>
      </c>
      <c r="J31" s="50" t="s">
        <v>47</v>
      </c>
      <c r="L31" s="50" t="s">
        <v>176</v>
      </c>
      <c r="M31" s="50" t="s">
        <v>538</v>
      </c>
      <c r="N31" s="50" t="s">
        <v>810</v>
      </c>
      <c r="P31" s="50" t="s">
        <v>808</v>
      </c>
      <c r="Q31" s="50" t="s">
        <v>809</v>
      </c>
    </row>
    <row r="32" spans="1:17">
      <c r="A32" s="50" t="s">
        <v>811</v>
      </c>
      <c r="C32" s="50" t="s">
        <v>812</v>
      </c>
      <c r="D32" s="50" t="s">
        <v>28</v>
      </c>
      <c r="E32" s="45">
        <v>2567</v>
      </c>
      <c r="F32" s="50" t="s">
        <v>334</v>
      </c>
      <c r="G32" s="50" t="s">
        <v>813</v>
      </c>
      <c r="H32" s="50" t="s">
        <v>73</v>
      </c>
      <c r="I32" s="50" t="s">
        <v>74</v>
      </c>
      <c r="J32" s="50" t="s">
        <v>47</v>
      </c>
      <c r="L32" s="50" t="s">
        <v>450</v>
      </c>
      <c r="M32" s="50" t="s">
        <v>549</v>
      </c>
      <c r="N32" s="50" t="s">
        <v>815</v>
      </c>
      <c r="P32" s="50" t="s">
        <v>802</v>
      </c>
      <c r="Q32" s="50" t="s">
        <v>814</v>
      </c>
    </row>
    <row r="33" spans="1:17">
      <c r="A33" s="50" t="s">
        <v>816</v>
      </c>
      <c r="C33" s="50" t="s">
        <v>817</v>
      </c>
      <c r="D33" s="50" t="s">
        <v>28</v>
      </c>
      <c r="E33" s="45">
        <v>2567</v>
      </c>
      <c r="F33" s="50" t="s">
        <v>706</v>
      </c>
      <c r="G33" s="50" t="s">
        <v>205</v>
      </c>
      <c r="H33" s="50" t="s">
        <v>60</v>
      </c>
      <c r="I33" s="50" t="s">
        <v>559</v>
      </c>
      <c r="J33" s="50" t="s">
        <v>37</v>
      </c>
      <c r="L33" s="50" t="s">
        <v>176</v>
      </c>
      <c r="M33" s="50" t="s">
        <v>538</v>
      </c>
      <c r="N33" s="50" t="s">
        <v>818</v>
      </c>
      <c r="P33" s="50" t="s">
        <v>808</v>
      </c>
      <c r="Q33" s="50" t="s">
        <v>809</v>
      </c>
    </row>
    <row r="34" spans="1:17">
      <c r="A34" s="50" t="s">
        <v>819</v>
      </c>
      <c r="C34" s="50" t="s">
        <v>259</v>
      </c>
      <c r="D34" s="50" t="s">
        <v>28</v>
      </c>
      <c r="E34" s="45">
        <v>2567</v>
      </c>
      <c r="F34" s="50" t="s">
        <v>706</v>
      </c>
      <c r="G34" s="50" t="s">
        <v>205</v>
      </c>
      <c r="H34" s="50" t="s">
        <v>136</v>
      </c>
      <c r="I34" s="50" t="s">
        <v>562</v>
      </c>
      <c r="J34" s="50" t="s">
        <v>37</v>
      </c>
      <c r="L34" s="50" t="s">
        <v>176</v>
      </c>
      <c r="M34" s="50" t="s">
        <v>538</v>
      </c>
      <c r="N34" s="50" t="s">
        <v>820</v>
      </c>
      <c r="P34" s="50" t="s">
        <v>808</v>
      </c>
      <c r="Q34" s="50" t="s">
        <v>809</v>
      </c>
    </row>
    <row r="35" spans="1:17">
      <c r="A35" s="50" t="s">
        <v>821</v>
      </c>
      <c r="C35" s="50" t="s">
        <v>822</v>
      </c>
      <c r="D35" s="50" t="s">
        <v>28</v>
      </c>
      <c r="E35" s="45">
        <v>2567</v>
      </c>
      <c r="F35" s="50" t="s">
        <v>706</v>
      </c>
      <c r="G35" s="50" t="s">
        <v>205</v>
      </c>
      <c r="H35" s="50" t="s">
        <v>289</v>
      </c>
      <c r="I35" s="50" t="s">
        <v>541</v>
      </c>
      <c r="J35" s="50" t="s">
        <v>37</v>
      </c>
      <c r="L35" s="50" t="s">
        <v>450</v>
      </c>
      <c r="M35" s="50" t="s">
        <v>824</v>
      </c>
      <c r="N35" s="50" t="s">
        <v>825</v>
      </c>
      <c r="P35" s="50" t="s">
        <v>802</v>
      </c>
      <c r="Q35" s="50" t="s">
        <v>823</v>
      </c>
    </row>
    <row r="36" spans="1:17">
      <c r="A36" s="50" t="s">
        <v>826</v>
      </c>
      <c r="C36" s="50" t="s">
        <v>827</v>
      </c>
      <c r="D36" s="50" t="s">
        <v>28</v>
      </c>
      <c r="E36" s="45">
        <v>2567</v>
      </c>
      <c r="F36" s="50" t="s">
        <v>706</v>
      </c>
      <c r="G36" s="50" t="s">
        <v>800</v>
      </c>
      <c r="H36" s="50" t="s">
        <v>828</v>
      </c>
      <c r="I36" s="50" t="s">
        <v>537</v>
      </c>
      <c r="J36" s="50" t="s">
        <v>47</v>
      </c>
      <c r="L36" s="50" t="s">
        <v>450</v>
      </c>
      <c r="M36" s="50" t="s">
        <v>642</v>
      </c>
      <c r="N36" s="50" t="s">
        <v>830</v>
      </c>
      <c r="P36" s="50" t="s">
        <v>802</v>
      </c>
      <c r="Q36" s="50" t="s">
        <v>829</v>
      </c>
    </row>
    <row r="37" spans="1:17">
      <c r="A37" s="50" t="s">
        <v>831</v>
      </c>
      <c r="C37" s="50" t="s">
        <v>779</v>
      </c>
      <c r="D37" s="50" t="s">
        <v>28</v>
      </c>
      <c r="E37" s="45">
        <v>2567</v>
      </c>
      <c r="F37" s="50" t="s">
        <v>706</v>
      </c>
      <c r="G37" s="50" t="s">
        <v>205</v>
      </c>
      <c r="H37" s="50" t="s">
        <v>113</v>
      </c>
      <c r="I37" s="50" t="s">
        <v>114</v>
      </c>
      <c r="J37" s="50" t="s">
        <v>115</v>
      </c>
      <c r="L37" s="50" t="s">
        <v>176</v>
      </c>
      <c r="M37" s="50" t="s">
        <v>542</v>
      </c>
      <c r="N37" s="50" t="s">
        <v>833</v>
      </c>
      <c r="P37" s="50" t="s">
        <v>808</v>
      </c>
      <c r="Q37" s="50" t="s">
        <v>832</v>
      </c>
    </row>
  </sheetData>
  <autoFilter ref="A2:N37" xr:uid="{747B7311-5F56-4CFA-B431-9AB69278F2AF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topLeftCell="B1" workbookViewId="0">
      <selection activeCell="B3" sqref="B3"/>
    </sheetView>
  </sheetViews>
  <sheetFormatPr defaultRowHeight="14.4"/>
  <cols>
    <col min="1" max="1" width="23.6640625" hidden="1" customWidth="1"/>
    <col min="2" max="2" width="11.5546875" customWidth="1"/>
    <col min="3" max="3" width="46.44140625" customWidth="1"/>
    <col min="4" max="4" width="14.109375" hidden="1" customWidth="1"/>
    <col min="5" max="5" width="7.109375" hidden="1" customWidth="1"/>
    <col min="6" max="6" width="16.5546875" customWidth="1"/>
    <col min="7" max="7" width="15.6640625" customWidth="1"/>
    <col min="8" max="8" width="27.44140625" customWidth="1"/>
    <col min="9" max="9" width="34.5546875" customWidth="1"/>
    <col min="10" max="10" width="30.109375" customWidth="1"/>
    <col min="11" max="11" width="35.33203125" customWidth="1"/>
    <col min="12" max="12" width="16.109375" customWidth="1"/>
    <col min="13" max="13" width="19" customWidth="1"/>
  </cols>
  <sheetData>
    <row r="1" spans="1:13" ht="23.4">
      <c r="B1" s="11" t="s">
        <v>491</v>
      </c>
    </row>
    <row r="3" spans="1:13" ht="21">
      <c r="A3" s="13" t="s">
        <v>2</v>
      </c>
      <c r="B3" s="16" t="s">
        <v>492</v>
      </c>
      <c r="C3" s="14" t="s">
        <v>3</v>
      </c>
      <c r="D3" s="13" t="s">
        <v>3</v>
      </c>
      <c r="E3" s="13" t="s">
        <v>7</v>
      </c>
      <c r="F3" s="14" t="s">
        <v>14</v>
      </c>
      <c r="G3" s="14" t="s">
        <v>15</v>
      </c>
      <c r="H3" s="14" t="s">
        <v>18</v>
      </c>
      <c r="I3" s="14" t="s">
        <v>19</v>
      </c>
      <c r="J3" s="14" t="s">
        <v>20</v>
      </c>
      <c r="K3" s="14" t="s">
        <v>21</v>
      </c>
      <c r="L3" s="14" t="s">
        <v>22</v>
      </c>
      <c r="M3" s="14" t="s">
        <v>23</v>
      </c>
    </row>
    <row r="4" spans="1:13" ht="21.6" thickBot="1">
      <c r="A4" s="9" t="s">
        <v>258</v>
      </c>
      <c r="B4" s="20">
        <v>2560</v>
      </c>
      <c r="C4" s="10" t="s">
        <v>259</v>
      </c>
      <c r="D4" s="9" t="s">
        <v>259</v>
      </c>
      <c r="E4" s="9" t="s">
        <v>28</v>
      </c>
      <c r="F4" s="9" t="s">
        <v>261</v>
      </c>
      <c r="G4" s="9" t="s">
        <v>135</v>
      </c>
      <c r="H4" s="9" t="s">
        <v>136</v>
      </c>
      <c r="I4" s="9" t="s">
        <v>137</v>
      </c>
      <c r="J4" s="9" t="s">
        <v>37</v>
      </c>
      <c r="K4" s="9"/>
      <c r="L4" s="9" t="s">
        <v>171</v>
      </c>
      <c r="M4" s="9" t="s">
        <v>227</v>
      </c>
    </row>
    <row r="5" spans="1:13" ht="21.6" thickBot="1">
      <c r="A5" s="9" t="s">
        <v>25</v>
      </c>
      <c r="B5" s="21">
        <v>2561</v>
      </c>
      <c r="C5" s="19" t="s">
        <v>26</v>
      </c>
      <c r="D5" s="9" t="s">
        <v>26</v>
      </c>
      <c r="E5" s="9" t="s">
        <v>28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/>
      <c r="L5" s="9" t="s">
        <v>176</v>
      </c>
      <c r="M5" s="9" t="s">
        <v>213</v>
      </c>
    </row>
    <row r="6" spans="1:13" ht="21.6" thickBot="1">
      <c r="A6" s="9" t="s">
        <v>49</v>
      </c>
      <c r="B6" s="21">
        <v>2561</v>
      </c>
      <c r="C6" s="19" t="s">
        <v>50</v>
      </c>
      <c r="D6" s="9" t="s">
        <v>50</v>
      </c>
      <c r="E6" s="9" t="s">
        <v>28</v>
      </c>
      <c r="F6" s="9" t="s">
        <v>33</v>
      </c>
      <c r="G6" s="9" t="s">
        <v>52</v>
      </c>
      <c r="H6" s="9" t="s">
        <v>53</v>
      </c>
      <c r="I6" s="9" t="s">
        <v>54</v>
      </c>
      <c r="J6" s="9" t="s">
        <v>37</v>
      </c>
      <c r="K6" s="9"/>
      <c r="L6" s="9" t="s">
        <v>171</v>
      </c>
      <c r="M6" s="9" t="s">
        <v>227</v>
      </c>
    </row>
    <row r="7" spans="1:13" ht="21.6" thickBot="1">
      <c r="A7" s="9" t="s">
        <v>56</v>
      </c>
      <c r="B7" s="21">
        <v>2561</v>
      </c>
      <c r="C7" s="19" t="s">
        <v>57</v>
      </c>
      <c r="D7" s="9" t="s">
        <v>57</v>
      </c>
      <c r="E7" s="9" t="s">
        <v>28</v>
      </c>
      <c r="F7" s="9" t="s">
        <v>33</v>
      </c>
      <c r="G7" s="9" t="s">
        <v>59</v>
      </c>
      <c r="H7" s="9" t="s">
        <v>60</v>
      </c>
      <c r="I7" s="9" t="s">
        <v>61</v>
      </c>
      <c r="J7" s="9" t="s">
        <v>37</v>
      </c>
      <c r="K7" s="9"/>
      <c r="L7" s="9" t="s">
        <v>176</v>
      </c>
      <c r="M7" s="9" t="s">
        <v>177</v>
      </c>
    </row>
    <row r="8" spans="1:13" ht="21.6" thickBot="1">
      <c r="A8" s="9" t="s">
        <v>39</v>
      </c>
      <c r="B8" s="22">
        <v>2562</v>
      </c>
      <c r="C8" s="19" t="s">
        <v>40</v>
      </c>
      <c r="D8" s="9" t="s">
        <v>40</v>
      </c>
      <c r="E8" s="9" t="s">
        <v>28</v>
      </c>
      <c r="F8" s="9" t="s">
        <v>43</v>
      </c>
      <c r="G8" s="9" t="s">
        <v>44</v>
      </c>
      <c r="H8" s="9" t="s">
        <v>45</v>
      </c>
      <c r="I8" s="9" t="s">
        <v>46</v>
      </c>
      <c r="J8" s="9" t="s">
        <v>47</v>
      </c>
      <c r="K8" s="9"/>
      <c r="L8" s="9" t="s">
        <v>176</v>
      </c>
      <c r="M8" s="9" t="s">
        <v>189</v>
      </c>
    </row>
    <row r="9" spans="1:13" ht="21.6" thickBot="1">
      <c r="A9" s="9" t="s">
        <v>63</v>
      </c>
      <c r="B9" s="22">
        <v>2562</v>
      </c>
      <c r="C9" s="19" t="s">
        <v>64</v>
      </c>
      <c r="D9" s="9" t="s">
        <v>64</v>
      </c>
      <c r="E9" s="9" t="s">
        <v>28</v>
      </c>
      <c r="F9" s="9" t="s">
        <v>43</v>
      </c>
      <c r="G9" s="9" t="s">
        <v>43</v>
      </c>
      <c r="H9" s="9" t="s">
        <v>66</v>
      </c>
      <c r="I9" s="9" t="s">
        <v>67</v>
      </c>
      <c r="J9" s="9" t="s">
        <v>37</v>
      </c>
      <c r="K9" s="9"/>
      <c r="L9" s="9" t="s">
        <v>176</v>
      </c>
      <c r="M9" s="9" t="s">
        <v>177</v>
      </c>
    </row>
    <row r="10" spans="1:13" ht="21.6" thickBot="1">
      <c r="A10" s="9" t="s">
        <v>69</v>
      </c>
      <c r="B10" s="22">
        <v>2562</v>
      </c>
      <c r="C10" s="19" t="s">
        <v>70</v>
      </c>
      <c r="D10" s="9" t="s">
        <v>70</v>
      </c>
      <c r="E10" s="9" t="s">
        <v>28</v>
      </c>
      <c r="F10" s="9" t="s">
        <v>72</v>
      </c>
      <c r="G10" s="9" t="s">
        <v>59</v>
      </c>
      <c r="H10" s="9" t="s">
        <v>73</v>
      </c>
      <c r="I10" s="9" t="s">
        <v>74</v>
      </c>
      <c r="J10" s="9" t="s">
        <v>47</v>
      </c>
      <c r="K10" s="9"/>
      <c r="L10" s="9" t="s">
        <v>323</v>
      </c>
      <c r="M10" s="9" t="s">
        <v>324</v>
      </c>
    </row>
    <row r="11" spans="1:13" ht="21.6" thickBot="1">
      <c r="A11" s="9" t="s">
        <v>75</v>
      </c>
      <c r="B11" s="22">
        <v>2562</v>
      </c>
      <c r="C11" s="19" t="s">
        <v>76</v>
      </c>
      <c r="D11" s="9" t="s">
        <v>76</v>
      </c>
      <c r="E11" s="9" t="s">
        <v>28</v>
      </c>
      <c r="F11" s="9" t="s">
        <v>78</v>
      </c>
      <c r="G11" s="9" t="s">
        <v>79</v>
      </c>
      <c r="H11" s="9" t="s">
        <v>73</v>
      </c>
      <c r="I11" s="9" t="s">
        <v>74</v>
      </c>
      <c r="J11" s="9" t="s">
        <v>47</v>
      </c>
      <c r="K11" s="9"/>
      <c r="L11" s="9" t="s">
        <v>176</v>
      </c>
      <c r="M11" s="9" t="s">
        <v>231</v>
      </c>
    </row>
    <row r="12" spans="1:13" ht="21.6" thickBot="1">
      <c r="A12" s="9" t="s">
        <v>81</v>
      </c>
      <c r="B12" s="22">
        <v>2562</v>
      </c>
      <c r="C12" s="19" t="s">
        <v>82</v>
      </c>
      <c r="D12" s="9" t="s">
        <v>82</v>
      </c>
      <c r="E12" s="9" t="s">
        <v>28</v>
      </c>
      <c r="F12" s="9" t="s">
        <v>43</v>
      </c>
      <c r="G12" s="9" t="s">
        <v>44</v>
      </c>
      <c r="H12" s="9" t="s">
        <v>84</v>
      </c>
      <c r="I12" s="9" t="s">
        <v>85</v>
      </c>
      <c r="J12" s="9" t="s">
        <v>47</v>
      </c>
      <c r="K12" s="9"/>
      <c r="L12" s="9" t="s">
        <v>450</v>
      </c>
      <c r="M12" s="9" t="s">
        <v>493</v>
      </c>
    </row>
    <row r="13" spans="1:13" ht="21.6" thickBot="1">
      <c r="A13" s="9" t="s">
        <v>87</v>
      </c>
      <c r="B13" s="22">
        <v>2562</v>
      </c>
      <c r="C13" s="19" t="s">
        <v>88</v>
      </c>
      <c r="D13" s="9" t="s">
        <v>88</v>
      </c>
      <c r="E13" s="9" t="s">
        <v>28</v>
      </c>
      <c r="F13" s="9" t="s">
        <v>72</v>
      </c>
      <c r="G13" s="9" t="s">
        <v>59</v>
      </c>
      <c r="H13" s="9"/>
      <c r="I13" s="9" t="s">
        <v>90</v>
      </c>
      <c r="J13" s="9" t="s">
        <v>37</v>
      </c>
      <c r="K13" s="9"/>
      <c r="L13" s="9" t="s">
        <v>171</v>
      </c>
      <c r="M13" s="9" t="s">
        <v>227</v>
      </c>
    </row>
    <row r="14" spans="1:13" ht="21.6" thickBot="1">
      <c r="A14" s="9" t="s">
        <v>92</v>
      </c>
      <c r="B14" s="22">
        <v>2562</v>
      </c>
      <c r="C14" s="19" t="s">
        <v>93</v>
      </c>
      <c r="D14" s="9" t="s">
        <v>93</v>
      </c>
      <c r="E14" s="9" t="s">
        <v>28</v>
      </c>
      <c r="F14" s="9" t="s">
        <v>72</v>
      </c>
      <c r="G14" s="9" t="s">
        <v>59</v>
      </c>
      <c r="H14" s="9" t="s">
        <v>95</v>
      </c>
      <c r="I14" s="9" t="s">
        <v>96</v>
      </c>
      <c r="J14" s="9" t="s">
        <v>37</v>
      </c>
      <c r="K14" s="9"/>
      <c r="L14" s="9" t="s">
        <v>171</v>
      </c>
      <c r="M14" s="9" t="s">
        <v>227</v>
      </c>
    </row>
    <row r="15" spans="1:13" ht="21.6" thickBot="1">
      <c r="A15" s="9" t="s">
        <v>97</v>
      </c>
      <c r="B15" s="22">
        <v>2562</v>
      </c>
      <c r="C15" s="19" t="s">
        <v>98</v>
      </c>
      <c r="D15" s="9" t="s">
        <v>98</v>
      </c>
      <c r="E15" s="9" t="s">
        <v>28</v>
      </c>
      <c r="F15" s="9" t="s">
        <v>72</v>
      </c>
      <c r="G15" s="9" t="s">
        <v>59</v>
      </c>
      <c r="H15" s="9" t="s">
        <v>95</v>
      </c>
      <c r="I15" s="9" t="s">
        <v>96</v>
      </c>
      <c r="J15" s="9" t="s">
        <v>37</v>
      </c>
      <c r="K15" s="9"/>
      <c r="L15" s="9" t="s">
        <v>171</v>
      </c>
      <c r="M15" s="9" t="s">
        <v>227</v>
      </c>
    </row>
    <row r="16" spans="1:13" ht="21.6" thickBot="1">
      <c r="A16" s="9" t="s">
        <v>100</v>
      </c>
      <c r="B16" s="22">
        <v>2562</v>
      </c>
      <c r="C16" s="19" t="s">
        <v>101</v>
      </c>
      <c r="D16" s="9" t="s">
        <v>101</v>
      </c>
      <c r="E16" s="9" t="s">
        <v>28</v>
      </c>
      <c r="F16" s="9" t="s">
        <v>72</v>
      </c>
      <c r="G16" s="9" t="s">
        <v>59</v>
      </c>
      <c r="H16" s="9" t="s">
        <v>95</v>
      </c>
      <c r="I16" s="9" t="s">
        <v>96</v>
      </c>
      <c r="J16" s="9" t="s">
        <v>37</v>
      </c>
      <c r="K16" s="9"/>
      <c r="L16" s="9" t="s">
        <v>171</v>
      </c>
      <c r="M16" s="9" t="s">
        <v>227</v>
      </c>
    </row>
    <row r="17" spans="1:13" ht="21.6" thickBot="1">
      <c r="A17" s="9" t="s">
        <v>139</v>
      </c>
      <c r="B17" s="22">
        <v>2562</v>
      </c>
      <c r="C17" s="19" t="s">
        <v>140</v>
      </c>
      <c r="D17" s="9" t="s">
        <v>140</v>
      </c>
      <c r="E17" s="9" t="s">
        <v>28</v>
      </c>
      <c r="F17" s="9" t="s">
        <v>72</v>
      </c>
      <c r="G17" s="9" t="s">
        <v>59</v>
      </c>
      <c r="H17" s="9" t="s">
        <v>142</v>
      </c>
      <c r="I17" s="9" t="s">
        <v>143</v>
      </c>
      <c r="J17" s="9" t="s">
        <v>37</v>
      </c>
      <c r="K17" s="9"/>
      <c r="L17" s="9" t="s">
        <v>176</v>
      </c>
      <c r="M17" s="9" t="s">
        <v>213</v>
      </c>
    </row>
    <row r="18" spans="1:13" ht="21.6" thickBot="1">
      <c r="A18" s="9" t="s">
        <v>103</v>
      </c>
      <c r="B18" s="18">
        <v>2563</v>
      </c>
      <c r="C18" s="19" t="s">
        <v>104</v>
      </c>
      <c r="D18" s="9" t="s">
        <v>104</v>
      </c>
      <c r="E18" s="9" t="s">
        <v>28</v>
      </c>
      <c r="F18" s="9" t="s">
        <v>106</v>
      </c>
      <c r="G18" s="9" t="s">
        <v>107</v>
      </c>
      <c r="H18" s="9" t="s">
        <v>84</v>
      </c>
      <c r="I18" s="9" t="s">
        <v>85</v>
      </c>
      <c r="J18" s="9" t="s">
        <v>47</v>
      </c>
      <c r="K18" s="9"/>
      <c r="L18" s="9" t="s">
        <v>176</v>
      </c>
      <c r="M18" s="9" t="s">
        <v>177</v>
      </c>
    </row>
    <row r="19" spans="1:13" ht="21.6" thickBot="1">
      <c r="A19" s="9" t="s">
        <v>109</v>
      </c>
      <c r="B19" s="18">
        <v>2563</v>
      </c>
      <c r="C19" s="19" t="s">
        <v>110</v>
      </c>
      <c r="D19" s="9" t="s">
        <v>110</v>
      </c>
      <c r="E19" s="9" t="s">
        <v>28</v>
      </c>
      <c r="F19" s="9" t="s">
        <v>44</v>
      </c>
      <c r="G19" s="9" t="s">
        <v>52</v>
      </c>
      <c r="H19" s="9" t="s">
        <v>113</v>
      </c>
      <c r="I19" s="9" t="s">
        <v>114</v>
      </c>
      <c r="J19" s="9" t="s">
        <v>115</v>
      </c>
      <c r="K19" s="9"/>
      <c r="L19" s="9" t="s">
        <v>450</v>
      </c>
      <c r="M19" s="9" t="s">
        <v>495</v>
      </c>
    </row>
    <row r="20" spans="1:13" ht="21.6" thickBot="1">
      <c r="A20" s="9" t="s">
        <v>117</v>
      </c>
      <c r="B20" s="18">
        <v>2563</v>
      </c>
      <c r="C20" s="19" t="s">
        <v>118</v>
      </c>
      <c r="D20" s="9" t="s">
        <v>118</v>
      </c>
      <c r="E20" s="9" t="s">
        <v>28</v>
      </c>
      <c r="F20" s="9" t="s">
        <v>44</v>
      </c>
      <c r="G20" s="9" t="s">
        <v>52</v>
      </c>
      <c r="H20" s="9" t="s">
        <v>120</v>
      </c>
      <c r="I20" s="9" t="s">
        <v>96</v>
      </c>
      <c r="J20" s="9" t="s">
        <v>37</v>
      </c>
      <c r="K20" s="9"/>
      <c r="L20" s="9" t="s">
        <v>450</v>
      </c>
      <c r="M20" s="9" t="s">
        <v>495</v>
      </c>
    </row>
    <row r="21" spans="1:13" ht="21.6" thickBot="1">
      <c r="A21" s="9" t="s">
        <v>121</v>
      </c>
      <c r="B21" s="18">
        <v>2563</v>
      </c>
      <c r="C21" s="19" t="s">
        <v>88</v>
      </c>
      <c r="D21" s="9" t="s">
        <v>88</v>
      </c>
      <c r="E21" s="9" t="s">
        <v>28</v>
      </c>
      <c r="F21" s="9" t="s">
        <v>44</v>
      </c>
      <c r="G21" s="9" t="s">
        <v>52</v>
      </c>
      <c r="H21" s="9"/>
      <c r="I21" s="9" t="s">
        <v>90</v>
      </c>
      <c r="J21" s="9" t="s">
        <v>37</v>
      </c>
      <c r="K21" s="9"/>
      <c r="L21" s="9" t="s">
        <v>171</v>
      </c>
      <c r="M21" s="9" t="s">
        <v>227</v>
      </c>
    </row>
    <row r="22" spans="1:13" ht="21.6" thickBot="1">
      <c r="A22" s="9" t="s">
        <v>124</v>
      </c>
      <c r="B22" s="18">
        <v>2563</v>
      </c>
      <c r="C22" s="19" t="s">
        <v>125</v>
      </c>
      <c r="D22" s="9" t="s">
        <v>125</v>
      </c>
      <c r="E22" s="9" t="s">
        <v>28</v>
      </c>
      <c r="F22" s="9" t="s">
        <v>127</v>
      </c>
      <c r="G22" s="9" t="s">
        <v>52</v>
      </c>
      <c r="H22" s="9" t="s">
        <v>128</v>
      </c>
      <c r="I22" s="9" t="s">
        <v>129</v>
      </c>
      <c r="J22" s="9" t="s">
        <v>130</v>
      </c>
      <c r="K22" s="9"/>
      <c r="L22" s="9" t="s">
        <v>176</v>
      </c>
      <c r="M22" s="9" t="s">
        <v>177</v>
      </c>
    </row>
    <row r="23" spans="1:13" ht="21.6" thickBot="1">
      <c r="A23" s="9" t="s">
        <v>132</v>
      </c>
      <c r="B23" s="18">
        <v>2563</v>
      </c>
      <c r="C23" s="19" t="s">
        <v>133</v>
      </c>
      <c r="D23" s="9" t="s">
        <v>133</v>
      </c>
      <c r="E23" s="9" t="s">
        <v>28</v>
      </c>
      <c r="F23" s="9" t="s">
        <v>44</v>
      </c>
      <c r="G23" s="9" t="s">
        <v>135</v>
      </c>
      <c r="H23" s="9" t="s">
        <v>136</v>
      </c>
      <c r="I23" s="9" t="s">
        <v>137</v>
      </c>
      <c r="J23" s="9" t="s">
        <v>37</v>
      </c>
      <c r="K23" s="9"/>
      <c r="L23" s="9" t="s">
        <v>176</v>
      </c>
      <c r="M23" s="9" t="s">
        <v>177</v>
      </c>
    </row>
    <row r="24" spans="1:13" ht="21.6" thickBot="1">
      <c r="A24" s="9" t="s">
        <v>144</v>
      </c>
      <c r="B24" s="18">
        <v>2563</v>
      </c>
      <c r="C24" s="19" t="s">
        <v>145</v>
      </c>
      <c r="D24" s="9" t="s">
        <v>145</v>
      </c>
      <c r="E24" s="9" t="s">
        <v>28</v>
      </c>
      <c r="F24" s="9" t="s">
        <v>127</v>
      </c>
      <c r="G24" s="9" t="s">
        <v>147</v>
      </c>
      <c r="H24" s="9" t="s">
        <v>45</v>
      </c>
      <c r="I24" s="9" t="s">
        <v>46</v>
      </c>
      <c r="J24" s="9" t="s">
        <v>47</v>
      </c>
      <c r="K24" s="9"/>
      <c r="L24" s="9" t="s">
        <v>176</v>
      </c>
      <c r="M24" s="9" t="s">
        <v>189</v>
      </c>
    </row>
    <row r="25" spans="1:13" ht="21.6" thickBot="1">
      <c r="A25" s="9" t="s">
        <v>149</v>
      </c>
      <c r="B25" s="18">
        <v>2563</v>
      </c>
      <c r="C25" s="19" t="s">
        <v>150</v>
      </c>
      <c r="D25" s="9" t="s">
        <v>150</v>
      </c>
      <c r="E25" s="9" t="s">
        <v>28</v>
      </c>
      <c r="F25" s="9" t="s">
        <v>152</v>
      </c>
      <c r="G25" s="9" t="s">
        <v>153</v>
      </c>
      <c r="H25" s="9" t="s">
        <v>154</v>
      </c>
      <c r="I25" s="9" t="s">
        <v>155</v>
      </c>
      <c r="J25" s="9" t="s">
        <v>47</v>
      </c>
      <c r="K25" s="9"/>
      <c r="L25" s="9" t="s">
        <v>176</v>
      </c>
      <c r="M25" s="9" t="s">
        <v>182</v>
      </c>
    </row>
    <row r="26" spans="1:13" ht="21.6" thickBot="1">
      <c r="A26" s="9" t="s">
        <v>157</v>
      </c>
      <c r="B26" s="18">
        <v>2563</v>
      </c>
      <c r="C26" s="19" t="s">
        <v>158</v>
      </c>
      <c r="D26" s="9" t="s">
        <v>158</v>
      </c>
      <c r="E26" s="9" t="s">
        <v>28</v>
      </c>
      <c r="F26" s="9" t="s">
        <v>106</v>
      </c>
      <c r="G26" s="9" t="s">
        <v>160</v>
      </c>
      <c r="H26" s="9" t="s">
        <v>161</v>
      </c>
      <c r="I26" s="9" t="s">
        <v>162</v>
      </c>
      <c r="J26" s="9" t="s">
        <v>47</v>
      </c>
      <c r="K26" s="9"/>
      <c r="L26" s="9" t="s">
        <v>176</v>
      </c>
      <c r="M26" s="9" t="s">
        <v>189</v>
      </c>
    </row>
    <row r="27" spans="1:13" ht="21.6" thickBot="1">
      <c r="A27" s="9" t="s">
        <v>209</v>
      </c>
      <c r="B27" s="17">
        <v>2564</v>
      </c>
      <c r="C27" s="19" t="s">
        <v>210</v>
      </c>
      <c r="D27" s="9" t="s">
        <v>210</v>
      </c>
      <c r="E27" s="9" t="s">
        <v>28</v>
      </c>
      <c r="F27" s="9" t="s">
        <v>147</v>
      </c>
      <c r="G27" s="9" t="s">
        <v>135</v>
      </c>
      <c r="H27" s="9" t="s">
        <v>206</v>
      </c>
      <c r="I27" s="9" t="s">
        <v>212</v>
      </c>
      <c r="J27" s="9" t="s">
        <v>37</v>
      </c>
      <c r="K27" s="9"/>
      <c r="L27" s="9" t="s">
        <v>176</v>
      </c>
      <c r="M27" s="9" t="s">
        <v>213</v>
      </c>
    </row>
    <row r="28" spans="1:13" ht="21.6" thickBot="1">
      <c r="A28" s="9" t="s">
        <v>241</v>
      </c>
      <c r="B28" s="17">
        <v>2564</v>
      </c>
      <c r="C28" s="19" t="s">
        <v>242</v>
      </c>
      <c r="D28" s="9" t="s">
        <v>242</v>
      </c>
      <c r="E28" s="9" t="s">
        <v>28</v>
      </c>
      <c r="F28" s="9" t="s">
        <v>244</v>
      </c>
      <c r="G28" s="9" t="s">
        <v>245</v>
      </c>
      <c r="H28" s="9" t="s">
        <v>73</v>
      </c>
      <c r="I28" s="9" t="s">
        <v>74</v>
      </c>
      <c r="J28" s="9" t="s">
        <v>47</v>
      </c>
      <c r="K28" s="9"/>
      <c r="L28" s="9" t="s">
        <v>176</v>
      </c>
      <c r="M28" s="9" t="s">
        <v>246</v>
      </c>
    </row>
    <row r="29" spans="1:13" ht="21.6" thickBot="1">
      <c r="A29" s="9" t="s">
        <v>248</v>
      </c>
      <c r="B29" s="17">
        <v>2564</v>
      </c>
      <c r="C29" s="19" t="s">
        <v>249</v>
      </c>
      <c r="D29" s="9" t="s">
        <v>249</v>
      </c>
      <c r="E29" s="9" t="s">
        <v>28</v>
      </c>
      <c r="F29" s="9" t="s">
        <v>147</v>
      </c>
      <c r="G29" s="9" t="s">
        <v>135</v>
      </c>
      <c r="H29" s="9" t="s">
        <v>251</v>
      </c>
      <c r="I29" s="9" t="s">
        <v>252</v>
      </c>
      <c r="J29" s="9" t="s">
        <v>37</v>
      </c>
      <c r="K29" s="9"/>
      <c r="L29" s="9" t="s">
        <v>176</v>
      </c>
      <c r="M29" s="9" t="s">
        <v>213</v>
      </c>
    </row>
    <row r="30" spans="1:13" ht="21.6" thickBot="1">
      <c r="A30" s="9" t="s">
        <v>254</v>
      </c>
      <c r="B30" s="17">
        <v>2564</v>
      </c>
      <c r="C30" s="19" t="s">
        <v>255</v>
      </c>
      <c r="D30" s="9" t="s">
        <v>255</v>
      </c>
      <c r="E30" s="9" t="s">
        <v>28</v>
      </c>
      <c r="F30" s="9" t="s">
        <v>147</v>
      </c>
      <c r="G30" s="9" t="s">
        <v>135</v>
      </c>
      <c r="H30" s="9" t="s">
        <v>257</v>
      </c>
      <c r="I30" s="9" t="s">
        <v>96</v>
      </c>
      <c r="J30" s="9" t="s">
        <v>37</v>
      </c>
      <c r="K30" s="9"/>
      <c r="L30" s="9" t="s">
        <v>176</v>
      </c>
      <c r="M30" s="9" t="s">
        <v>213</v>
      </c>
    </row>
    <row r="31" spans="1:13" ht="21.6" thickBot="1">
      <c r="A31" s="9" t="s">
        <v>262</v>
      </c>
      <c r="B31" s="17">
        <v>2564</v>
      </c>
      <c r="C31" s="19" t="s">
        <v>263</v>
      </c>
      <c r="D31" s="9" t="s">
        <v>263</v>
      </c>
      <c r="E31" s="9" t="s">
        <v>28</v>
      </c>
      <c r="F31" s="9" t="s">
        <v>244</v>
      </c>
      <c r="G31" s="9" t="s">
        <v>135</v>
      </c>
      <c r="H31" s="9" t="s">
        <v>73</v>
      </c>
      <c r="I31" s="9" t="s">
        <v>74</v>
      </c>
      <c r="J31" s="9" t="s">
        <v>47</v>
      </c>
      <c r="K31" s="9"/>
      <c r="L31" s="9" t="s">
        <v>176</v>
      </c>
      <c r="M31" s="9" t="s">
        <v>213</v>
      </c>
    </row>
    <row r="32" spans="1:13" ht="21.6" thickBot="1">
      <c r="A32" s="9" t="s">
        <v>265</v>
      </c>
      <c r="B32" s="17">
        <v>2564</v>
      </c>
      <c r="C32" s="19" t="s">
        <v>266</v>
      </c>
      <c r="D32" s="9" t="s">
        <v>266</v>
      </c>
      <c r="E32" s="9" t="s">
        <v>28</v>
      </c>
      <c r="F32" s="9" t="s">
        <v>244</v>
      </c>
      <c r="G32" s="9" t="s">
        <v>245</v>
      </c>
      <c r="H32" s="9" t="s">
        <v>169</v>
      </c>
      <c r="I32" s="9" t="s">
        <v>74</v>
      </c>
      <c r="J32" s="9" t="s">
        <v>47</v>
      </c>
      <c r="K32" s="9"/>
      <c r="L32" s="9" t="s">
        <v>176</v>
      </c>
      <c r="M32" s="9" t="s">
        <v>182</v>
      </c>
    </row>
    <row r="33" spans="1:13" ht="21.6" thickBot="1">
      <c r="A33" s="9" t="s">
        <v>268</v>
      </c>
      <c r="B33" s="17">
        <v>2564</v>
      </c>
      <c r="C33" s="19" t="s">
        <v>269</v>
      </c>
      <c r="D33" s="9" t="s">
        <v>269</v>
      </c>
      <c r="E33" s="9" t="s">
        <v>28</v>
      </c>
      <c r="F33" s="9" t="s">
        <v>244</v>
      </c>
      <c r="G33" s="9" t="s">
        <v>245</v>
      </c>
      <c r="H33" s="9" t="s">
        <v>169</v>
      </c>
      <c r="I33" s="9" t="s">
        <v>74</v>
      </c>
      <c r="J33" s="9" t="s">
        <v>47</v>
      </c>
      <c r="K33" s="9"/>
      <c r="L33" s="9" t="s">
        <v>176</v>
      </c>
      <c r="M33" s="9" t="s">
        <v>231</v>
      </c>
    </row>
    <row r="34" spans="1:13" ht="21.6" thickBot="1">
      <c r="A34" s="9" t="s">
        <v>271</v>
      </c>
      <c r="B34" s="17">
        <v>2564</v>
      </c>
      <c r="C34" s="19" t="s">
        <v>259</v>
      </c>
      <c r="D34" s="9" t="s">
        <v>259</v>
      </c>
      <c r="E34" s="9" t="s">
        <v>28</v>
      </c>
      <c r="F34" s="9" t="s">
        <v>147</v>
      </c>
      <c r="G34" s="9" t="s">
        <v>135</v>
      </c>
      <c r="H34" s="9" t="s">
        <v>60</v>
      </c>
      <c r="I34" s="9" t="s">
        <v>61</v>
      </c>
      <c r="J34" s="9" t="s">
        <v>37</v>
      </c>
      <c r="K34" s="9"/>
      <c r="L34" s="9" t="s">
        <v>176</v>
      </c>
      <c r="M34" s="9" t="s">
        <v>189</v>
      </c>
    </row>
    <row r="35" spans="1:13" ht="21.6" thickBot="1">
      <c r="A35" s="9" t="s">
        <v>273</v>
      </c>
      <c r="B35" s="17">
        <v>2564</v>
      </c>
      <c r="C35" s="19" t="s">
        <v>274</v>
      </c>
      <c r="D35" s="9" t="s">
        <v>274</v>
      </c>
      <c r="E35" s="9" t="s">
        <v>28</v>
      </c>
      <c r="F35" s="9" t="s">
        <v>244</v>
      </c>
      <c r="G35" s="9" t="s">
        <v>245</v>
      </c>
      <c r="H35" s="9" t="s">
        <v>169</v>
      </c>
      <c r="I35" s="9" t="s">
        <v>74</v>
      </c>
      <c r="J35" s="9" t="s">
        <v>47</v>
      </c>
      <c r="K35" s="9"/>
      <c r="L35" s="9" t="s">
        <v>176</v>
      </c>
      <c r="M35" s="9" t="s">
        <v>177</v>
      </c>
    </row>
    <row r="36" spans="1:13" ht="21.6" thickBot="1">
      <c r="A36" s="9" t="s">
        <v>277</v>
      </c>
      <c r="B36" s="17">
        <v>2564</v>
      </c>
      <c r="C36" s="19" t="s">
        <v>278</v>
      </c>
      <c r="D36" s="9" t="s">
        <v>278</v>
      </c>
      <c r="E36" s="9" t="s">
        <v>28</v>
      </c>
      <c r="F36" s="9" t="s">
        <v>147</v>
      </c>
      <c r="G36" s="9" t="s">
        <v>135</v>
      </c>
      <c r="H36" s="9" t="s">
        <v>280</v>
      </c>
      <c r="I36" s="9" t="s">
        <v>281</v>
      </c>
      <c r="J36" s="9" t="s">
        <v>115</v>
      </c>
      <c r="K36" s="9"/>
      <c r="L36" s="9" t="s">
        <v>176</v>
      </c>
      <c r="M36" s="9" t="s">
        <v>177</v>
      </c>
    </row>
    <row r="37" spans="1:13" ht="21.6" thickBot="1">
      <c r="A37" s="9" t="s">
        <v>282</v>
      </c>
      <c r="B37" s="17">
        <v>2564</v>
      </c>
      <c r="C37" s="19" t="s">
        <v>283</v>
      </c>
      <c r="D37" s="9" t="s">
        <v>283</v>
      </c>
      <c r="E37" s="9" t="s">
        <v>28</v>
      </c>
      <c r="F37" s="9" t="s">
        <v>147</v>
      </c>
      <c r="G37" s="9" t="s">
        <v>135</v>
      </c>
      <c r="H37" s="9" t="s">
        <v>154</v>
      </c>
      <c r="I37" s="9" t="s">
        <v>155</v>
      </c>
      <c r="J37" s="9" t="s">
        <v>47</v>
      </c>
      <c r="K37" s="9"/>
      <c r="L37" s="9" t="s">
        <v>176</v>
      </c>
      <c r="M37" s="9" t="s">
        <v>177</v>
      </c>
    </row>
    <row r="38" spans="1:13" ht="21.6" thickBot="1">
      <c r="A38" s="9" t="s">
        <v>286</v>
      </c>
      <c r="B38" s="17">
        <v>2564</v>
      </c>
      <c r="C38" s="19" t="s">
        <v>287</v>
      </c>
      <c r="D38" s="9" t="s">
        <v>287</v>
      </c>
      <c r="E38" s="9" t="s">
        <v>28</v>
      </c>
      <c r="F38" s="9" t="s">
        <v>147</v>
      </c>
      <c r="G38" s="9" t="s">
        <v>135</v>
      </c>
      <c r="H38" s="9" t="s">
        <v>289</v>
      </c>
      <c r="I38" s="9" t="s">
        <v>290</v>
      </c>
      <c r="J38" s="9" t="s">
        <v>37</v>
      </c>
      <c r="K38" s="9"/>
      <c r="L38" s="9" t="s">
        <v>171</v>
      </c>
      <c r="M38" s="9" t="s">
        <v>227</v>
      </c>
    </row>
    <row r="39" spans="1:13" ht="21.6" thickBot="1">
      <c r="A39" s="9" t="s">
        <v>292</v>
      </c>
      <c r="B39" s="17">
        <v>2564</v>
      </c>
      <c r="C39" s="19" t="s">
        <v>293</v>
      </c>
      <c r="D39" s="9" t="s">
        <v>293</v>
      </c>
      <c r="E39" s="9" t="s">
        <v>28</v>
      </c>
      <c r="F39" s="9" t="s">
        <v>147</v>
      </c>
      <c r="G39" s="9" t="s">
        <v>135</v>
      </c>
      <c r="H39" s="9" t="s">
        <v>295</v>
      </c>
      <c r="I39" s="9" t="s">
        <v>296</v>
      </c>
      <c r="J39" s="9" t="s">
        <v>37</v>
      </c>
      <c r="K39" s="9"/>
      <c r="L39" s="9" t="s">
        <v>176</v>
      </c>
      <c r="M39" s="9" t="s">
        <v>213</v>
      </c>
    </row>
    <row r="40" spans="1:13" ht="21.6" thickBot="1">
      <c r="A40" s="9" t="s">
        <v>297</v>
      </c>
      <c r="B40" s="17">
        <v>2564</v>
      </c>
      <c r="C40" s="19" t="s">
        <v>298</v>
      </c>
      <c r="D40" s="9" t="s">
        <v>298</v>
      </c>
      <c r="E40" s="9" t="s">
        <v>28</v>
      </c>
      <c r="F40" s="9" t="s">
        <v>147</v>
      </c>
      <c r="G40" s="9" t="s">
        <v>135</v>
      </c>
      <c r="H40" s="9" t="s">
        <v>200</v>
      </c>
      <c r="I40" s="9" t="s">
        <v>46</v>
      </c>
      <c r="J40" s="9" t="s">
        <v>47</v>
      </c>
      <c r="K40" s="9"/>
      <c r="L40" s="9" t="s">
        <v>176</v>
      </c>
      <c r="M40" s="9" t="s">
        <v>177</v>
      </c>
    </row>
    <row r="41" spans="1:13" ht="21.6" thickBot="1">
      <c r="A41" s="9" t="s">
        <v>307</v>
      </c>
      <c r="B41" s="17">
        <v>2564</v>
      </c>
      <c r="C41" s="19" t="s">
        <v>308</v>
      </c>
      <c r="D41" s="9" t="s">
        <v>308</v>
      </c>
      <c r="E41" s="9" t="s">
        <v>28</v>
      </c>
      <c r="F41" s="9" t="s">
        <v>147</v>
      </c>
      <c r="G41" s="9" t="s">
        <v>135</v>
      </c>
      <c r="H41" s="9" t="s">
        <v>53</v>
      </c>
      <c r="I41" s="9" t="s">
        <v>54</v>
      </c>
      <c r="J41" s="9" t="s">
        <v>37</v>
      </c>
      <c r="K41" s="9"/>
      <c r="L41" s="9" t="s">
        <v>176</v>
      </c>
      <c r="M41" s="9" t="s">
        <v>189</v>
      </c>
    </row>
    <row r="42" spans="1:13" ht="21.6" thickBot="1">
      <c r="A42" s="9" t="s">
        <v>311</v>
      </c>
      <c r="B42" s="17">
        <v>2564</v>
      </c>
      <c r="C42" s="19" t="s">
        <v>312</v>
      </c>
      <c r="D42" s="9" t="s">
        <v>312</v>
      </c>
      <c r="E42" s="9" t="s">
        <v>28</v>
      </c>
      <c r="F42" s="9" t="s">
        <v>147</v>
      </c>
      <c r="G42" s="9" t="s">
        <v>135</v>
      </c>
      <c r="H42" s="9" t="s">
        <v>66</v>
      </c>
      <c r="I42" s="9" t="s">
        <v>314</v>
      </c>
      <c r="J42" s="9" t="s">
        <v>37</v>
      </c>
      <c r="K42" s="9"/>
      <c r="L42" s="9" t="s">
        <v>176</v>
      </c>
      <c r="M42" s="9" t="s">
        <v>189</v>
      </c>
    </row>
    <row r="43" spans="1:13" ht="21.6" thickBot="1">
      <c r="A43" s="9" t="s">
        <v>316</v>
      </c>
      <c r="B43" s="17">
        <v>2564</v>
      </c>
      <c r="C43" s="19" t="s">
        <v>317</v>
      </c>
      <c r="D43" s="9" t="s">
        <v>317</v>
      </c>
      <c r="E43" s="9" t="s">
        <v>28</v>
      </c>
      <c r="F43" s="9" t="s">
        <v>319</v>
      </c>
      <c r="G43" s="9" t="s">
        <v>320</v>
      </c>
      <c r="H43" s="9" t="s">
        <v>200</v>
      </c>
      <c r="I43" s="9" t="s">
        <v>321</v>
      </c>
      <c r="J43" s="9" t="s">
        <v>130</v>
      </c>
      <c r="K43" s="9" t="s">
        <v>322</v>
      </c>
      <c r="L43" s="9" t="s">
        <v>323</v>
      </c>
      <c r="M43" s="9" t="s">
        <v>324</v>
      </c>
    </row>
    <row r="44" spans="1:13" ht="21.6" thickBot="1">
      <c r="A44" s="9" t="s">
        <v>325</v>
      </c>
      <c r="B44" s="17">
        <v>2564</v>
      </c>
      <c r="C44" s="19" t="s">
        <v>326</v>
      </c>
      <c r="D44" s="9" t="s">
        <v>326</v>
      </c>
      <c r="E44" s="9" t="s">
        <v>28</v>
      </c>
      <c r="F44" s="9" t="s">
        <v>319</v>
      </c>
      <c r="G44" s="9" t="s">
        <v>328</v>
      </c>
      <c r="H44" s="9" t="s">
        <v>200</v>
      </c>
      <c r="I44" s="9" t="s">
        <v>321</v>
      </c>
      <c r="J44" s="9" t="s">
        <v>130</v>
      </c>
      <c r="K44" s="9" t="s">
        <v>322</v>
      </c>
      <c r="L44" s="9" t="s">
        <v>323</v>
      </c>
      <c r="M44" s="9" t="s">
        <v>324</v>
      </c>
    </row>
    <row r="45" spans="1:13" ht="21.6" thickBot="1">
      <c r="A45" s="9" t="s">
        <v>214</v>
      </c>
      <c r="B45" s="23">
        <v>2565</v>
      </c>
      <c r="C45" s="19" t="s">
        <v>215</v>
      </c>
      <c r="D45" s="9" t="s">
        <v>215</v>
      </c>
      <c r="E45" s="9" t="s">
        <v>28</v>
      </c>
      <c r="F45" s="9" t="s">
        <v>181</v>
      </c>
      <c r="G45" s="9" t="s">
        <v>168</v>
      </c>
      <c r="H45" s="9" t="s">
        <v>206</v>
      </c>
      <c r="I45" s="9" t="s">
        <v>212</v>
      </c>
      <c r="J45" s="9" t="s">
        <v>37</v>
      </c>
      <c r="K45" s="9"/>
      <c r="L45" s="9" t="s">
        <v>176</v>
      </c>
      <c r="M45" s="9" t="s">
        <v>189</v>
      </c>
    </row>
    <row r="46" spans="1:13" ht="21.6" thickBot="1">
      <c r="A46" s="9" t="s">
        <v>232</v>
      </c>
      <c r="B46" s="23">
        <v>2565</v>
      </c>
      <c r="C46" s="19" t="s">
        <v>233</v>
      </c>
      <c r="D46" s="9" t="s">
        <v>233</v>
      </c>
      <c r="E46" s="9" t="s">
        <v>28</v>
      </c>
      <c r="F46" s="9" t="s">
        <v>181</v>
      </c>
      <c r="G46" s="9" t="s">
        <v>168</v>
      </c>
      <c r="H46" s="9" t="s">
        <v>200</v>
      </c>
      <c r="I46" s="9" t="s">
        <v>46</v>
      </c>
      <c r="J46" s="9" t="s">
        <v>47</v>
      </c>
      <c r="K46" s="9"/>
      <c r="L46" s="9" t="s">
        <v>176</v>
      </c>
      <c r="M46" s="9" t="s">
        <v>189</v>
      </c>
    </row>
    <row r="47" spans="1:13" ht="21.6" thickBot="1">
      <c r="A47" s="9" t="s">
        <v>235</v>
      </c>
      <c r="B47" s="23">
        <v>2565</v>
      </c>
      <c r="C47" s="19" t="s">
        <v>236</v>
      </c>
      <c r="D47" s="9" t="s">
        <v>236</v>
      </c>
      <c r="E47" s="9" t="s">
        <v>28</v>
      </c>
      <c r="F47" s="9" t="s">
        <v>181</v>
      </c>
      <c r="G47" s="9" t="s">
        <v>168</v>
      </c>
      <c r="H47" s="9" t="s">
        <v>200</v>
      </c>
      <c r="I47" s="9" t="s">
        <v>46</v>
      </c>
      <c r="J47" s="9" t="s">
        <v>47</v>
      </c>
      <c r="K47" s="9"/>
      <c r="L47" s="9" t="s">
        <v>176</v>
      </c>
      <c r="M47" s="9" t="s">
        <v>189</v>
      </c>
    </row>
    <row r="48" spans="1:13" ht="21.6" thickBot="1">
      <c r="A48" s="9" t="s">
        <v>238</v>
      </c>
      <c r="B48" s="23">
        <v>2565</v>
      </c>
      <c r="C48" s="19" t="s">
        <v>239</v>
      </c>
      <c r="D48" s="9" t="s">
        <v>239</v>
      </c>
      <c r="E48" s="9" t="s">
        <v>28</v>
      </c>
      <c r="F48" s="9" t="s">
        <v>181</v>
      </c>
      <c r="G48" s="9" t="s">
        <v>168</v>
      </c>
      <c r="H48" s="9" t="s">
        <v>200</v>
      </c>
      <c r="I48" s="9" t="s">
        <v>46</v>
      </c>
      <c r="J48" s="9" t="s">
        <v>47</v>
      </c>
      <c r="K48" s="9"/>
      <c r="L48" s="9" t="s">
        <v>176</v>
      </c>
      <c r="M48" s="9" t="s">
        <v>189</v>
      </c>
    </row>
    <row r="49" spans="1:13" ht="21.6" thickBot="1">
      <c r="A49" s="9" t="s">
        <v>431</v>
      </c>
      <c r="B49" s="23">
        <v>2565</v>
      </c>
      <c r="C49" s="19" t="s">
        <v>432</v>
      </c>
      <c r="D49" s="9" t="s">
        <v>432</v>
      </c>
      <c r="E49" s="9" t="s">
        <v>28</v>
      </c>
      <c r="F49" s="9" t="s">
        <v>181</v>
      </c>
      <c r="G49" s="9" t="s">
        <v>168</v>
      </c>
      <c r="H49" s="9" t="s">
        <v>161</v>
      </c>
      <c r="I49" s="9" t="s">
        <v>162</v>
      </c>
      <c r="J49" s="9" t="s">
        <v>47</v>
      </c>
      <c r="K49" s="9"/>
      <c r="L49" s="9" t="s">
        <v>176</v>
      </c>
      <c r="M49" s="9" t="s">
        <v>189</v>
      </c>
    </row>
    <row r="50" spans="1:13" ht="21.6" thickBot="1">
      <c r="A50" s="9" t="s">
        <v>434</v>
      </c>
      <c r="B50" s="23">
        <v>2565</v>
      </c>
      <c r="C50" s="19" t="s">
        <v>435</v>
      </c>
      <c r="D50" s="9" t="s">
        <v>435</v>
      </c>
      <c r="E50" s="9" t="s">
        <v>28</v>
      </c>
      <c r="F50" s="9" t="s">
        <v>181</v>
      </c>
      <c r="G50" s="9" t="s">
        <v>168</v>
      </c>
      <c r="H50" s="9" t="s">
        <v>154</v>
      </c>
      <c r="I50" s="9" t="s">
        <v>155</v>
      </c>
      <c r="J50" s="9" t="s">
        <v>47</v>
      </c>
      <c r="K50" s="9"/>
      <c r="L50" s="9" t="s">
        <v>176</v>
      </c>
      <c r="M50" s="9" t="s">
        <v>177</v>
      </c>
    </row>
    <row r="51" spans="1:13" ht="21.6" thickBot="1">
      <c r="A51" s="9" t="s">
        <v>437</v>
      </c>
      <c r="B51" s="23">
        <v>2565</v>
      </c>
      <c r="C51" s="19" t="s">
        <v>438</v>
      </c>
      <c r="D51" s="9" t="s">
        <v>438</v>
      </c>
      <c r="E51" s="9" t="s">
        <v>28</v>
      </c>
      <c r="F51" s="9" t="s">
        <v>181</v>
      </c>
      <c r="G51" s="9" t="s">
        <v>168</v>
      </c>
      <c r="H51" s="9" t="s">
        <v>289</v>
      </c>
      <c r="I51" s="9" t="s">
        <v>290</v>
      </c>
      <c r="J51" s="9" t="s">
        <v>37</v>
      </c>
      <c r="K51" s="9"/>
      <c r="L51" s="9" t="s">
        <v>176</v>
      </c>
      <c r="M51" s="9" t="s">
        <v>213</v>
      </c>
    </row>
    <row r="52" spans="1:13" ht="21.6" thickBot="1">
      <c r="A52" s="9" t="s">
        <v>440</v>
      </c>
      <c r="B52" s="23">
        <v>2565</v>
      </c>
      <c r="C52" s="19" t="s">
        <v>441</v>
      </c>
      <c r="D52" s="9" t="s">
        <v>441</v>
      </c>
      <c r="E52" s="9" t="s">
        <v>28</v>
      </c>
      <c r="F52" s="9" t="s">
        <v>181</v>
      </c>
      <c r="G52" s="9" t="s">
        <v>168</v>
      </c>
      <c r="H52" s="9" t="s">
        <v>289</v>
      </c>
      <c r="I52" s="9" t="s">
        <v>290</v>
      </c>
      <c r="J52" s="9" t="s">
        <v>37</v>
      </c>
      <c r="K52" s="9"/>
      <c r="L52" s="9" t="s">
        <v>176</v>
      </c>
      <c r="M52" s="9" t="s">
        <v>213</v>
      </c>
    </row>
    <row r="53" spans="1:13" ht="21.6" thickBot="1">
      <c r="A53" s="9" t="s">
        <v>444</v>
      </c>
      <c r="B53" s="23">
        <v>2565</v>
      </c>
      <c r="C53" s="19" t="s">
        <v>445</v>
      </c>
      <c r="D53" s="9" t="s">
        <v>445</v>
      </c>
      <c r="E53" s="9" t="s">
        <v>28</v>
      </c>
      <c r="F53" s="9" t="s">
        <v>181</v>
      </c>
      <c r="G53" s="9" t="s">
        <v>168</v>
      </c>
      <c r="H53" s="9" t="s">
        <v>447</v>
      </c>
      <c r="I53" s="9" t="s">
        <v>448</v>
      </c>
      <c r="J53" s="9" t="s">
        <v>449</v>
      </c>
      <c r="K53" s="9"/>
      <c r="L53" s="9" t="s">
        <v>450</v>
      </c>
      <c r="M53" s="9" t="s">
        <v>451</v>
      </c>
    </row>
    <row r="54" spans="1:13" ht="21.6" thickBot="1">
      <c r="A54" s="9" t="s">
        <v>453</v>
      </c>
      <c r="B54" s="23">
        <v>2565</v>
      </c>
      <c r="C54" s="19" t="s">
        <v>454</v>
      </c>
      <c r="D54" s="9" t="s">
        <v>454</v>
      </c>
      <c r="E54" s="9" t="s">
        <v>28</v>
      </c>
      <c r="F54" s="9" t="s">
        <v>320</v>
      </c>
      <c r="G54" s="9" t="s">
        <v>456</v>
      </c>
      <c r="H54" s="9" t="s">
        <v>457</v>
      </c>
      <c r="I54" s="9" t="s">
        <v>85</v>
      </c>
      <c r="J54" s="9" t="s">
        <v>47</v>
      </c>
      <c r="K54" s="9"/>
      <c r="L54" s="9" t="s">
        <v>176</v>
      </c>
      <c r="M54" s="9" t="s">
        <v>177</v>
      </c>
    </row>
    <row r="55" spans="1:13" ht="21.6" thickBot="1">
      <c r="A55" s="9" t="s">
        <v>458</v>
      </c>
      <c r="B55" s="23">
        <v>2565</v>
      </c>
      <c r="C55" s="19" t="s">
        <v>459</v>
      </c>
      <c r="D55" s="9" t="s">
        <v>459</v>
      </c>
      <c r="E55" s="9" t="s">
        <v>28</v>
      </c>
      <c r="F55" s="9" t="s">
        <v>181</v>
      </c>
      <c r="G55" s="9" t="s">
        <v>168</v>
      </c>
      <c r="H55" s="9" t="s">
        <v>413</v>
      </c>
      <c r="I55" s="9" t="s">
        <v>414</v>
      </c>
      <c r="J55" s="9" t="s">
        <v>37</v>
      </c>
      <c r="K55" s="9"/>
      <c r="L55" s="9" t="s">
        <v>176</v>
      </c>
      <c r="M55" s="9" t="s">
        <v>189</v>
      </c>
    </row>
    <row r="56" spans="1:13" ht="21.6" thickBot="1">
      <c r="A56" s="9" t="s">
        <v>462</v>
      </c>
      <c r="B56" s="23">
        <v>2565</v>
      </c>
      <c r="C56" s="19" t="s">
        <v>463</v>
      </c>
      <c r="D56" s="9" t="s">
        <v>463</v>
      </c>
      <c r="E56" s="9" t="s">
        <v>28</v>
      </c>
      <c r="F56" s="9" t="s">
        <v>181</v>
      </c>
      <c r="G56" s="9" t="s">
        <v>168</v>
      </c>
      <c r="H56" s="9" t="s">
        <v>465</v>
      </c>
      <c r="I56" s="9" t="s">
        <v>466</v>
      </c>
      <c r="J56" s="9" t="s">
        <v>37</v>
      </c>
      <c r="K56" s="9"/>
      <c r="L56" s="9" t="s">
        <v>176</v>
      </c>
      <c r="M56" s="9" t="s">
        <v>177</v>
      </c>
    </row>
    <row r="57" spans="1:13" ht="21.6" thickBot="1">
      <c r="A57" s="9" t="s">
        <v>467</v>
      </c>
      <c r="B57" s="23">
        <v>2565</v>
      </c>
      <c r="C57" s="19" t="s">
        <v>259</v>
      </c>
      <c r="D57" s="9" t="s">
        <v>259</v>
      </c>
      <c r="E57" s="9" t="s">
        <v>28</v>
      </c>
      <c r="F57" s="9" t="s">
        <v>181</v>
      </c>
      <c r="G57" s="9" t="s">
        <v>168</v>
      </c>
      <c r="H57" s="9" t="s">
        <v>60</v>
      </c>
      <c r="I57" s="9" t="s">
        <v>61</v>
      </c>
      <c r="J57" s="9" t="s">
        <v>37</v>
      </c>
      <c r="K57" s="9"/>
      <c r="L57" s="9" t="s">
        <v>176</v>
      </c>
      <c r="M57" s="9" t="s">
        <v>189</v>
      </c>
    </row>
    <row r="58" spans="1:13" ht="21.6" thickBot="1">
      <c r="A58" s="9" t="s">
        <v>469</v>
      </c>
      <c r="B58" s="23">
        <v>2565</v>
      </c>
      <c r="C58" s="19" t="s">
        <v>470</v>
      </c>
      <c r="D58" s="9" t="s">
        <v>470</v>
      </c>
      <c r="E58" s="9" t="s">
        <v>28</v>
      </c>
      <c r="F58" s="9" t="s">
        <v>181</v>
      </c>
      <c r="G58" s="9" t="s">
        <v>168</v>
      </c>
      <c r="H58" s="9" t="s">
        <v>136</v>
      </c>
      <c r="I58" s="9" t="s">
        <v>137</v>
      </c>
      <c r="J58" s="9" t="s">
        <v>37</v>
      </c>
      <c r="K58" s="9"/>
      <c r="L58" s="9" t="s">
        <v>171</v>
      </c>
      <c r="M58" s="9" t="s">
        <v>227</v>
      </c>
    </row>
    <row r="59" spans="1:13" ht="21.6" thickBot="1">
      <c r="A59" s="9" t="s">
        <v>472</v>
      </c>
      <c r="B59" s="23">
        <v>2565</v>
      </c>
      <c r="C59" s="19" t="s">
        <v>473</v>
      </c>
      <c r="D59" s="9" t="s">
        <v>473</v>
      </c>
      <c r="E59" s="9" t="s">
        <v>28</v>
      </c>
      <c r="F59" s="9" t="s">
        <v>167</v>
      </c>
      <c r="G59" s="9" t="s">
        <v>456</v>
      </c>
      <c r="H59" s="9" t="s">
        <v>457</v>
      </c>
      <c r="I59" s="9" t="s">
        <v>85</v>
      </c>
      <c r="J59" s="9" t="s">
        <v>47</v>
      </c>
      <c r="K59" s="9"/>
      <c r="L59" s="9" t="s">
        <v>323</v>
      </c>
      <c r="M59" s="9" t="s">
        <v>324</v>
      </c>
    </row>
    <row r="60" spans="1:13" ht="21.6" thickBot="1">
      <c r="A60" s="9" t="s">
        <v>475</v>
      </c>
      <c r="B60" s="23">
        <v>2565</v>
      </c>
      <c r="C60" s="19" t="s">
        <v>308</v>
      </c>
      <c r="D60" s="9" t="s">
        <v>308</v>
      </c>
      <c r="E60" s="9" t="s">
        <v>28</v>
      </c>
      <c r="F60" s="9" t="s">
        <v>181</v>
      </c>
      <c r="G60" s="9" t="s">
        <v>168</v>
      </c>
      <c r="H60" s="9" t="s">
        <v>53</v>
      </c>
      <c r="I60" s="9" t="s">
        <v>54</v>
      </c>
      <c r="J60" s="9" t="s">
        <v>37</v>
      </c>
      <c r="K60" s="9"/>
      <c r="L60" s="9" t="s">
        <v>176</v>
      </c>
      <c r="M60" s="9" t="s">
        <v>189</v>
      </c>
    </row>
    <row r="61" spans="1:13" ht="21.6" thickBot="1">
      <c r="A61" s="15" t="s">
        <v>340</v>
      </c>
      <c r="B61" s="24">
        <v>2566</v>
      </c>
      <c r="C61" s="19" t="s">
        <v>341</v>
      </c>
      <c r="D61" s="9" t="s">
        <v>341</v>
      </c>
      <c r="E61" s="9" t="s">
        <v>28</v>
      </c>
      <c r="F61" s="9" t="s">
        <v>343</v>
      </c>
      <c r="G61" s="9" t="s">
        <v>344</v>
      </c>
      <c r="H61" s="9" t="s">
        <v>45</v>
      </c>
      <c r="I61" s="9" t="s">
        <v>46</v>
      </c>
      <c r="J61" s="9" t="s">
        <v>47</v>
      </c>
      <c r="K61" s="9" t="s">
        <v>345</v>
      </c>
      <c r="L61" s="9" t="s">
        <v>176</v>
      </c>
      <c r="M61" s="9" t="s">
        <v>189</v>
      </c>
    </row>
    <row r="62" spans="1:13" ht="21.6" thickBot="1">
      <c r="A62" s="15" t="s">
        <v>362</v>
      </c>
      <c r="B62" s="24">
        <v>2566</v>
      </c>
      <c r="C62" s="19" t="s">
        <v>363</v>
      </c>
      <c r="D62" s="9" t="s">
        <v>363</v>
      </c>
      <c r="E62" s="9" t="s">
        <v>28</v>
      </c>
      <c r="F62" s="9" t="s">
        <v>343</v>
      </c>
      <c r="G62" s="9" t="s">
        <v>344</v>
      </c>
      <c r="H62" s="9" t="s">
        <v>60</v>
      </c>
      <c r="I62" s="9" t="s">
        <v>61</v>
      </c>
      <c r="J62" s="9" t="s">
        <v>37</v>
      </c>
      <c r="K62" s="9" t="s">
        <v>345</v>
      </c>
      <c r="L62" s="9" t="s">
        <v>450</v>
      </c>
      <c r="M62" s="9" t="s">
        <v>451</v>
      </c>
    </row>
    <row r="63" spans="1:13" ht="21.6" thickBot="1">
      <c r="A63" s="15" t="s">
        <v>367</v>
      </c>
      <c r="B63" s="24">
        <v>2566</v>
      </c>
      <c r="C63" s="19" t="s">
        <v>368</v>
      </c>
      <c r="D63" s="9" t="s">
        <v>368</v>
      </c>
      <c r="E63" s="9" t="s">
        <v>28</v>
      </c>
      <c r="F63" s="9" t="s">
        <v>343</v>
      </c>
      <c r="G63" s="9" t="s">
        <v>205</v>
      </c>
      <c r="H63" s="9" t="s">
        <v>60</v>
      </c>
      <c r="I63" s="9" t="s">
        <v>61</v>
      </c>
      <c r="J63" s="9" t="s">
        <v>37</v>
      </c>
      <c r="K63" s="9" t="s">
        <v>345</v>
      </c>
      <c r="L63" s="9" t="s">
        <v>450</v>
      </c>
      <c r="M63" s="9" t="s">
        <v>451</v>
      </c>
    </row>
    <row r="64" spans="1:13" ht="21.6" thickBot="1">
      <c r="A64" s="15" t="s">
        <v>370</v>
      </c>
      <c r="B64" s="24">
        <v>2566</v>
      </c>
      <c r="C64" s="19" t="s">
        <v>371</v>
      </c>
      <c r="D64" s="9" t="s">
        <v>371</v>
      </c>
      <c r="E64" s="9" t="s">
        <v>28</v>
      </c>
      <c r="F64" s="9" t="s">
        <v>343</v>
      </c>
      <c r="G64" s="9" t="s">
        <v>205</v>
      </c>
      <c r="H64" s="9" t="s">
        <v>60</v>
      </c>
      <c r="I64" s="9" t="s">
        <v>61</v>
      </c>
      <c r="J64" s="9" t="s">
        <v>37</v>
      </c>
      <c r="K64" s="9" t="s">
        <v>345</v>
      </c>
      <c r="L64" s="9" t="s">
        <v>176</v>
      </c>
      <c r="M64" s="9" t="s">
        <v>231</v>
      </c>
    </row>
    <row r="65" spans="1:13" ht="21.6" thickBot="1">
      <c r="A65" s="15" t="s">
        <v>382</v>
      </c>
      <c r="B65" s="24">
        <v>2566</v>
      </c>
      <c r="C65" s="19" t="s">
        <v>383</v>
      </c>
      <c r="D65" s="9" t="s">
        <v>383</v>
      </c>
      <c r="E65" s="9" t="s">
        <v>28</v>
      </c>
      <c r="F65" s="9" t="s">
        <v>343</v>
      </c>
      <c r="G65" s="9" t="s">
        <v>385</v>
      </c>
      <c r="H65" s="9" t="s">
        <v>60</v>
      </c>
      <c r="I65" s="9" t="s">
        <v>61</v>
      </c>
      <c r="J65" s="9" t="s">
        <v>37</v>
      </c>
      <c r="K65" s="9" t="s">
        <v>345</v>
      </c>
      <c r="L65" s="9" t="s">
        <v>176</v>
      </c>
      <c r="M65" s="9" t="s">
        <v>189</v>
      </c>
    </row>
    <row r="66" spans="1:13" ht="21.6" thickBot="1">
      <c r="A66" s="15" t="s">
        <v>386</v>
      </c>
      <c r="B66" s="24">
        <v>2566</v>
      </c>
      <c r="C66" s="19" t="s">
        <v>387</v>
      </c>
      <c r="D66" s="9" t="s">
        <v>387</v>
      </c>
      <c r="E66" s="9" t="s">
        <v>28</v>
      </c>
      <c r="F66" s="9" t="s">
        <v>343</v>
      </c>
      <c r="G66" s="9" t="s">
        <v>344</v>
      </c>
      <c r="H66" s="9" t="s">
        <v>60</v>
      </c>
      <c r="I66" s="9" t="s">
        <v>61</v>
      </c>
      <c r="J66" s="9" t="s">
        <v>37</v>
      </c>
      <c r="K66" s="9" t="s">
        <v>345</v>
      </c>
      <c r="L66" s="9" t="s">
        <v>176</v>
      </c>
      <c r="M66" s="9" t="s">
        <v>177</v>
      </c>
    </row>
    <row r="67" spans="1:13" ht="21.6" thickBot="1">
      <c r="A67" s="15" t="s">
        <v>392</v>
      </c>
      <c r="B67" s="24">
        <v>2566</v>
      </c>
      <c r="C67" s="19" t="s">
        <v>393</v>
      </c>
      <c r="D67" s="9" t="s">
        <v>393</v>
      </c>
      <c r="E67" s="9" t="s">
        <v>28</v>
      </c>
      <c r="F67" s="9" t="s">
        <v>343</v>
      </c>
      <c r="G67" s="9" t="s">
        <v>205</v>
      </c>
      <c r="H67" s="9" t="s">
        <v>60</v>
      </c>
      <c r="I67" s="9" t="s">
        <v>61</v>
      </c>
      <c r="J67" s="9" t="s">
        <v>37</v>
      </c>
      <c r="K67" s="9" t="s">
        <v>345</v>
      </c>
      <c r="L67" s="9" t="s">
        <v>323</v>
      </c>
      <c r="M67" s="9" t="s">
        <v>494</v>
      </c>
    </row>
    <row r="68" spans="1:13" ht="21.6" thickBot="1">
      <c r="A68" s="15" t="s">
        <v>395</v>
      </c>
      <c r="B68" s="24">
        <v>2566</v>
      </c>
      <c r="C68" s="19" t="s">
        <v>396</v>
      </c>
      <c r="D68" s="9" t="s">
        <v>396</v>
      </c>
      <c r="E68" s="9" t="s">
        <v>28</v>
      </c>
      <c r="F68" s="9" t="s">
        <v>343</v>
      </c>
      <c r="G68" s="9" t="s">
        <v>205</v>
      </c>
      <c r="H68" s="9" t="s">
        <v>60</v>
      </c>
      <c r="I68" s="9" t="s">
        <v>61</v>
      </c>
      <c r="J68" s="9" t="s">
        <v>37</v>
      </c>
      <c r="K68" s="9" t="s">
        <v>345</v>
      </c>
      <c r="L68" s="9" t="s">
        <v>176</v>
      </c>
      <c r="M68" s="9" t="s">
        <v>231</v>
      </c>
    </row>
    <row r="69" spans="1:13" ht="21.6" thickBot="1">
      <c r="A69" s="15" t="s">
        <v>398</v>
      </c>
      <c r="B69" s="24">
        <v>2566</v>
      </c>
      <c r="C69" s="19" t="s">
        <v>399</v>
      </c>
      <c r="D69" s="9" t="s">
        <v>399</v>
      </c>
      <c r="E69" s="9" t="s">
        <v>28</v>
      </c>
      <c r="F69" s="9" t="s">
        <v>343</v>
      </c>
      <c r="G69" s="9" t="s">
        <v>385</v>
      </c>
      <c r="H69" s="9" t="s">
        <v>60</v>
      </c>
      <c r="I69" s="9" t="s">
        <v>61</v>
      </c>
      <c r="J69" s="9" t="s">
        <v>37</v>
      </c>
      <c r="K69" s="9" t="s">
        <v>345</v>
      </c>
      <c r="L69" s="9" t="s">
        <v>176</v>
      </c>
      <c r="M69" s="9" t="s">
        <v>177</v>
      </c>
    </row>
    <row r="70" spans="1:13" ht="21">
      <c r="A70" s="15" t="s">
        <v>402</v>
      </c>
      <c r="B70" s="24">
        <v>2566</v>
      </c>
      <c r="C70" s="19" t="s">
        <v>403</v>
      </c>
      <c r="D70" s="9" t="s">
        <v>403</v>
      </c>
      <c r="E70" s="9" t="s">
        <v>28</v>
      </c>
      <c r="F70" s="9" t="s">
        <v>343</v>
      </c>
      <c r="G70" s="9" t="s">
        <v>344</v>
      </c>
      <c r="H70" s="9" t="s">
        <v>405</v>
      </c>
      <c r="I70" s="9" t="s">
        <v>405</v>
      </c>
      <c r="J70" s="9" t="s">
        <v>37</v>
      </c>
      <c r="K70" s="9" t="s">
        <v>345</v>
      </c>
      <c r="L70" s="9" t="s">
        <v>176</v>
      </c>
      <c r="M70" s="9" t="s">
        <v>177</v>
      </c>
    </row>
  </sheetData>
  <hyperlinks>
    <hyperlink ref="C5" r:id="rId1" display="https://emenscr.nesdc.go.th/viewer/view.html?id=5b18f40b234e9c6a4b8c2147&amp;username=most6500031" xr:uid="{00000000-0004-0000-0600-000000000000}"/>
    <hyperlink ref="C8" r:id="rId2" display="https://emenscr.nesdc.go.th/viewer/view.html?id=5b1f70877587e67e2e720f64&amp;username=industry06051" xr:uid="{00000000-0004-0000-0600-000001000000}"/>
    <hyperlink ref="C6" r:id="rId3" display="https://emenscr.nesdc.go.th/viewer/view.html?id=5b20bfbe916f477e3991edb0&amp;username=mfu590131" xr:uid="{00000000-0004-0000-0600-000002000000}"/>
    <hyperlink ref="C7" r:id="rId4" display="https://emenscr.nesdc.go.th/viewer/view.html?id=5bd579a8ead9a205b323d691&amp;username=most54011" xr:uid="{00000000-0004-0000-0600-000003000000}"/>
    <hyperlink ref="C9" r:id="rId5" display="https://emenscr.nesdc.go.th/viewer/view.html?id=5c6295e637cd112ef0bee9f9&amp;username=rmutt0578081" xr:uid="{00000000-0004-0000-0600-000004000000}"/>
    <hyperlink ref="C10" r:id="rId6" display="https://emenscr.nesdc.go.th/viewer/view.html?id=5c88b38a648eef5b706ebbcc&amp;username=industry08041" xr:uid="{00000000-0004-0000-0600-000005000000}"/>
    <hyperlink ref="C11" r:id="rId7" display="https://emenscr.nesdc.go.th/viewer/view.html?id=5c88d272a6ce3a3febe8ceb5&amp;username=industry08041" xr:uid="{00000000-0004-0000-0600-000006000000}"/>
    <hyperlink ref="C12" r:id="rId8" display="https://emenscr.nesdc.go.th/viewer/view.html?id=5c98932c7a930d3fec26300e&amp;username=industry03121" xr:uid="{00000000-0004-0000-0600-000007000000}"/>
    <hyperlink ref="C13" r:id="rId9" display="https://emenscr.nesdc.go.th/viewer/view.html?id=5cfa19163d444c41747baa0b&amp;username=mostx0011" xr:uid="{00000000-0004-0000-0600-000008000000}"/>
    <hyperlink ref="C14" r:id="rId10" display="https://emenscr.nesdc.go.th/viewer/view.html?id=5d06fc5419ab880af769ff3f&amp;username=most51041" xr:uid="{00000000-0004-0000-0600-000009000000}"/>
    <hyperlink ref="C15" r:id="rId11" display="https://emenscr.nesdc.go.th/viewer/view.html?id=5d07006519ab880af769ff49&amp;username=most51041" xr:uid="{00000000-0004-0000-0600-00000A000000}"/>
    <hyperlink ref="C16" r:id="rId12" display="https://emenscr.nesdc.go.th/viewer/view.html?id=5d0703c3c72a7f0aeca53b86&amp;username=most51041" xr:uid="{00000000-0004-0000-0600-00000B000000}"/>
    <hyperlink ref="C18" r:id="rId13" display="https://emenscr.nesdc.go.th/viewer/view.html?id=5dc3e1d35e77a10312535cd6&amp;username=industry03121" xr:uid="{00000000-0004-0000-0600-00000C000000}"/>
    <hyperlink ref="C19" r:id="rId14" display="https://emenscr.nesdc.go.th/viewer/view.html?id=5df9e603ffccfe3f5905ef4a&amp;username=moph05041" xr:uid="{00000000-0004-0000-0600-00000D000000}"/>
    <hyperlink ref="C20" r:id="rId15" display="https://emenscr.nesdc.go.th/viewer/view.html?id=5e007aedb459dd49a9ac71cf&amp;username=most51111" xr:uid="{00000000-0004-0000-0600-00000E000000}"/>
    <hyperlink ref="C21" r:id="rId16" display="https://emenscr.nesdc.go.th/viewer/view.html?id=5e00a0e3ca0feb49b458bd80&amp;username=mostx0011" xr:uid="{00000000-0004-0000-0600-00000F000000}"/>
    <hyperlink ref="C22" r:id="rId17" display="https://emenscr.nesdc.go.th/viewer/view.html?id=5e033388ca0feb49b458c44f&amp;username=tpqi061" xr:uid="{00000000-0004-0000-0600-000010000000}"/>
    <hyperlink ref="C23" r:id="rId18" display="https://emenscr.nesdc.go.th/viewer/view.html?id=5e12e5bcfaf4456775e5a46d&amp;username=most03081" xr:uid="{00000000-0004-0000-0600-000011000000}"/>
    <hyperlink ref="C17" r:id="rId19" display="https://emenscr.nesdc.go.th/viewer/view.html?id=5e1eb05481874212d8de8ef1&amp;username=cmu659391" xr:uid="{00000000-0004-0000-0600-000012000000}"/>
    <hyperlink ref="C24" r:id="rId20" display="https://emenscr.nesdc.go.th/viewer/view.html?id=5e2a9d487d9b072f739d0920&amp;username=industry06051" xr:uid="{00000000-0004-0000-0600-000013000000}"/>
    <hyperlink ref="C25" r:id="rId21" display="https://emenscr.nesdc.go.th/viewer/view.html?id=5ece0b39e6085d12b087f2f6&amp;username=industry0033671" xr:uid="{00000000-0004-0000-0600-000014000000}"/>
    <hyperlink ref="C26" r:id="rId22" display="https://emenscr.nesdc.go.th/viewer/view.html?id=5ee1e3d88787cd253e8caebc&amp;username=industry04041" xr:uid="{00000000-0004-0000-0600-000015000000}"/>
    <hyperlink ref="C27" r:id="rId23" display="https://emenscr.nesdc.go.th/viewer/view.html?id=5f2bd56058f327252403c7ad&amp;username=psu05211" xr:uid="{00000000-0004-0000-0600-000016000000}"/>
    <hyperlink ref="C45" r:id="rId24" display="https://emenscr.nesdc.go.th/viewer/view.html?id=5f2bd9d51bb712252cdabc6b&amp;username=psu05211" xr:uid="{00000000-0004-0000-0600-000017000000}"/>
    <hyperlink ref="C46" r:id="rId25" display="https://emenscr.nesdc.go.th/viewer/view.html?id=5f2d06c91e9bcf1b6a33676c&amp;username=industry06041" xr:uid="{00000000-0004-0000-0600-000018000000}"/>
    <hyperlink ref="C47" r:id="rId26" display="https://emenscr.nesdc.go.th/viewer/view.html?id=5f2d0aa367a1a91b6c4af2a6&amp;username=industry06041" xr:uid="{00000000-0004-0000-0600-000019000000}"/>
    <hyperlink ref="C48" r:id="rId27" display="https://emenscr.nesdc.go.th/viewer/view.html?id=5f2d0de91e9bcf1b6a3367c1&amp;username=industry06041" xr:uid="{00000000-0004-0000-0600-00001A000000}"/>
    <hyperlink ref="C28" r:id="rId28" display="https://emenscr.nesdc.go.th/viewer/view.html?id=5f8e755a41426e3c114ab575&amp;username=industry08041" xr:uid="{00000000-0004-0000-0600-00001B000000}"/>
    <hyperlink ref="C29" r:id="rId29" display="https://emenscr.nesdc.go.th/viewer/view.html?id=5f9131cd984185102c015570&amp;username=wu5704051" xr:uid="{00000000-0004-0000-0600-00001C000000}"/>
    <hyperlink ref="C30" r:id="rId30" display="https://emenscr.nesdc.go.th/viewer/view.html?id=5fa37825e6c1d8313a2ffab3&amp;username=most51101" xr:uid="{00000000-0004-0000-0600-00001D000000}"/>
    <hyperlink ref="C4" r:id="rId31" display="https://emenscr.nesdc.go.th/viewer/view.html?id=5fb33c643122ce2ce97471e7&amp;username=most03081" xr:uid="{00000000-0004-0000-0600-00001E000000}"/>
    <hyperlink ref="C31" r:id="rId32" display="https://emenscr.nesdc.go.th/viewer/view.html?id=5fb4e9b0152e2542a428d0f9&amp;username=industry08041" xr:uid="{00000000-0004-0000-0600-00001F000000}"/>
    <hyperlink ref="C32" r:id="rId33" display="https://emenscr.nesdc.go.th/viewer/view.html?id=5fc0b88d9a014c2a732f76ee&amp;username=industry08021" xr:uid="{00000000-0004-0000-0600-000020000000}"/>
    <hyperlink ref="C33" r:id="rId34" display="https://emenscr.nesdc.go.th/viewer/view.html?id=5fc0c55f9a014c2a732f7717&amp;username=industry08021" xr:uid="{00000000-0004-0000-0600-000021000000}"/>
    <hyperlink ref="C34" r:id="rId35" display="https://emenscr.nesdc.go.th/viewer/view.html?id=5fc5cd2b6b0a9f661db8700e&amp;username=most54011" xr:uid="{00000000-0004-0000-0600-000022000000}"/>
    <hyperlink ref="C35" r:id="rId36" display="https://emenscr.nesdc.go.th/viewer/view.html?id=5fc6163bda05356620e16f12&amp;username=industry08021" xr:uid="{00000000-0004-0000-0600-000023000000}"/>
    <hyperlink ref="C36" r:id="rId37" display="https://emenscr.nesdc.go.th/viewer/view.html?id=5fd052ace4c2575912afde4c&amp;username=moph0032841" xr:uid="{00000000-0004-0000-0600-000024000000}"/>
    <hyperlink ref="C37" r:id="rId38" display="https://emenscr.nesdc.go.th/viewer/view.html?id=5fe040510573ae1b28632269&amp;username=industry0033671" xr:uid="{00000000-0004-0000-0600-000025000000}"/>
    <hyperlink ref="C38" r:id="rId39" display="https://emenscr.nesdc.go.th/viewer/view.html?id=5fe2e2b7ea2eef1b27a278f6&amp;username=most61201" xr:uid="{00000000-0004-0000-0600-000026000000}"/>
    <hyperlink ref="C39" r:id="rId40" display="https://emenscr.nesdc.go.th/viewer/view.html?id=5fe992d18c931742b98019b5&amp;username=sut56027021" xr:uid="{00000000-0004-0000-0600-000027000000}"/>
    <hyperlink ref="C40" r:id="rId41" display="https://emenscr.nesdc.go.th/viewer/view.html?id=5feaea7e937fc042b84ca0a4&amp;username=industry06041" xr:uid="{00000000-0004-0000-0600-000028000000}"/>
    <hyperlink ref="C41" r:id="rId42" display="https://emenscr.nesdc.go.th/viewer/view.html?id=6020ec75c0248c15b754393f&amp;username=mfu590131" xr:uid="{00000000-0004-0000-0600-000029000000}"/>
    <hyperlink ref="C42" r:id="rId43" display="https://emenscr.nesdc.go.th/viewer/view.html?id=60934952523b121f36dbefa3&amp;username=msu053014021" xr:uid="{00000000-0004-0000-0600-00002A000000}"/>
    <hyperlink ref="C43" r:id="rId44" display="https://emenscr.nesdc.go.th/viewer/view.html?id=60cb18e0cfde2746e853d302&amp;username=boi13101" xr:uid="{00000000-0004-0000-0600-00002B000000}"/>
    <hyperlink ref="C44" r:id="rId45" display="https://emenscr.nesdc.go.th/viewer/view.html?id=60d032c02c2df536bfaa1fa0&amp;username=boi13101" xr:uid="{00000000-0004-0000-0600-00002C000000}"/>
    <hyperlink ref="C61" r:id="rId46" display="https://emenscr.nesdc.go.th/viewer/view.html?id=610fc56777572f035a6e9f1e&amp;username=industry06051" xr:uid="{00000000-0004-0000-0600-00002D000000}"/>
    <hyperlink ref="C62" r:id="rId47" display="https://emenscr.nesdc.go.th/viewer/view.html?id=611239a3ef40ea035b9d112f&amp;username=most54011" xr:uid="{00000000-0004-0000-0600-00002E000000}"/>
    <hyperlink ref="C63" r:id="rId48" display="https://emenscr.nesdc.go.th/viewer/view.html?id=6112471377572f035a6ea118&amp;username=most54011" xr:uid="{00000000-0004-0000-0600-00002F000000}"/>
    <hyperlink ref="C64" r:id="rId49" display="https://emenscr.nesdc.go.th/viewer/view.html?id=61124fd777572f035a6ea135&amp;username=most54011" xr:uid="{00000000-0004-0000-0600-000030000000}"/>
    <hyperlink ref="C65" r:id="rId50" display="https://emenscr.nesdc.go.th/viewer/view.html?id=6113927b86ed660368a5bd53&amp;username=most54011" xr:uid="{00000000-0004-0000-0600-000031000000}"/>
    <hyperlink ref="C66" r:id="rId51" display="https://emenscr.nesdc.go.th/viewer/view.html?id=6113a4b15739d16ece9264dd&amp;username=most54011" xr:uid="{00000000-0004-0000-0600-000032000000}"/>
    <hyperlink ref="C67" r:id="rId52" display="https://emenscr.nesdc.go.th/viewer/view.html?id=6113e50aa330646ed4c197eb&amp;username=most54011" xr:uid="{00000000-0004-0000-0600-000033000000}"/>
    <hyperlink ref="C68" r:id="rId53" display="https://emenscr.nesdc.go.th/viewer/view.html?id=61150c31d956f703555f9f86&amp;username=most54011" xr:uid="{00000000-0004-0000-0600-000034000000}"/>
    <hyperlink ref="C69" r:id="rId54" display="https://emenscr.nesdc.go.th/viewer/view.html?id=61151705d956f703555f9f8e&amp;username=most54011" xr:uid="{00000000-0004-0000-0600-000035000000}"/>
    <hyperlink ref="C70" r:id="rId55" display="https://emenscr.nesdc.go.th/viewer/view.html?id=6117d83dee6abd1f9490285f&amp;username=ubu05291" xr:uid="{00000000-0004-0000-0600-000036000000}"/>
    <hyperlink ref="C49" r:id="rId56" display="https://emenscr.nesdc.go.th/viewer/view.html?id=617fb802677d8565eae2dc7d&amp;username=industry04041" xr:uid="{00000000-0004-0000-0600-000037000000}"/>
    <hyperlink ref="C50" r:id="rId57" display="https://emenscr.nesdc.go.th/viewer/view.html?id=6180ea13677d8565eae2dd45&amp;username=industry0033671" xr:uid="{00000000-0004-0000-0600-000038000000}"/>
    <hyperlink ref="C51" r:id="rId58" display="https://emenscr.nesdc.go.th/viewer/view.html?id=6184e9faf1b02731a2313461&amp;username=most61201" xr:uid="{00000000-0004-0000-0600-000039000000}"/>
    <hyperlink ref="C52" r:id="rId59" display="https://emenscr.nesdc.go.th/viewer/view.html?id=618cd42ada880b328aef0f96&amp;username=most61201" xr:uid="{00000000-0004-0000-0600-00003A000000}"/>
    <hyperlink ref="C53" r:id="rId60" display="https://emenscr.nesdc.go.th/viewer/view.html?id=61a73c73e55ef143eb1fcad6&amp;username=moac0008321" xr:uid="{00000000-0004-0000-0600-00003B000000}"/>
    <hyperlink ref="C54" r:id="rId61" display="https://emenscr.nesdc.go.th/viewer/view.html?id=61b073ff9379e9271476997c&amp;username=industry03111" xr:uid="{00000000-0004-0000-0600-00003C000000}"/>
    <hyperlink ref="C55" r:id="rId62" display="https://emenscr.nesdc.go.th/viewer/view.html?id=61b85f0f91f0f52e468da2a7&amp;username=most59101" xr:uid="{00000000-0004-0000-0600-00003D000000}"/>
    <hyperlink ref="C56" r:id="rId63" display="https://emenscr.nesdc.go.th/viewer/view.html?id=61bc41271a10626236233cba&amp;username=nrct00041" xr:uid="{00000000-0004-0000-0600-00003E000000}"/>
    <hyperlink ref="C57" r:id="rId64" display="https://emenscr.nesdc.go.th/viewer/view.html?id=61bc49591a10626236233cdd&amp;username=most54011" xr:uid="{00000000-0004-0000-0600-00003F000000}"/>
    <hyperlink ref="C58" r:id="rId65" display="https://emenscr.nesdc.go.th/viewer/view.html?id=61c2982d5203dc33e5cb4e16&amp;username=most03081" xr:uid="{00000000-0004-0000-0600-000040000000}"/>
    <hyperlink ref="C59" r:id="rId66" display="https://emenscr.nesdc.go.th/viewer/view.html?id=61c2984dcf8d3033eb3ef4fc&amp;username=industry03111" xr:uid="{00000000-0004-0000-0600-000041000000}"/>
    <hyperlink ref="C60" r:id="rId67" display="https://emenscr.nesdc.go.th/viewer/view.html?id=61c2b10ef54f5733e49b4375&amp;username=mfu590131" xr:uid="{00000000-0004-0000-0600-000042000000}"/>
  </hyperlinks>
  <pageMargins left="0.7" right="0.7" top="0.75" bottom="0.75" header="0.3" footer="0.3"/>
  <pageSetup paperSize="9" orientation="portrait" horizontalDpi="4294967295" verticalDpi="4294967295" r:id="rId6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D126-0F01-4A47-B042-D3FFDB327442}">
  <dimension ref="A1:AV18"/>
  <sheetViews>
    <sheetView workbookViewId="0">
      <selection activeCell="A3" sqref="A3:XFD24"/>
    </sheetView>
  </sheetViews>
  <sheetFormatPr defaultRowHeight="14.4"/>
  <cols>
    <col min="1" max="1" width="20.33203125" customWidth="1"/>
    <col min="2" max="2" width="24.33203125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0" customWidth="1"/>
    <col min="15" max="15" width="24.33203125" customWidth="1"/>
    <col min="16" max="16" width="54" customWidth="1"/>
    <col min="17" max="17" width="35.109375" customWidth="1"/>
    <col min="18" max="18" width="54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6.4414062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40" width="54" customWidth="1"/>
    <col min="41" max="41" width="24.33203125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36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</row>
    <row r="2" spans="1:48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510</v>
      </c>
      <c r="G2" s="44" t="s">
        <v>511</v>
      </c>
      <c r="H2" s="44" t="s">
        <v>6</v>
      </c>
      <c r="I2" s="44" t="s">
        <v>7</v>
      </c>
      <c r="J2" s="44" t="s">
        <v>8</v>
      </c>
      <c r="K2" s="44" t="s">
        <v>9</v>
      </c>
      <c r="L2" s="44" t="s">
        <v>512</v>
      </c>
      <c r="M2" s="44" t="s">
        <v>10</v>
      </c>
      <c r="N2" s="44" t="s">
        <v>11</v>
      </c>
      <c r="O2" s="44" t="s">
        <v>513</v>
      </c>
      <c r="P2" s="44" t="s">
        <v>514</v>
      </c>
      <c r="Q2" s="44" t="s">
        <v>515</v>
      </c>
      <c r="R2" s="44" t="s">
        <v>516</v>
      </c>
      <c r="S2" s="44" t="s">
        <v>517</v>
      </c>
      <c r="T2" s="44" t="s">
        <v>518</v>
      </c>
      <c r="U2" s="44" t="s">
        <v>519</v>
      </c>
      <c r="V2" s="44" t="s">
        <v>520</v>
      </c>
      <c r="W2" s="44" t="s">
        <v>521</v>
      </c>
      <c r="X2" s="44" t="s">
        <v>522</v>
      </c>
      <c r="Y2" s="44" t="s">
        <v>523</v>
      </c>
      <c r="Z2" s="44" t="s">
        <v>524</v>
      </c>
      <c r="AA2" s="44" t="s">
        <v>525</v>
      </c>
      <c r="AB2" s="44" t="s">
        <v>526</v>
      </c>
      <c r="AC2" s="44" t="s">
        <v>527</v>
      </c>
      <c r="AD2" s="44" t="s">
        <v>528</v>
      </c>
      <c r="AE2" s="44" t="s">
        <v>12</v>
      </c>
      <c r="AF2" s="44" t="s">
        <v>13</v>
      </c>
      <c r="AG2" s="44" t="s">
        <v>492</v>
      </c>
      <c r="AH2" s="44" t="s">
        <v>14</v>
      </c>
      <c r="AI2" s="44" t="s">
        <v>15</v>
      </c>
      <c r="AJ2" s="44" t="s">
        <v>16</v>
      </c>
      <c r="AK2" s="44" t="s">
        <v>17</v>
      </c>
      <c r="AL2" s="44" t="s">
        <v>18</v>
      </c>
      <c r="AM2" s="44" t="s">
        <v>19</v>
      </c>
      <c r="AN2" s="44" t="s">
        <v>20</v>
      </c>
      <c r="AO2" s="44" t="s">
        <v>21</v>
      </c>
      <c r="AP2" s="44" t="s">
        <v>529</v>
      </c>
      <c r="AQ2" s="44" t="s">
        <v>530</v>
      </c>
      <c r="AR2" s="44" t="s">
        <v>22</v>
      </c>
      <c r="AS2" s="44" t="s">
        <v>23</v>
      </c>
      <c r="AT2" s="44" t="s">
        <v>531</v>
      </c>
      <c r="AU2" s="44" t="s">
        <v>532</v>
      </c>
      <c r="AV2" s="44" t="s">
        <v>533</v>
      </c>
    </row>
    <row r="3" spans="1:48">
      <c r="A3" t="s">
        <v>156</v>
      </c>
      <c r="B3" t="s">
        <v>431</v>
      </c>
      <c r="C3" t="s">
        <v>432</v>
      </c>
      <c r="H3" t="s">
        <v>27</v>
      </c>
      <c r="I3" t="s">
        <v>28</v>
      </c>
      <c r="K3" t="s">
        <v>27</v>
      </c>
      <c r="L3" t="s">
        <v>29</v>
      </c>
      <c r="N3" t="s">
        <v>30</v>
      </c>
      <c r="AE3" t="s">
        <v>433</v>
      </c>
      <c r="AF3" t="s">
        <v>32</v>
      </c>
      <c r="AG3" s="45">
        <v>2565</v>
      </c>
      <c r="AH3" t="s">
        <v>181</v>
      </c>
      <c r="AI3" t="s">
        <v>168</v>
      </c>
      <c r="AJ3" s="46">
        <v>12350000</v>
      </c>
      <c r="AK3" s="46">
        <v>12350000</v>
      </c>
      <c r="AL3" t="s">
        <v>161</v>
      </c>
      <c r="AM3" t="s">
        <v>162</v>
      </c>
      <c r="AN3" t="s">
        <v>47</v>
      </c>
      <c r="AP3" t="s">
        <v>176</v>
      </c>
      <c r="AQ3" t="s">
        <v>189</v>
      </c>
      <c r="AR3" t="s">
        <v>176</v>
      </c>
      <c r="AS3" t="s">
        <v>534</v>
      </c>
      <c r="AT3" t="s">
        <v>535</v>
      </c>
      <c r="AU3" t="s">
        <v>536</v>
      </c>
    </row>
    <row r="4" spans="1:48">
      <c r="A4" t="s">
        <v>148</v>
      </c>
      <c r="B4" t="s">
        <v>434</v>
      </c>
      <c r="C4" t="s">
        <v>435</v>
      </c>
      <c r="H4" t="s">
        <v>27</v>
      </c>
      <c r="I4" t="s">
        <v>28</v>
      </c>
      <c r="K4" t="s">
        <v>27</v>
      </c>
      <c r="L4" t="s">
        <v>29</v>
      </c>
      <c r="N4" t="s">
        <v>30</v>
      </c>
      <c r="AE4" t="s">
        <v>436</v>
      </c>
      <c r="AF4" t="s">
        <v>32</v>
      </c>
      <c r="AG4" s="45">
        <v>2565</v>
      </c>
      <c r="AH4" t="s">
        <v>181</v>
      </c>
      <c r="AI4" t="s">
        <v>168</v>
      </c>
      <c r="AJ4" s="46">
        <v>3691100</v>
      </c>
      <c r="AK4" s="45">
        <v>0</v>
      </c>
      <c r="AL4" t="s">
        <v>154</v>
      </c>
      <c r="AM4" t="s">
        <v>537</v>
      </c>
      <c r="AN4" t="s">
        <v>47</v>
      </c>
      <c r="AP4" t="s">
        <v>176</v>
      </c>
      <c r="AQ4" t="s">
        <v>177</v>
      </c>
      <c r="AR4" t="s">
        <v>176</v>
      </c>
      <c r="AS4" t="s">
        <v>538</v>
      </c>
      <c r="AT4" t="s">
        <v>539</v>
      </c>
      <c r="AU4" t="s">
        <v>540</v>
      </c>
    </row>
    <row r="5" spans="1:48">
      <c r="A5" t="s">
        <v>285</v>
      </c>
      <c r="B5" t="s">
        <v>437</v>
      </c>
      <c r="C5" t="s">
        <v>438</v>
      </c>
      <c r="H5" t="s">
        <v>27</v>
      </c>
      <c r="I5" t="s">
        <v>28</v>
      </c>
      <c r="K5" t="s">
        <v>27</v>
      </c>
      <c r="L5" t="s">
        <v>29</v>
      </c>
      <c r="N5" t="s">
        <v>30</v>
      </c>
      <c r="AE5" t="s">
        <v>439</v>
      </c>
      <c r="AF5" t="s">
        <v>32</v>
      </c>
      <c r="AG5" s="45">
        <v>2565</v>
      </c>
      <c r="AH5" t="s">
        <v>181</v>
      </c>
      <c r="AI5" t="s">
        <v>168</v>
      </c>
      <c r="AJ5" s="46">
        <v>88000</v>
      </c>
      <c r="AK5" s="46">
        <v>88000</v>
      </c>
      <c r="AL5" t="s">
        <v>289</v>
      </c>
      <c r="AM5" t="s">
        <v>541</v>
      </c>
      <c r="AN5" t="s">
        <v>37</v>
      </c>
      <c r="AP5" t="s">
        <v>176</v>
      </c>
      <c r="AQ5" t="s">
        <v>213</v>
      </c>
      <c r="AR5" t="s">
        <v>176</v>
      </c>
      <c r="AS5" t="s">
        <v>542</v>
      </c>
      <c r="AT5" t="s">
        <v>543</v>
      </c>
      <c r="AU5" t="s">
        <v>544</v>
      </c>
    </row>
    <row r="6" spans="1:48">
      <c r="A6" t="s">
        <v>285</v>
      </c>
      <c r="B6" t="s">
        <v>440</v>
      </c>
      <c r="C6" t="s">
        <v>441</v>
      </c>
      <c r="H6" t="s">
        <v>27</v>
      </c>
      <c r="I6" t="s">
        <v>28</v>
      </c>
      <c r="K6" t="s">
        <v>27</v>
      </c>
      <c r="L6" t="s">
        <v>29</v>
      </c>
      <c r="N6" t="s">
        <v>30</v>
      </c>
      <c r="AE6" t="s">
        <v>442</v>
      </c>
      <c r="AF6" t="s">
        <v>32</v>
      </c>
      <c r="AG6" s="45">
        <v>2565</v>
      </c>
      <c r="AH6" t="s">
        <v>181</v>
      </c>
      <c r="AI6" t="s">
        <v>168</v>
      </c>
      <c r="AJ6" s="46">
        <v>7320000</v>
      </c>
      <c r="AK6" s="46">
        <v>7320000</v>
      </c>
      <c r="AL6" t="s">
        <v>289</v>
      </c>
      <c r="AM6" t="s">
        <v>541</v>
      </c>
      <c r="AN6" t="s">
        <v>37</v>
      </c>
      <c r="AP6" t="s">
        <v>176</v>
      </c>
      <c r="AQ6" t="s">
        <v>213</v>
      </c>
      <c r="AR6" t="s">
        <v>176</v>
      </c>
      <c r="AS6" t="s">
        <v>542</v>
      </c>
      <c r="AT6" t="s">
        <v>545</v>
      </c>
      <c r="AU6" t="s">
        <v>546</v>
      </c>
    </row>
    <row r="7" spans="1:48">
      <c r="A7" t="s">
        <v>443</v>
      </c>
      <c r="B7" t="s">
        <v>444</v>
      </c>
      <c r="C7" t="s">
        <v>445</v>
      </c>
      <c r="H7" t="s">
        <v>27</v>
      </c>
      <c r="I7" t="s">
        <v>28</v>
      </c>
      <c r="K7" t="s">
        <v>27</v>
      </c>
      <c r="L7" t="s">
        <v>29</v>
      </c>
      <c r="N7" t="s">
        <v>30</v>
      </c>
      <c r="AE7" t="s">
        <v>446</v>
      </c>
      <c r="AF7" t="s">
        <v>32</v>
      </c>
      <c r="AG7" s="45">
        <v>2565</v>
      </c>
      <c r="AH7" t="s">
        <v>181</v>
      </c>
      <c r="AI7" t="s">
        <v>168</v>
      </c>
      <c r="AJ7" s="46">
        <v>286000</v>
      </c>
      <c r="AK7" s="46">
        <v>286000</v>
      </c>
      <c r="AL7" t="s">
        <v>547</v>
      </c>
      <c r="AM7" t="s">
        <v>548</v>
      </c>
      <c r="AN7" t="s">
        <v>449</v>
      </c>
      <c r="AP7" t="s">
        <v>450</v>
      </c>
      <c r="AQ7" t="s">
        <v>451</v>
      </c>
      <c r="AR7" t="s">
        <v>450</v>
      </c>
      <c r="AS7" t="s">
        <v>549</v>
      </c>
      <c r="AT7" t="s">
        <v>550</v>
      </c>
      <c r="AU7" t="s">
        <v>551</v>
      </c>
    </row>
    <row r="8" spans="1:48">
      <c r="A8" t="s">
        <v>452</v>
      </c>
      <c r="B8" t="s">
        <v>453</v>
      </c>
      <c r="C8" t="s">
        <v>454</v>
      </c>
      <c r="H8" t="s">
        <v>27</v>
      </c>
      <c r="I8" t="s">
        <v>28</v>
      </c>
      <c r="J8" t="s">
        <v>41</v>
      </c>
      <c r="K8" t="s">
        <v>27</v>
      </c>
      <c r="L8" t="s">
        <v>29</v>
      </c>
      <c r="N8" t="s">
        <v>30</v>
      </c>
      <c r="AE8" t="s">
        <v>455</v>
      </c>
      <c r="AF8" t="s">
        <v>32</v>
      </c>
      <c r="AG8" s="45">
        <v>2565</v>
      </c>
      <c r="AH8" t="s">
        <v>320</v>
      </c>
      <c r="AI8" t="s">
        <v>456</v>
      </c>
      <c r="AJ8" s="46">
        <v>6550600</v>
      </c>
      <c r="AK8" s="46">
        <v>6550600</v>
      </c>
      <c r="AL8" t="s">
        <v>457</v>
      </c>
      <c r="AM8" t="s">
        <v>85</v>
      </c>
      <c r="AN8" t="s">
        <v>47</v>
      </c>
      <c r="AP8" t="s">
        <v>176</v>
      </c>
      <c r="AQ8" t="s">
        <v>177</v>
      </c>
      <c r="AR8" t="s">
        <v>176</v>
      </c>
      <c r="AS8" t="s">
        <v>538</v>
      </c>
      <c r="AT8" t="s">
        <v>552</v>
      </c>
      <c r="AU8" t="s">
        <v>553</v>
      </c>
    </row>
    <row r="9" spans="1:48">
      <c r="A9" t="s">
        <v>409</v>
      </c>
      <c r="B9" t="s">
        <v>458</v>
      </c>
      <c r="C9" t="s">
        <v>459</v>
      </c>
      <c r="H9" t="s">
        <v>27</v>
      </c>
      <c r="I9" t="s">
        <v>28</v>
      </c>
      <c r="K9" t="s">
        <v>27</v>
      </c>
      <c r="L9" t="s">
        <v>29</v>
      </c>
      <c r="N9" t="s">
        <v>30</v>
      </c>
      <c r="AE9" t="s">
        <v>460</v>
      </c>
      <c r="AF9" t="s">
        <v>32</v>
      </c>
      <c r="AG9" s="45">
        <v>2565</v>
      </c>
      <c r="AH9" t="s">
        <v>181</v>
      </c>
      <c r="AI9" t="s">
        <v>168</v>
      </c>
      <c r="AJ9" s="46">
        <v>400000</v>
      </c>
      <c r="AK9" s="46">
        <v>400000</v>
      </c>
      <c r="AL9" t="s">
        <v>413</v>
      </c>
      <c r="AM9" t="s">
        <v>554</v>
      </c>
      <c r="AN9" t="s">
        <v>37</v>
      </c>
      <c r="AP9" t="s">
        <v>176</v>
      </c>
      <c r="AQ9" t="s">
        <v>189</v>
      </c>
      <c r="AR9" t="s">
        <v>176</v>
      </c>
      <c r="AS9" t="s">
        <v>534</v>
      </c>
      <c r="AT9" t="s">
        <v>555</v>
      </c>
      <c r="AU9" t="s">
        <v>556</v>
      </c>
    </row>
    <row r="10" spans="1:48">
      <c r="A10" t="s">
        <v>461</v>
      </c>
      <c r="B10" t="s">
        <v>462</v>
      </c>
      <c r="C10" t="s">
        <v>463</v>
      </c>
      <c r="H10" t="s">
        <v>27</v>
      </c>
      <c r="I10" t="s">
        <v>28</v>
      </c>
      <c r="K10" t="s">
        <v>27</v>
      </c>
      <c r="L10" t="s">
        <v>29</v>
      </c>
      <c r="N10" t="s">
        <v>30</v>
      </c>
      <c r="AE10" t="s">
        <v>464</v>
      </c>
      <c r="AF10" t="s">
        <v>32</v>
      </c>
      <c r="AG10" s="45">
        <v>2565</v>
      </c>
      <c r="AH10" t="s">
        <v>181</v>
      </c>
      <c r="AI10" t="s">
        <v>168</v>
      </c>
      <c r="AJ10" s="46">
        <v>1000000</v>
      </c>
      <c r="AK10" s="46">
        <v>1000000</v>
      </c>
      <c r="AL10" t="s">
        <v>465</v>
      </c>
      <c r="AM10" t="s">
        <v>466</v>
      </c>
      <c r="AN10" t="s">
        <v>37</v>
      </c>
      <c r="AP10" t="s">
        <v>176</v>
      </c>
      <c r="AQ10" t="s">
        <v>177</v>
      </c>
      <c r="AR10" t="s">
        <v>176</v>
      </c>
      <c r="AS10" t="s">
        <v>538</v>
      </c>
      <c r="AT10" t="s">
        <v>557</v>
      </c>
      <c r="AU10" t="s">
        <v>558</v>
      </c>
    </row>
    <row r="11" spans="1:48">
      <c r="A11" t="s">
        <v>55</v>
      </c>
      <c r="B11" t="s">
        <v>467</v>
      </c>
      <c r="C11" t="s">
        <v>259</v>
      </c>
      <c r="H11" t="s">
        <v>27</v>
      </c>
      <c r="I11" t="s">
        <v>28</v>
      </c>
      <c r="J11" t="s">
        <v>41</v>
      </c>
      <c r="K11" t="s">
        <v>27</v>
      </c>
      <c r="L11" t="s">
        <v>29</v>
      </c>
      <c r="N11" t="s">
        <v>30</v>
      </c>
      <c r="AE11" t="s">
        <v>468</v>
      </c>
      <c r="AF11" t="s">
        <v>32</v>
      </c>
      <c r="AG11" s="45">
        <v>2565</v>
      </c>
      <c r="AH11" t="s">
        <v>181</v>
      </c>
      <c r="AI11" t="s">
        <v>168</v>
      </c>
      <c r="AJ11" s="46">
        <v>55669000</v>
      </c>
      <c r="AK11" s="46">
        <v>55669000</v>
      </c>
      <c r="AL11" t="s">
        <v>60</v>
      </c>
      <c r="AM11" t="s">
        <v>559</v>
      </c>
      <c r="AN11" t="s">
        <v>37</v>
      </c>
      <c r="AP11" t="s">
        <v>176</v>
      </c>
      <c r="AQ11" t="s">
        <v>189</v>
      </c>
      <c r="AR11" t="s">
        <v>176</v>
      </c>
      <c r="AS11" t="s">
        <v>534</v>
      </c>
      <c r="AT11" t="s">
        <v>560</v>
      </c>
      <c r="AU11" t="s">
        <v>561</v>
      </c>
    </row>
    <row r="12" spans="1:48">
      <c r="A12" t="s">
        <v>131</v>
      </c>
      <c r="B12" t="s">
        <v>469</v>
      </c>
      <c r="C12" t="s">
        <v>470</v>
      </c>
      <c r="H12" t="s">
        <v>27</v>
      </c>
      <c r="I12" t="s">
        <v>28</v>
      </c>
      <c r="K12" t="s">
        <v>27</v>
      </c>
      <c r="L12" t="s">
        <v>29</v>
      </c>
      <c r="N12" t="s">
        <v>30</v>
      </c>
      <c r="AE12" t="s">
        <v>471</v>
      </c>
      <c r="AF12" t="s">
        <v>32</v>
      </c>
      <c r="AG12" s="45">
        <v>2565</v>
      </c>
      <c r="AH12" t="s">
        <v>181</v>
      </c>
      <c r="AI12" t="s">
        <v>168</v>
      </c>
      <c r="AJ12" s="46">
        <v>3010000</v>
      </c>
      <c r="AK12" s="46">
        <v>3010000</v>
      </c>
      <c r="AL12" t="s">
        <v>136</v>
      </c>
      <c r="AM12" t="s">
        <v>562</v>
      </c>
      <c r="AN12" t="s">
        <v>37</v>
      </c>
      <c r="AP12" t="s">
        <v>171</v>
      </c>
      <c r="AQ12" t="s">
        <v>227</v>
      </c>
      <c r="AR12" t="s">
        <v>171</v>
      </c>
      <c r="AS12" t="s">
        <v>563</v>
      </c>
      <c r="AT12" t="s">
        <v>564</v>
      </c>
      <c r="AU12" t="s">
        <v>565</v>
      </c>
    </row>
    <row r="13" spans="1:48">
      <c r="A13" t="s">
        <v>452</v>
      </c>
      <c r="B13" t="s">
        <v>472</v>
      </c>
      <c r="C13" t="s">
        <v>473</v>
      </c>
      <c r="H13" t="s">
        <v>27</v>
      </c>
      <c r="I13" t="s">
        <v>28</v>
      </c>
      <c r="K13" t="s">
        <v>27</v>
      </c>
      <c r="L13" t="s">
        <v>29</v>
      </c>
      <c r="N13" t="s">
        <v>30</v>
      </c>
      <c r="AE13" t="s">
        <v>474</v>
      </c>
      <c r="AF13" t="s">
        <v>32</v>
      </c>
      <c r="AG13" s="45">
        <v>2565</v>
      </c>
      <c r="AH13" t="s">
        <v>167</v>
      </c>
      <c r="AI13" t="s">
        <v>456</v>
      </c>
      <c r="AJ13" s="46">
        <v>2754800</v>
      </c>
      <c r="AK13" s="46">
        <v>2754800</v>
      </c>
      <c r="AL13" t="s">
        <v>457</v>
      </c>
      <c r="AM13" t="s">
        <v>85</v>
      </c>
      <c r="AN13" t="s">
        <v>47</v>
      </c>
      <c r="AP13" t="s">
        <v>323</v>
      </c>
      <c r="AQ13" t="s">
        <v>324</v>
      </c>
      <c r="AR13" t="s">
        <v>323</v>
      </c>
      <c r="AS13" t="s">
        <v>566</v>
      </c>
      <c r="AT13" t="s">
        <v>567</v>
      </c>
      <c r="AU13" t="s">
        <v>568</v>
      </c>
    </row>
    <row r="14" spans="1:48">
      <c r="A14" t="s">
        <v>48</v>
      </c>
      <c r="B14" t="s">
        <v>475</v>
      </c>
      <c r="C14" t="s">
        <v>308</v>
      </c>
      <c r="H14" t="s">
        <v>27</v>
      </c>
      <c r="I14" t="s">
        <v>28</v>
      </c>
      <c r="K14" t="s">
        <v>27</v>
      </c>
      <c r="L14" t="s">
        <v>29</v>
      </c>
      <c r="N14" t="s">
        <v>30</v>
      </c>
      <c r="AE14" t="s">
        <v>476</v>
      </c>
      <c r="AF14" t="s">
        <v>32</v>
      </c>
      <c r="AG14" s="45">
        <v>2565</v>
      </c>
      <c r="AH14" t="s">
        <v>181</v>
      </c>
      <c r="AI14" t="s">
        <v>168</v>
      </c>
      <c r="AJ14" s="46">
        <v>3906500</v>
      </c>
      <c r="AK14" s="46">
        <v>3906500</v>
      </c>
      <c r="AL14" t="s">
        <v>53</v>
      </c>
      <c r="AM14" t="s">
        <v>54</v>
      </c>
      <c r="AN14" t="s">
        <v>37</v>
      </c>
      <c r="AP14" t="s">
        <v>176</v>
      </c>
      <c r="AQ14" t="s">
        <v>189</v>
      </c>
      <c r="AR14" t="s">
        <v>176</v>
      </c>
      <c r="AS14" t="s">
        <v>534</v>
      </c>
      <c r="AT14" t="s">
        <v>569</v>
      </c>
      <c r="AU14" t="s">
        <v>570</v>
      </c>
    </row>
    <row r="15" spans="1:48">
      <c r="A15" t="s">
        <v>223</v>
      </c>
      <c r="B15" t="s">
        <v>477</v>
      </c>
      <c r="C15" t="s">
        <v>478</v>
      </c>
      <c r="H15" t="s">
        <v>27</v>
      </c>
      <c r="I15" t="s">
        <v>28</v>
      </c>
      <c r="J15" t="s">
        <v>41</v>
      </c>
      <c r="K15" t="s">
        <v>27</v>
      </c>
      <c r="L15" t="s">
        <v>29</v>
      </c>
      <c r="N15" t="s">
        <v>30</v>
      </c>
      <c r="O15" t="s">
        <v>571</v>
      </c>
      <c r="P15" t="s">
        <v>572</v>
      </c>
      <c r="Q15" t="s">
        <v>573</v>
      </c>
      <c r="R15" t="s">
        <v>574</v>
      </c>
      <c r="AE15" t="s">
        <v>479</v>
      </c>
      <c r="AF15" t="s">
        <v>32</v>
      </c>
      <c r="AG15" s="45">
        <v>2565</v>
      </c>
      <c r="AH15" t="s">
        <v>343</v>
      </c>
      <c r="AI15" t="s">
        <v>480</v>
      </c>
      <c r="AJ15" s="45">
        <v>0</v>
      </c>
      <c r="AK15" s="45">
        <v>0</v>
      </c>
      <c r="AL15" t="s">
        <v>200</v>
      </c>
      <c r="AM15" t="s">
        <v>46</v>
      </c>
      <c r="AN15" t="s">
        <v>47</v>
      </c>
      <c r="AO15" t="s">
        <v>481</v>
      </c>
      <c r="AP15" t="s">
        <v>346</v>
      </c>
      <c r="AQ15" t="s">
        <v>347</v>
      </c>
      <c r="AR15" t="s">
        <v>176</v>
      </c>
      <c r="AS15" t="s">
        <v>534</v>
      </c>
      <c r="AT15" t="s">
        <v>575</v>
      </c>
      <c r="AU15" t="s">
        <v>576</v>
      </c>
    </row>
    <row r="16" spans="1:48">
      <c r="A16" t="s">
        <v>482</v>
      </c>
      <c r="B16" t="s">
        <v>483</v>
      </c>
      <c r="C16" t="s">
        <v>484</v>
      </c>
      <c r="H16" t="s">
        <v>27</v>
      </c>
      <c r="I16" t="s">
        <v>28</v>
      </c>
      <c r="K16" t="s">
        <v>27</v>
      </c>
      <c r="L16" t="s">
        <v>29</v>
      </c>
      <c r="N16" t="s">
        <v>30</v>
      </c>
      <c r="O16" t="s">
        <v>577</v>
      </c>
      <c r="P16" t="s">
        <v>578</v>
      </c>
      <c r="Q16" t="s">
        <v>579</v>
      </c>
      <c r="R16" t="s">
        <v>580</v>
      </c>
      <c r="AE16" t="s">
        <v>485</v>
      </c>
      <c r="AF16" t="s">
        <v>32</v>
      </c>
      <c r="AG16" s="45">
        <v>2565</v>
      </c>
      <c r="AH16" t="s">
        <v>343</v>
      </c>
      <c r="AI16" t="s">
        <v>480</v>
      </c>
      <c r="AJ16" s="45">
        <v>0</v>
      </c>
      <c r="AK16" s="45">
        <v>0</v>
      </c>
      <c r="AL16" t="s">
        <v>486</v>
      </c>
      <c r="AM16" t="s">
        <v>487</v>
      </c>
      <c r="AN16" t="s">
        <v>37</v>
      </c>
      <c r="AO16" t="s">
        <v>481</v>
      </c>
      <c r="AP16" t="s">
        <v>380</v>
      </c>
      <c r="AQ16" t="s">
        <v>488</v>
      </c>
      <c r="AR16" t="s">
        <v>171</v>
      </c>
      <c r="AS16" t="s">
        <v>563</v>
      </c>
      <c r="AT16" t="s">
        <v>581</v>
      </c>
      <c r="AU16" t="s">
        <v>582</v>
      </c>
    </row>
    <row r="17" spans="1:47">
      <c r="A17" t="s">
        <v>223</v>
      </c>
      <c r="B17" t="s">
        <v>583</v>
      </c>
      <c r="C17" t="s">
        <v>584</v>
      </c>
      <c r="H17" t="s">
        <v>27</v>
      </c>
      <c r="I17" t="s">
        <v>28</v>
      </c>
      <c r="K17" t="s">
        <v>27</v>
      </c>
      <c r="L17" t="s">
        <v>29</v>
      </c>
      <c r="N17" t="s">
        <v>30</v>
      </c>
      <c r="AE17" t="s">
        <v>585</v>
      </c>
      <c r="AF17" t="s">
        <v>32</v>
      </c>
      <c r="AG17" s="45">
        <v>2565</v>
      </c>
      <c r="AH17" t="s">
        <v>181</v>
      </c>
      <c r="AI17" t="s">
        <v>168</v>
      </c>
      <c r="AJ17" s="46">
        <v>3031300</v>
      </c>
      <c r="AK17" s="46">
        <v>3031300</v>
      </c>
      <c r="AL17" t="s">
        <v>200</v>
      </c>
      <c r="AM17" t="s">
        <v>46</v>
      </c>
      <c r="AN17" t="s">
        <v>47</v>
      </c>
      <c r="AP17" t="s">
        <v>176</v>
      </c>
      <c r="AQ17" t="s">
        <v>213</v>
      </c>
      <c r="AR17" t="s">
        <v>176</v>
      </c>
      <c r="AS17" t="s">
        <v>542</v>
      </c>
      <c r="AT17" t="s">
        <v>586</v>
      </c>
      <c r="AU17" t="s">
        <v>587</v>
      </c>
    </row>
    <row r="18" spans="1:47">
      <c r="A18" t="s">
        <v>80</v>
      </c>
      <c r="B18" t="s">
        <v>588</v>
      </c>
      <c r="C18" t="s">
        <v>589</v>
      </c>
      <c r="H18" t="s">
        <v>27</v>
      </c>
      <c r="I18" t="s">
        <v>28</v>
      </c>
      <c r="K18" t="s">
        <v>27</v>
      </c>
      <c r="L18" t="s">
        <v>29</v>
      </c>
      <c r="N18" t="s">
        <v>30</v>
      </c>
      <c r="AE18" t="s">
        <v>590</v>
      </c>
      <c r="AF18" t="s">
        <v>32</v>
      </c>
      <c r="AG18" s="45">
        <v>2565</v>
      </c>
      <c r="AH18" t="s">
        <v>167</v>
      </c>
      <c r="AI18" t="s">
        <v>333</v>
      </c>
      <c r="AJ18" s="46">
        <v>3336200</v>
      </c>
      <c r="AK18" s="46">
        <v>3336200</v>
      </c>
      <c r="AL18" t="s">
        <v>84</v>
      </c>
      <c r="AM18" t="s">
        <v>85</v>
      </c>
      <c r="AN18" t="s">
        <v>47</v>
      </c>
      <c r="AP18" t="s">
        <v>176</v>
      </c>
      <c r="AQ18" t="s">
        <v>177</v>
      </c>
      <c r="AR18" t="s">
        <v>176</v>
      </c>
      <c r="AS18" t="s">
        <v>538</v>
      </c>
      <c r="AT18" t="s">
        <v>591</v>
      </c>
      <c r="AU18" t="s">
        <v>592</v>
      </c>
    </row>
  </sheetData>
  <mergeCells count="1">
    <mergeCell ref="A1:A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371E-DCD9-4EEA-976A-768009ECA39A}">
  <dimension ref="A1:AV24"/>
  <sheetViews>
    <sheetView workbookViewId="0">
      <selection activeCell="A3" sqref="A3:XFD24"/>
    </sheetView>
  </sheetViews>
  <sheetFormatPr defaultRowHeight="14.4"/>
  <cols>
    <col min="1" max="1" width="17.5546875" customWidth="1"/>
    <col min="2" max="2" width="27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0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5.1093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41" width="54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36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</row>
    <row r="2" spans="1:48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510</v>
      </c>
      <c r="G2" s="44" t="s">
        <v>511</v>
      </c>
      <c r="H2" s="44" t="s">
        <v>6</v>
      </c>
      <c r="I2" s="44" t="s">
        <v>7</v>
      </c>
      <c r="J2" s="44" t="s">
        <v>8</v>
      </c>
      <c r="K2" s="44" t="s">
        <v>9</v>
      </c>
      <c r="L2" s="44" t="s">
        <v>512</v>
      </c>
      <c r="M2" s="44" t="s">
        <v>10</v>
      </c>
      <c r="N2" s="44" t="s">
        <v>11</v>
      </c>
      <c r="O2" s="44" t="s">
        <v>513</v>
      </c>
      <c r="P2" s="44" t="s">
        <v>514</v>
      </c>
      <c r="Q2" s="44" t="s">
        <v>515</v>
      </c>
      <c r="R2" s="44" t="s">
        <v>516</v>
      </c>
      <c r="S2" s="44" t="s">
        <v>517</v>
      </c>
      <c r="T2" s="44" t="s">
        <v>518</v>
      </c>
      <c r="U2" s="44" t="s">
        <v>519</v>
      </c>
      <c r="V2" s="44" t="s">
        <v>520</v>
      </c>
      <c r="W2" s="44" t="s">
        <v>521</v>
      </c>
      <c r="X2" s="44" t="s">
        <v>522</v>
      </c>
      <c r="Y2" s="44" t="s">
        <v>523</v>
      </c>
      <c r="Z2" s="44" t="s">
        <v>524</v>
      </c>
      <c r="AA2" s="44" t="s">
        <v>525</v>
      </c>
      <c r="AB2" s="44" t="s">
        <v>526</v>
      </c>
      <c r="AC2" s="44" t="s">
        <v>527</v>
      </c>
      <c r="AD2" s="44" t="s">
        <v>528</v>
      </c>
      <c r="AE2" s="44" t="s">
        <v>12</v>
      </c>
      <c r="AF2" s="44" t="s">
        <v>13</v>
      </c>
      <c r="AG2" s="44" t="s">
        <v>492</v>
      </c>
      <c r="AH2" s="44" t="s">
        <v>14</v>
      </c>
      <c r="AI2" s="44" t="s">
        <v>15</v>
      </c>
      <c r="AJ2" s="44" t="s">
        <v>16</v>
      </c>
      <c r="AK2" s="44" t="s">
        <v>17</v>
      </c>
      <c r="AL2" s="44" t="s">
        <v>18</v>
      </c>
      <c r="AM2" s="44" t="s">
        <v>19</v>
      </c>
      <c r="AN2" s="44" t="s">
        <v>20</v>
      </c>
      <c r="AO2" s="44" t="s">
        <v>21</v>
      </c>
      <c r="AP2" s="44" t="s">
        <v>529</v>
      </c>
      <c r="AQ2" s="44" t="s">
        <v>530</v>
      </c>
      <c r="AR2" s="44" t="s">
        <v>22</v>
      </c>
      <c r="AS2" s="44" t="s">
        <v>23</v>
      </c>
      <c r="AT2" s="44" t="s">
        <v>531</v>
      </c>
      <c r="AU2" s="44" t="s">
        <v>532</v>
      </c>
      <c r="AV2" s="44" t="s">
        <v>533</v>
      </c>
    </row>
    <row r="3" spans="1:48">
      <c r="A3" t="s">
        <v>329</v>
      </c>
      <c r="B3" t="s">
        <v>330</v>
      </c>
      <c r="C3" t="s">
        <v>331</v>
      </c>
      <c r="H3" t="s">
        <v>27</v>
      </c>
      <c r="I3" t="s">
        <v>28</v>
      </c>
      <c r="K3" t="s">
        <v>27</v>
      </c>
      <c r="L3" t="s">
        <v>29</v>
      </c>
      <c r="N3" t="s">
        <v>30</v>
      </c>
      <c r="AE3" t="s">
        <v>332</v>
      </c>
      <c r="AF3" t="s">
        <v>32</v>
      </c>
      <c r="AG3" s="45">
        <v>2566</v>
      </c>
      <c r="AH3" t="s">
        <v>333</v>
      </c>
      <c r="AI3" t="s">
        <v>334</v>
      </c>
      <c r="AJ3" s="45">
        <v>0</v>
      </c>
      <c r="AK3" s="45">
        <v>0</v>
      </c>
      <c r="AM3" t="s">
        <v>335</v>
      </c>
      <c r="AN3" t="s">
        <v>336</v>
      </c>
      <c r="AO3" t="s">
        <v>337</v>
      </c>
      <c r="AP3" t="s">
        <v>338</v>
      </c>
      <c r="AQ3" t="s">
        <v>339</v>
      </c>
      <c r="AR3" t="s">
        <v>323</v>
      </c>
      <c r="AS3" t="s">
        <v>593</v>
      </c>
      <c r="AT3" t="s">
        <v>594</v>
      </c>
      <c r="AU3" t="s">
        <v>595</v>
      </c>
    </row>
    <row r="4" spans="1:48">
      <c r="A4" t="s">
        <v>38</v>
      </c>
      <c r="B4" t="s">
        <v>340</v>
      </c>
      <c r="C4" t="s">
        <v>341</v>
      </c>
      <c r="H4" t="s">
        <v>27</v>
      </c>
      <c r="I4" t="s">
        <v>28</v>
      </c>
      <c r="K4" t="s">
        <v>27</v>
      </c>
      <c r="L4" t="s">
        <v>29</v>
      </c>
      <c r="N4" t="s">
        <v>30</v>
      </c>
      <c r="AE4" t="s">
        <v>342</v>
      </c>
      <c r="AF4" t="s">
        <v>32</v>
      </c>
      <c r="AG4" s="45">
        <v>2566</v>
      </c>
      <c r="AH4" t="s">
        <v>343</v>
      </c>
      <c r="AI4" t="s">
        <v>344</v>
      </c>
      <c r="AJ4" s="46">
        <v>5400000</v>
      </c>
      <c r="AK4" s="46">
        <v>5400000</v>
      </c>
      <c r="AL4" t="s">
        <v>45</v>
      </c>
      <c r="AM4" t="s">
        <v>46</v>
      </c>
      <c r="AN4" t="s">
        <v>47</v>
      </c>
      <c r="AO4" t="s">
        <v>345</v>
      </c>
      <c r="AP4" t="s">
        <v>346</v>
      </c>
      <c r="AQ4" t="s">
        <v>347</v>
      </c>
      <c r="AR4" t="s">
        <v>176</v>
      </c>
      <c r="AS4" t="s">
        <v>534</v>
      </c>
      <c r="AT4" t="s">
        <v>596</v>
      </c>
      <c r="AU4" t="s">
        <v>597</v>
      </c>
    </row>
    <row r="5" spans="1:48">
      <c r="A5" t="s">
        <v>38</v>
      </c>
      <c r="B5" t="s">
        <v>348</v>
      </c>
      <c r="C5" t="s">
        <v>349</v>
      </c>
      <c r="H5" t="s">
        <v>27</v>
      </c>
      <c r="I5" t="s">
        <v>28</v>
      </c>
      <c r="K5" t="s">
        <v>27</v>
      </c>
      <c r="L5" t="s">
        <v>29</v>
      </c>
      <c r="N5" t="s">
        <v>30</v>
      </c>
      <c r="AE5" t="s">
        <v>350</v>
      </c>
      <c r="AF5" t="s">
        <v>32</v>
      </c>
      <c r="AG5" s="45">
        <v>2566</v>
      </c>
      <c r="AH5" t="s">
        <v>343</v>
      </c>
      <c r="AI5" t="s">
        <v>344</v>
      </c>
      <c r="AJ5" s="46">
        <v>10000000</v>
      </c>
      <c r="AK5" s="46">
        <v>10000000</v>
      </c>
      <c r="AL5" t="s">
        <v>45</v>
      </c>
      <c r="AM5" t="s">
        <v>46</v>
      </c>
      <c r="AN5" t="s">
        <v>47</v>
      </c>
      <c r="AO5" t="s">
        <v>337</v>
      </c>
      <c r="AP5" t="s">
        <v>346</v>
      </c>
      <c r="AQ5" t="s">
        <v>347</v>
      </c>
      <c r="AR5" t="s">
        <v>176</v>
      </c>
      <c r="AS5" t="s">
        <v>534</v>
      </c>
      <c r="AT5" t="s">
        <v>598</v>
      </c>
      <c r="AU5" t="s">
        <v>599</v>
      </c>
    </row>
    <row r="6" spans="1:48">
      <c r="A6" t="s">
        <v>38</v>
      </c>
      <c r="B6" t="s">
        <v>351</v>
      </c>
      <c r="C6" t="s">
        <v>352</v>
      </c>
      <c r="H6" t="s">
        <v>27</v>
      </c>
      <c r="I6" t="s">
        <v>28</v>
      </c>
      <c r="K6" t="s">
        <v>27</v>
      </c>
      <c r="L6" t="s">
        <v>29</v>
      </c>
      <c r="N6" t="s">
        <v>30</v>
      </c>
      <c r="AE6" t="s">
        <v>353</v>
      </c>
      <c r="AF6" t="s">
        <v>32</v>
      </c>
      <c r="AG6" s="45">
        <v>2566</v>
      </c>
      <c r="AH6" t="s">
        <v>343</v>
      </c>
      <c r="AI6" t="s">
        <v>344</v>
      </c>
      <c r="AJ6" s="46">
        <v>4500000</v>
      </c>
      <c r="AK6" s="46">
        <v>4500000</v>
      </c>
      <c r="AL6" t="s">
        <v>45</v>
      </c>
      <c r="AM6" t="s">
        <v>46</v>
      </c>
      <c r="AN6" t="s">
        <v>47</v>
      </c>
      <c r="AO6" t="s">
        <v>337</v>
      </c>
      <c r="AP6" t="s">
        <v>346</v>
      </c>
      <c r="AQ6" t="s">
        <v>347</v>
      </c>
      <c r="AR6" t="s">
        <v>176</v>
      </c>
      <c r="AS6" t="s">
        <v>534</v>
      </c>
      <c r="AT6" t="s">
        <v>600</v>
      </c>
      <c r="AU6" t="s">
        <v>601</v>
      </c>
    </row>
    <row r="7" spans="1:48">
      <c r="A7" t="s">
        <v>38</v>
      </c>
      <c r="B7" t="s">
        <v>354</v>
      </c>
      <c r="C7" t="s">
        <v>355</v>
      </c>
      <c r="H7" t="s">
        <v>27</v>
      </c>
      <c r="I7" t="s">
        <v>28</v>
      </c>
      <c r="K7" t="s">
        <v>27</v>
      </c>
      <c r="L7" t="s">
        <v>29</v>
      </c>
      <c r="N7" t="s">
        <v>30</v>
      </c>
      <c r="AE7" t="s">
        <v>356</v>
      </c>
      <c r="AF7" t="s">
        <v>32</v>
      </c>
      <c r="AG7" s="45">
        <v>2566</v>
      </c>
      <c r="AH7" t="s">
        <v>343</v>
      </c>
      <c r="AI7" t="s">
        <v>344</v>
      </c>
      <c r="AJ7" s="46">
        <v>14000000</v>
      </c>
      <c r="AK7" s="46">
        <v>14000000</v>
      </c>
      <c r="AL7" t="s">
        <v>45</v>
      </c>
      <c r="AM7" t="s">
        <v>46</v>
      </c>
      <c r="AN7" t="s">
        <v>47</v>
      </c>
      <c r="AO7" t="s">
        <v>337</v>
      </c>
      <c r="AP7" t="s">
        <v>346</v>
      </c>
      <c r="AQ7" t="s">
        <v>357</v>
      </c>
      <c r="AR7" t="s">
        <v>176</v>
      </c>
      <c r="AS7" t="s">
        <v>538</v>
      </c>
      <c r="AT7" t="s">
        <v>602</v>
      </c>
      <c r="AU7" t="s">
        <v>603</v>
      </c>
    </row>
    <row r="8" spans="1:48">
      <c r="A8" t="s">
        <v>358</v>
      </c>
      <c r="B8" t="s">
        <v>359</v>
      </c>
      <c r="C8" t="s">
        <v>360</v>
      </c>
      <c r="H8" t="s">
        <v>27</v>
      </c>
      <c r="I8" t="s">
        <v>28</v>
      </c>
      <c r="J8" t="s">
        <v>41</v>
      </c>
      <c r="K8" t="s">
        <v>27</v>
      </c>
      <c r="L8" t="s">
        <v>29</v>
      </c>
      <c r="N8" t="s">
        <v>30</v>
      </c>
      <c r="AE8" t="s">
        <v>361</v>
      </c>
      <c r="AF8" t="s">
        <v>32</v>
      </c>
      <c r="AG8" s="45">
        <v>2566</v>
      </c>
      <c r="AH8" t="s">
        <v>343</v>
      </c>
      <c r="AI8" t="s">
        <v>344</v>
      </c>
      <c r="AJ8" s="46">
        <v>6000000</v>
      </c>
      <c r="AK8" s="46">
        <v>6000000</v>
      </c>
      <c r="AL8" t="s">
        <v>200</v>
      </c>
      <c r="AM8" t="s">
        <v>85</v>
      </c>
      <c r="AN8" t="s">
        <v>47</v>
      </c>
      <c r="AO8" t="s">
        <v>337</v>
      </c>
      <c r="AP8" t="s">
        <v>346</v>
      </c>
      <c r="AQ8" t="s">
        <v>357</v>
      </c>
      <c r="AR8" t="s">
        <v>176</v>
      </c>
      <c r="AS8" t="s">
        <v>538</v>
      </c>
      <c r="AT8" t="s">
        <v>604</v>
      </c>
      <c r="AU8" t="s">
        <v>605</v>
      </c>
    </row>
    <row r="9" spans="1:48">
      <c r="A9" t="s">
        <v>55</v>
      </c>
      <c r="B9" t="s">
        <v>362</v>
      </c>
      <c r="C9" t="s">
        <v>363</v>
      </c>
      <c r="H9" t="s">
        <v>27</v>
      </c>
      <c r="I9" t="s">
        <v>28</v>
      </c>
      <c r="K9" t="s">
        <v>27</v>
      </c>
      <c r="L9" t="s">
        <v>29</v>
      </c>
      <c r="N9" t="s">
        <v>30</v>
      </c>
      <c r="AE9" t="s">
        <v>364</v>
      </c>
      <c r="AF9" t="s">
        <v>32</v>
      </c>
      <c r="AG9" s="45">
        <v>2566</v>
      </c>
      <c r="AH9" t="s">
        <v>343</v>
      </c>
      <c r="AI9" t="s">
        <v>344</v>
      </c>
      <c r="AJ9" s="46">
        <v>30000000</v>
      </c>
      <c r="AK9" s="46">
        <v>30000000</v>
      </c>
      <c r="AL9" t="s">
        <v>60</v>
      </c>
      <c r="AM9" t="s">
        <v>559</v>
      </c>
      <c r="AN9" t="s">
        <v>37</v>
      </c>
      <c r="AO9" t="s">
        <v>345</v>
      </c>
      <c r="AP9" t="s">
        <v>365</v>
      </c>
      <c r="AQ9" t="s">
        <v>366</v>
      </c>
      <c r="AR9" t="s">
        <v>450</v>
      </c>
      <c r="AS9" t="s">
        <v>549</v>
      </c>
      <c r="AT9" t="s">
        <v>606</v>
      </c>
      <c r="AU9" t="s">
        <v>607</v>
      </c>
    </row>
    <row r="10" spans="1:48">
      <c r="A10" t="s">
        <v>55</v>
      </c>
      <c r="B10" t="s">
        <v>367</v>
      </c>
      <c r="C10" t="s">
        <v>368</v>
      </c>
      <c r="H10" t="s">
        <v>27</v>
      </c>
      <c r="I10" t="s">
        <v>28</v>
      </c>
      <c r="K10" t="s">
        <v>27</v>
      </c>
      <c r="L10" t="s">
        <v>29</v>
      </c>
      <c r="N10" t="s">
        <v>30</v>
      </c>
      <c r="AE10" t="s">
        <v>369</v>
      </c>
      <c r="AF10" t="s">
        <v>32</v>
      </c>
      <c r="AG10" s="45">
        <v>2566</v>
      </c>
      <c r="AH10" t="s">
        <v>343</v>
      </c>
      <c r="AI10" t="s">
        <v>205</v>
      </c>
      <c r="AJ10" s="46">
        <v>136600000</v>
      </c>
      <c r="AK10" s="46">
        <v>136600000</v>
      </c>
      <c r="AL10" t="s">
        <v>60</v>
      </c>
      <c r="AM10" t="s">
        <v>559</v>
      </c>
      <c r="AN10" t="s">
        <v>37</v>
      </c>
      <c r="AO10" t="s">
        <v>345</v>
      </c>
      <c r="AP10" t="s">
        <v>365</v>
      </c>
      <c r="AQ10" t="s">
        <v>366</v>
      </c>
      <c r="AR10" t="s">
        <v>450</v>
      </c>
      <c r="AS10" t="s">
        <v>549</v>
      </c>
      <c r="AT10" t="s">
        <v>608</v>
      </c>
      <c r="AU10" t="s">
        <v>609</v>
      </c>
    </row>
    <row r="11" spans="1:48">
      <c r="A11" t="s">
        <v>55</v>
      </c>
      <c r="B11" t="s">
        <v>370</v>
      </c>
      <c r="C11" t="s">
        <v>371</v>
      </c>
      <c r="H11" t="s">
        <v>27</v>
      </c>
      <c r="I11" t="s">
        <v>28</v>
      </c>
      <c r="K11" t="s">
        <v>27</v>
      </c>
      <c r="L11" t="s">
        <v>29</v>
      </c>
      <c r="N11" t="s">
        <v>30</v>
      </c>
      <c r="AE11" t="s">
        <v>372</v>
      </c>
      <c r="AF11" t="s">
        <v>32</v>
      </c>
      <c r="AG11" s="45">
        <v>2566</v>
      </c>
      <c r="AH11" t="s">
        <v>343</v>
      </c>
      <c r="AI11" t="s">
        <v>205</v>
      </c>
      <c r="AJ11" s="46">
        <v>150100000</v>
      </c>
      <c r="AK11" s="46">
        <v>150100000</v>
      </c>
      <c r="AL11" t="s">
        <v>60</v>
      </c>
      <c r="AM11" t="s">
        <v>559</v>
      </c>
      <c r="AN11" t="s">
        <v>37</v>
      </c>
      <c r="AO11" t="s">
        <v>345</v>
      </c>
      <c r="AP11" t="s">
        <v>346</v>
      </c>
      <c r="AQ11" t="s">
        <v>373</v>
      </c>
      <c r="AR11" t="s">
        <v>176</v>
      </c>
      <c r="AS11" t="s">
        <v>610</v>
      </c>
      <c r="AT11" t="s">
        <v>611</v>
      </c>
      <c r="AU11" t="s">
        <v>612</v>
      </c>
    </row>
    <row r="12" spans="1:48">
      <c r="A12" t="s">
        <v>374</v>
      </c>
      <c r="B12" t="s">
        <v>375</v>
      </c>
      <c r="C12" t="s">
        <v>376</v>
      </c>
      <c r="H12" t="s">
        <v>27</v>
      </c>
      <c r="I12" t="s">
        <v>28</v>
      </c>
      <c r="K12" t="s">
        <v>27</v>
      </c>
      <c r="L12" t="s">
        <v>29</v>
      </c>
      <c r="N12" t="s">
        <v>30</v>
      </c>
      <c r="AE12" t="s">
        <v>377</v>
      </c>
      <c r="AF12" t="s">
        <v>32</v>
      </c>
      <c r="AG12" s="45">
        <v>2566</v>
      </c>
      <c r="AH12" t="s">
        <v>343</v>
      </c>
      <c r="AI12" t="s">
        <v>344</v>
      </c>
      <c r="AJ12" s="46">
        <v>10000000</v>
      </c>
      <c r="AK12" s="46">
        <v>10000000</v>
      </c>
      <c r="AL12" t="s">
        <v>378</v>
      </c>
      <c r="AM12" t="s">
        <v>379</v>
      </c>
      <c r="AN12" t="s">
        <v>37</v>
      </c>
      <c r="AO12" t="s">
        <v>337</v>
      </c>
      <c r="AP12" t="s">
        <v>380</v>
      </c>
      <c r="AQ12" t="s">
        <v>381</v>
      </c>
      <c r="AR12" t="s">
        <v>171</v>
      </c>
      <c r="AS12" t="s">
        <v>613</v>
      </c>
      <c r="AT12" t="s">
        <v>614</v>
      </c>
      <c r="AU12" t="s">
        <v>615</v>
      </c>
    </row>
    <row r="13" spans="1:48">
      <c r="A13" t="s">
        <v>55</v>
      </c>
      <c r="B13" t="s">
        <v>382</v>
      </c>
      <c r="C13" t="s">
        <v>383</v>
      </c>
      <c r="H13" t="s">
        <v>27</v>
      </c>
      <c r="I13" t="s">
        <v>28</v>
      </c>
      <c r="K13" t="s">
        <v>27</v>
      </c>
      <c r="L13" t="s">
        <v>29</v>
      </c>
      <c r="N13" t="s">
        <v>30</v>
      </c>
      <c r="AE13" t="s">
        <v>384</v>
      </c>
      <c r="AF13" t="s">
        <v>32</v>
      </c>
      <c r="AG13" s="45">
        <v>2566</v>
      </c>
      <c r="AH13" t="s">
        <v>343</v>
      </c>
      <c r="AI13" t="s">
        <v>385</v>
      </c>
      <c r="AJ13" s="46">
        <v>70690000</v>
      </c>
      <c r="AK13" s="46">
        <v>70690000</v>
      </c>
      <c r="AL13" t="s">
        <v>60</v>
      </c>
      <c r="AM13" t="s">
        <v>559</v>
      </c>
      <c r="AN13" t="s">
        <v>37</v>
      </c>
      <c r="AO13" t="s">
        <v>345</v>
      </c>
      <c r="AP13" t="s">
        <v>346</v>
      </c>
      <c r="AQ13" t="s">
        <v>347</v>
      </c>
      <c r="AR13" t="s">
        <v>176</v>
      </c>
      <c r="AS13" t="s">
        <v>534</v>
      </c>
      <c r="AT13" t="s">
        <v>616</v>
      </c>
      <c r="AU13" t="s">
        <v>617</v>
      </c>
    </row>
    <row r="14" spans="1:48">
      <c r="A14" t="s">
        <v>55</v>
      </c>
      <c r="B14" t="s">
        <v>386</v>
      </c>
      <c r="C14" t="s">
        <v>387</v>
      </c>
      <c r="H14" t="s">
        <v>27</v>
      </c>
      <c r="I14" t="s">
        <v>28</v>
      </c>
      <c r="K14" t="s">
        <v>27</v>
      </c>
      <c r="L14" t="s">
        <v>29</v>
      </c>
      <c r="N14" t="s">
        <v>30</v>
      </c>
      <c r="AE14" t="s">
        <v>388</v>
      </c>
      <c r="AF14" t="s">
        <v>32</v>
      </c>
      <c r="AG14" s="45">
        <v>2566</v>
      </c>
      <c r="AH14" t="s">
        <v>343</v>
      </c>
      <c r="AI14" t="s">
        <v>344</v>
      </c>
      <c r="AJ14" s="46">
        <v>80000000</v>
      </c>
      <c r="AK14" s="46">
        <v>80000000</v>
      </c>
      <c r="AL14" t="s">
        <v>60</v>
      </c>
      <c r="AM14" t="s">
        <v>559</v>
      </c>
      <c r="AN14" t="s">
        <v>37</v>
      </c>
      <c r="AO14" t="s">
        <v>345</v>
      </c>
      <c r="AP14" t="s">
        <v>346</v>
      </c>
      <c r="AQ14" t="s">
        <v>357</v>
      </c>
      <c r="AR14" t="s">
        <v>176</v>
      </c>
      <c r="AS14" t="s">
        <v>538</v>
      </c>
      <c r="AT14" t="s">
        <v>618</v>
      </c>
      <c r="AU14" t="s">
        <v>619</v>
      </c>
    </row>
    <row r="15" spans="1:48">
      <c r="A15" t="s">
        <v>55</v>
      </c>
      <c r="B15" t="s">
        <v>389</v>
      </c>
      <c r="C15" t="s">
        <v>390</v>
      </c>
      <c r="H15" t="s">
        <v>27</v>
      </c>
      <c r="I15" t="s">
        <v>28</v>
      </c>
      <c r="K15" t="s">
        <v>27</v>
      </c>
      <c r="L15" t="s">
        <v>29</v>
      </c>
      <c r="N15" t="s">
        <v>30</v>
      </c>
      <c r="AE15" t="s">
        <v>391</v>
      </c>
      <c r="AF15" t="s">
        <v>32</v>
      </c>
      <c r="AG15" s="45">
        <v>2566</v>
      </c>
      <c r="AH15" t="s">
        <v>343</v>
      </c>
      <c r="AI15" t="s">
        <v>344</v>
      </c>
      <c r="AJ15" s="46">
        <v>45000000</v>
      </c>
      <c r="AK15" s="46">
        <v>45000000</v>
      </c>
      <c r="AL15" t="s">
        <v>60</v>
      </c>
      <c r="AM15" t="s">
        <v>559</v>
      </c>
      <c r="AN15" t="s">
        <v>37</v>
      </c>
      <c r="AO15" t="s">
        <v>337</v>
      </c>
      <c r="AP15" t="s">
        <v>346</v>
      </c>
      <c r="AQ15" t="s">
        <v>347</v>
      </c>
      <c r="AR15" t="s">
        <v>176</v>
      </c>
      <c r="AS15" t="s">
        <v>534</v>
      </c>
      <c r="AT15" t="s">
        <v>620</v>
      </c>
      <c r="AU15" t="s">
        <v>621</v>
      </c>
    </row>
    <row r="16" spans="1:48">
      <c r="A16" t="s">
        <v>55</v>
      </c>
      <c r="B16" t="s">
        <v>392</v>
      </c>
      <c r="C16" t="s">
        <v>393</v>
      </c>
      <c r="H16" t="s">
        <v>27</v>
      </c>
      <c r="I16" t="s">
        <v>28</v>
      </c>
      <c r="K16" t="s">
        <v>27</v>
      </c>
      <c r="L16" t="s">
        <v>29</v>
      </c>
      <c r="N16" t="s">
        <v>30</v>
      </c>
      <c r="AE16" t="s">
        <v>394</v>
      </c>
      <c r="AF16" t="s">
        <v>32</v>
      </c>
      <c r="AG16" s="45">
        <v>2566</v>
      </c>
      <c r="AH16" t="s">
        <v>343</v>
      </c>
      <c r="AI16" t="s">
        <v>205</v>
      </c>
      <c r="AJ16" s="46">
        <v>30000000</v>
      </c>
      <c r="AK16" s="46">
        <v>30000000</v>
      </c>
      <c r="AL16" t="s">
        <v>60</v>
      </c>
      <c r="AM16" t="s">
        <v>559</v>
      </c>
      <c r="AN16" t="s">
        <v>37</v>
      </c>
      <c r="AO16" t="s">
        <v>345</v>
      </c>
      <c r="AP16" t="s">
        <v>338</v>
      </c>
      <c r="AQ16" t="s">
        <v>339</v>
      </c>
      <c r="AR16" t="s">
        <v>323</v>
      </c>
      <c r="AS16" t="s">
        <v>593</v>
      </c>
      <c r="AT16" t="s">
        <v>622</v>
      </c>
      <c r="AU16" t="s">
        <v>623</v>
      </c>
    </row>
    <row r="17" spans="1:47">
      <c r="A17" t="s">
        <v>55</v>
      </c>
      <c r="B17" t="s">
        <v>395</v>
      </c>
      <c r="C17" t="s">
        <v>396</v>
      </c>
      <c r="H17" t="s">
        <v>27</v>
      </c>
      <c r="I17" t="s">
        <v>28</v>
      </c>
      <c r="K17" t="s">
        <v>27</v>
      </c>
      <c r="L17" t="s">
        <v>29</v>
      </c>
      <c r="N17" t="s">
        <v>30</v>
      </c>
      <c r="AE17" t="s">
        <v>397</v>
      </c>
      <c r="AF17" t="s">
        <v>32</v>
      </c>
      <c r="AG17" s="45">
        <v>2566</v>
      </c>
      <c r="AH17" t="s">
        <v>343</v>
      </c>
      <c r="AI17" t="s">
        <v>205</v>
      </c>
      <c r="AJ17" s="46">
        <v>20000000</v>
      </c>
      <c r="AK17" s="46">
        <v>20000000</v>
      </c>
      <c r="AL17" t="s">
        <v>60</v>
      </c>
      <c r="AM17" t="s">
        <v>559</v>
      </c>
      <c r="AN17" t="s">
        <v>37</v>
      </c>
      <c r="AO17" t="s">
        <v>345</v>
      </c>
      <c r="AP17" t="s">
        <v>346</v>
      </c>
      <c r="AQ17" t="s">
        <v>373</v>
      </c>
      <c r="AR17" t="s">
        <v>176</v>
      </c>
      <c r="AS17" t="s">
        <v>610</v>
      </c>
      <c r="AT17" t="s">
        <v>624</v>
      </c>
      <c r="AU17" t="s">
        <v>625</v>
      </c>
    </row>
    <row r="18" spans="1:47">
      <c r="A18" t="s">
        <v>55</v>
      </c>
      <c r="B18" t="s">
        <v>398</v>
      </c>
      <c r="C18" t="s">
        <v>399</v>
      </c>
      <c r="H18" t="s">
        <v>27</v>
      </c>
      <c r="I18" t="s">
        <v>28</v>
      </c>
      <c r="K18" t="s">
        <v>27</v>
      </c>
      <c r="L18" t="s">
        <v>29</v>
      </c>
      <c r="N18" t="s">
        <v>30</v>
      </c>
      <c r="AE18" t="s">
        <v>400</v>
      </c>
      <c r="AF18" t="s">
        <v>32</v>
      </c>
      <c r="AG18" s="45">
        <v>2566</v>
      </c>
      <c r="AH18" t="s">
        <v>343</v>
      </c>
      <c r="AI18" t="s">
        <v>385</v>
      </c>
      <c r="AJ18" s="46">
        <v>120000000</v>
      </c>
      <c r="AK18" s="46">
        <v>120000000</v>
      </c>
      <c r="AL18" t="s">
        <v>60</v>
      </c>
      <c r="AM18" t="s">
        <v>559</v>
      </c>
      <c r="AN18" t="s">
        <v>37</v>
      </c>
      <c r="AO18" t="s">
        <v>345</v>
      </c>
      <c r="AP18" t="s">
        <v>346</v>
      </c>
      <c r="AQ18" t="s">
        <v>357</v>
      </c>
      <c r="AR18" t="s">
        <v>176</v>
      </c>
      <c r="AS18" t="s">
        <v>538</v>
      </c>
      <c r="AT18" t="s">
        <v>626</v>
      </c>
      <c r="AU18" t="s">
        <v>627</v>
      </c>
    </row>
    <row r="19" spans="1:47">
      <c r="A19" t="s">
        <v>401</v>
      </c>
      <c r="B19" t="s">
        <v>402</v>
      </c>
      <c r="C19" t="s">
        <v>403</v>
      </c>
      <c r="H19" t="s">
        <v>27</v>
      </c>
      <c r="I19" t="s">
        <v>28</v>
      </c>
      <c r="K19" t="s">
        <v>27</v>
      </c>
      <c r="L19" t="s">
        <v>29</v>
      </c>
      <c r="N19" t="s">
        <v>30</v>
      </c>
      <c r="AE19" t="s">
        <v>404</v>
      </c>
      <c r="AF19" t="s">
        <v>32</v>
      </c>
      <c r="AG19" s="45">
        <v>2566</v>
      </c>
      <c r="AH19" t="s">
        <v>343</v>
      </c>
      <c r="AI19" t="s">
        <v>344</v>
      </c>
      <c r="AJ19" s="46">
        <v>26500000</v>
      </c>
      <c r="AK19" s="46">
        <v>26500000</v>
      </c>
      <c r="AL19" t="s">
        <v>405</v>
      </c>
      <c r="AM19" t="s">
        <v>405</v>
      </c>
      <c r="AN19" t="s">
        <v>37</v>
      </c>
      <c r="AO19" t="s">
        <v>345</v>
      </c>
      <c r="AP19" t="s">
        <v>346</v>
      </c>
      <c r="AQ19" t="s">
        <v>357</v>
      </c>
      <c r="AR19" t="s">
        <v>176</v>
      </c>
      <c r="AS19" t="s">
        <v>538</v>
      </c>
      <c r="AT19" t="s">
        <v>628</v>
      </c>
      <c r="AU19" t="s">
        <v>629</v>
      </c>
    </row>
    <row r="20" spans="1:47">
      <c r="A20" t="s">
        <v>401</v>
      </c>
      <c r="B20" t="s">
        <v>406</v>
      </c>
      <c r="C20" t="s">
        <v>407</v>
      </c>
      <c r="H20" t="s">
        <v>27</v>
      </c>
      <c r="I20" t="s">
        <v>28</v>
      </c>
      <c r="K20" t="s">
        <v>27</v>
      </c>
      <c r="L20" t="s">
        <v>29</v>
      </c>
      <c r="N20" t="s">
        <v>30</v>
      </c>
      <c r="AE20" t="s">
        <v>408</v>
      </c>
      <c r="AF20" t="s">
        <v>32</v>
      </c>
      <c r="AG20" s="45">
        <v>2566</v>
      </c>
      <c r="AH20" t="s">
        <v>343</v>
      </c>
      <c r="AI20" t="s">
        <v>344</v>
      </c>
      <c r="AJ20" s="46">
        <v>144000000</v>
      </c>
      <c r="AK20" s="46">
        <v>144000000</v>
      </c>
      <c r="AL20" t="s">
        <v>405</v>
      </c>
      <c r="AM20" t="s">
        <v>405</v>
      </c>
      <c r="AN20" t="s">
        <v>37</v>
      </c>
      <c r="AO20" t="s">
        <v>337</v>
      </c>
      <c r="AP20" t="s">
        <v>346</v>
      </c>
      <c r="AQ20" t="s">
        <v>357</v>
      </c>
      <c r="AR20" t="s">
        <v>176</v>
      </c>
      <c r="AS20" t="s">
        <v>538</v>
      </c>
      <c r="AT20" t="s">
        <v>630</v>
      </c>
      <c r="AU20" t="s">
        <v>631</v>
      </c>
    </row>
    <row r="21" spans="1:47">
      <c r="A21" t="s">
        <v>409</v>
      </c>
      <c r="B21" t="s">
        <v>410</v>
      </c>
      <c r="C21" t="s">
        <v>411</v>
      </c>
      <c r="H21" t="s">
        <v>27</v>
      </c>
      <c r="I21" t="s">
        <v>28</v>
      </c>
      <c r="K21" t="s">
        <v>27</v>
      </c>
      <c r="L21" t="s">
        <v>29</v>
      </c>
      <c r="N21" t="s">
        <v>30</v>
      </c>
      <c r="AE21" t="s">
        <v>412</v>
      </c>
      <c r="AF21" t="s">
        <v>32</v>
      </c>
      <c r="AG21" s="45">
        <v>2566</v>
      </c>
      <c r="AH21" t="s">
        <v>343</v>
      </c>
      <c r="AI21" t="s">
        <v>344</v>
      </c>
      <c r="AJ21" s="46">
        <v>241800000</v>
      </c>
      <c r="AK21" s="46">
        <v>241800000</v>
      </c>
      <c r="AL21" t="s">
        <v>413</v>
      </c>
      <c r="AM21" t="s">
        <v>554</v>
      </c>
      <c r="AN21" t="s">
        <v>37</v>
      </c>
      <c r="AO21" t="s">
        <v>337</v>
      </c>
      <c r="AP21" t="s">
        <v>346</v>
      </c>
      <c r="AQ21" t="s">
        <v>347</v>
      </c>
      <c r="AR21" t="s">
        <v>176</v>
      </c>
      <c r="AS21" t="s">
        <v>534</v>
      </c>
      <c r="AT21" t="s">
        <v>632</v>
      </c>
      <c r="AU21" t="s">
        <v>633</v>
      </c>
    </row>
    <row r="22" spans="1:47">
      <c r="A22" t="s">
        <v>409</v>
      </c>
      <c r="B22" t="s">
        <v>415</v>
      </c>
      <c r="C22" t="s">
        <v>416</v>
      </c>
      <c r="H22" t="s">
        <v>27</v>
      </c>
      <c r="I22" t="s">
        <v>28</v>
      </c>
      <c r="K22" t="s">
        <v>27</v>
      </c>
      <c r="L22" t="s">
        <v>29</v>
      </c>
      <c r="N22" t="s">
        <v>30</v>
      </c>
      <c r="AE22" t="s">
        <v>417</v>
      </c>
      <c r="AF22" t="s">
        <v>32</v>
      </c>
      <c r="AG22" s="45">
        <v>2566</v>
      </c>
      <c r="AH22" t="s">
        <v>343</v>
      </c>
      <c r="AI22" t="s">
        <v>344</v>
      </c>
      <c r="AJ22" s="46">
        <v>22000000</v>
      </c>
      <c r="AK22" s="46">
        <v>22000000</v>
      </c>
      <c r="AL22" t="s">
        <v>413</v>
      </c>
      <c r="AM22" t="s">
        <v>554</v>
      </c>
      <c r="AN22" t="s">
        <v>37</v>
      </c>
      <c r="AO22" t="s">
        <v>337</v>
      </c>
      <c r="AP22" t="s">
        <v>365</v>
      </c>
      <c r="AQ22" t="s">
        <v>366</v>
      </c>
      <c r="AR22" t="s">
        <v>450</v>
      </c>
      <c r="AS22" t="s">
        <v>549</v>
      </c>
      <c r="AT22" t="s">
        <v>634</v>
      </c>
      <c r="AU22" t="s">
        <v>635</v>
      </c>
    </row>
    <row r="23" spans="1:47">
      <c r="A23" t="s">
        <v>418</v>
      </c>
      <c r="B23" t="s">
        <v>419</v>
      </c>
      <c r="C23" t="s">
        <v>420</v>
      </c>
      <c r="H23" t="s">
        <v>27</v>
      </c>
      <c r="I23" t="s">
        <v>28</v>
      </c>
      <c r="K23" t="s">
        <v>27</v>
      </c>
      <c r="L23" t="s">
        <v>29</v>
      </c>
      <c r="N23" t="s">
        <v>30</v>
      </c>
      <c r="AE23" t="s">
        <v>421</v>
      </c>
      <c r="AF23" t="s">
        <v>32</v>
      </c>
      <c r="AG23" s="45">
        <v>2566</v>
      </c>
      <c r="AH23" t="s">
        <v>343</v>
      </c>
      <c r="AI23" t="s">
        <v>344</v>
      </c>
      <c r="AJ23" s="46">
        <v>3244200</v>
      </c>
      <c r="AK23" s="46">
        <v>3244200</v>
      </c>
      <c r="AL23" t="s">
        <v>422</v>
      </c>
      <c r="AM23" t="s">
        <v>423</v>
      </c>
      <c r="AN23" t="s">
        <v>37</v>
      </c>
      <c r="AO23" t="s">
        <v>337</v>
      </c>
      <c r="AP23" t="s">
        <v>346</v>
      </c>
      <c r="AQ23" t="s">
        <v>347</v>
      </c>
      <c r="AR23" t="s">
        <v>176</v>
      </c>
      <c r="AS23" t="s">
        <v>534</v>
      </c>
      <c r="AT23" t="s">
        <v>636</v>
      </c>
      <c r="AU23" t="s">
        <v>637</v>
      </c>
    </row>
    <row r="24" spans="1:47">
      <c r="A24" t="s">
        <v>424</v>
      </c>
      <c r="B24" t="s">
        <v>425</v>
      </c>
      <c r="C24" t="s">
        <v>426</v>
      </c>
      <c r="H24" t="s">
        <v>27</v>
      </c>
      <c r="I24" t="s">
        <v>28</v>
      </c>
      <c r="K24" t="s">
        <v>27</v>
      </c>
      <c r="L24" t="s">
        <v>29</v>
      </c>
      <c r="N24" t="s">
        <v>30</v>
      </c>
      <c r="AE24" t="s">
        <v>427</v>
      </c>
      <c r="AF24" t="s">
        <v>32</v>
      </c>
      <c r="AG24" s="45">
        <v>2566</v>
      </c>
      <c r="AH24" t="s">
        <v>343</v>
      </c>
      <c r="AI24" t="s">
        <v>385</v>
      </c>
      <c r="AJ24" s="46">
        <v>24000000</v>
      </c>
      <c r="AK24" s="46">
        <v>24000000</v>
      </c>
      <c r="AL24" t="s">
        <v>428</v>
      </c>
      <c r="AM24" t="s">
        <v>429</v>
      </c>
      <c r="AN24" t="s">
        <v>37</v>
      </c>
      <c r="AO24" t="s">
        <v>337</v>
      </c>
      <c r="AP24" t="s">
        <v>346</v>
      </c>
      <c r="AQ24" t="s">
        <v>430</v>
      </c>
      <c r="AR24" t="s">
        <v>176</v>
      </c>
      <c r="AS24" t="s">
        <v>638</v>
      </c>
      <c r="AT24" t="s">
        <v>639</v>
      </c>
      <c r="AU24" t="s">
        <v>640</v>
      </c>
    </row>
  </sheetData>
  <mergeCells count="1">
    <mergeCell ref="A1:A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9F39-0511-495F-9D8B-8DC2D4AEAEDA}">
  <sheetPr filterMode="1"/>
  <dimension ref="A1:N40"/>
  <sheetViews>
    <sheetView topLeftCell="D1" zoomScale="70" zoomScaleNormal="70" workbookViewId="0">
      <selection activeCell="A3" sqref="A3:N35"/>
    </sheetView>
  </sheetViews>
  <sheetFormatPr defaultRowHeight="14.4"/>
  <cols>
    <col min="1" max="1" width="24.33203125" customWidth="1"/>
    <col min="2" max="2" width="24.33203125" style="43" customWidth="1"/>
    <col min="3" max="3" width="54" customWidth="1"/>
    <col min="4" max="4" width="44.5546875" customWidth="1"/>
    <col min="5" max="5" width="13.44140625" customWidth="1"/>
    <col min="6" max="6" width="28.33203125" customWidth="1"/>
    <col min="7" max="7" width="27" customWidth="1"/>
    <col min="8" max="10" width="54" customWidth="1"/>
    <col min="11" max="11" width="24.33203125" customWidth="1"/>
    <col min="12" max="12" width="13.44140625" customWidth="1"/>
    <col min="13" max="13" width="16.109375" customWidth="1"/>
    <col min="14" max="14" width="54" customWidth="1"/>
  </cols>
  <sheetData>
    <row r="1" spans="1:14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>
      <c r="A2" s="44" t="s">
        <v>2</v>
      </c>
      <c r="B2" s="44"/>
      <c r="C2" s="44" t="s">
        <v>3</v>
      </c>
      <c r="D2" s="44" t="s">
        <v>4</v>
      </c>
      <c r="E2" s="44" t="s">
        <v>492</v>
      </c>
      <c r="F2" s="44" t="s">
        <v>14</v>
      </c>
      <c r="G2" s="44" t="s">
        <v>15</v>
      </c>
      <c r="H2" s="44" t="s">
        <v>18</v>
      </c>
      <c r="I2" s="44" t="s">
        <v>19</v>
      </c>
      <c r="J2" s="44" t="s">
        <v>20</v>
      </c>
      <c r="K2" s="44" t="s">
        <v>21</v>
      </c>
      <c r="L2" s="44" t="s">
        <v>22</v>
      </c>
      <c r="M2" s="44" t="s">
        <v>23</v>
      </c>
      <c r="N2" s="44" t="s">
        <v>531</v>
      </c>
    </row>
    <row r="3" spans="1:14">
      <c r="A3" t="s">
        <v>431</v>
      </c>
      <c r="C3" t="s">
        <v>432</v>
      </c>
      <c r="E3" s="45">
        <v>2565</v>
      </c>
      <c r="F3" t="s">
        <v>181</v>
      </c>
      <c r="G3" t="s">
        <v>168</v>
      </c>
      <c r="H3" t="s">
        <v>161</v>
      </c>
      <c r="I3" t="s">
        <v>162</v>
      </c>
      <c r="J3" t="s">
        <v>47</v>
      </c>
      <c r="L3" t="s">
        <v>176</v>
      </c>
      <c r="M3" t="s">
        <v>534</v>
      </c>
      <c r="N3" t="s">
        <v>535</v>
      </c>
    </row>
    <row r="4" spans="1:14">
      <c r="A4" t="s">
        <v>434</v>
      </c>
      <c r="C4" t="s">
        <v>435</v>
      </c>
      <c r="E4" s="45">
        <v>2565</v>
      </c>
      <c r="F4" t="s">
        <v>181</v>
      </c>
      <c r="G4" t="s">
        <v>168</v>
      </c>
      <c r="H4" t="s">
        <v>154</v>
      </c>
      <c r="I4" t="s">
        <v>537</v>
      </c>
      <c r="J4" t="s">
        <v>47</v>
      </c>
      <c r="L4" t="s">
        <v>176</v>
      </c>
      <c r="M4" t="s">
        <v>538</v>
      </c>
      <c r="N4" t="s">
        <v>539</v>
      </c>
    </row>
    <row r="5" spans="1:14">
      <c r="A5" t="s">
        <v>437</v>
      </c>
      <c r="C5" t="s">
        <v>438</v>
      </c>
      <c r="E5" s="45">
        <v>2565</v>
      </c>
      <c r="F5" t="s">
        <v>181</v>
      </c>
      <c r="G5" t="s">
        <v>168</v>
      </c>
      <c r="H5" t="s">
        <v>289</v>
      </c>
      <c r="I5" t="s">
        <v>541</v>
      </c>
      <c r="J5" t="s">
        <v>37</v>
      </c>
      <c r="L5" t="s">
        <v>176</v>
      </c>
      <c r="M5" t="s">
        <v>542</v>
      </c>
      <c r="N5" t="s">
        <v>543</v>
      </c>
    </row>
    <row r="6" spans="1:14">
      <c r="A6" t="s">
        <v>440</v>
      </c>
      <c r="C6" t="s">
        <v>441</v>
      </c>
      <c r="E6" s="45">
        <v>2565</v>
      </c>
      <c r="F6" t="s">
        <v>181</v>
      </c>
      <c r="G6" t="s">
        <v>168</v>
      </c>
      <c r="H6" t="s">
        <v>289</v>
      </c>
      <c r="I6" t="s">
        <v>541</v>
      </c>
      <c r="J6" t="s">
        <v>37</v>
      </c>
      <c r="L6" t="s">
        <v>176</v>
      </c>
      <c r="M6" t="s">
        <v>542</v>
      </c>
      <c r="N6" t="s">
        <v>545</v>
      </c>
    </row>
    <row r="7" spans="1:14">
      <c r="A7" t="s">
        <v>444</v>
      </c>
      <c r="C7" t="s">
        <v>445</v>
      </c>
      <c r="E7" s="45">
        <v>2565</v>
      </c>
      <c r="F7" t="s">
        <v>181</v>
      </c>
      <c r="G7" t="s">
        <v>168</v>
      </c>
      <c r="H7" t="s">
        <v>547</v>
      </c>
      <c r="I7" t="s">
        <v>548</v>
      </c>
      <c r="J7" t="s">
        <v>449</v>
      </c>
      <c r="L7" t="s">
        <v>450</v>
      </c>
      <c r="M7" t="s">
        <v>549</v>
      </c>
      <c r="N7" t="s">
        <v>550</v>
      </c>
    </row>
    <row r="8" spans="1:14">
      <c r="A8" t="s">
        <v>453</v>
      </c>
      <c r="C8" t="s">
        <v>454</v>
      </c>
      <c r="E8" s="45">
        <v>2565</v>
      </c>
      <c r="F8" t="s">
        <v>320</v>
      </c>
      <c r="G8" t="s">
        <v>456</v>
      </c>
      <c r="H8" t="s">
        <v>457</v>
      </c>
      <c r="I8" t="s">
        <v>85</v>
      </c>
      <c r="J8" t="s">
        <v>47</v>
      </c>
      <c r="L8" t="s">
        <v>176</v>
      </c>
      <c r="M8" t="s">
        <v>538</v>
      </c>
      <c r="N8" t="s">
        <v>552</v>
      </c>
    </row>
    <row r="9" spans="1:14">
      <c r="A9" t="s">
        <v>458</v>
      </c>
      <c r="C9" t="s">
        <v>459</v>
      </c>
      <c r="E9" s="45">
        <v>2565</v>
      </c>
      <c r="F9" t="s">
        <v>181</v>
      </c>
      <c r="G9" t="s">
        <v>168</v>
      </c>
      <c r="H9" t="s">
        <v>413</v>
      </c>
      <c r="I9" t="s">
        <v>554</v>
      </c>
      <c r="J9" t="s">
        <v>37</v>
      </c>
      <c r="L9" t="s">
        <v>176</v>
      </c>
      <c r="M9" t="s">
        <v>534</v>
      </c>
      <c r="N9" t="s">
        <v>555</v>
      </c>
    </row>
    <row r="10" spans="1:14">
      <c r="A10" t="s">
        <v>462</v>
      </c>
      <c r="C10" t="s">
        <v>463</v>
      </c>
      <c r="E10" s="45">
        <v>2565</v>
      </c>
      <c r="F10" t="s">
        <v>181</v>
      </c>
      <c r="G10" t="s">
        <v>168</v>
      </c>
      <c r="H10" t="s">
        <v>465</v>
      </c>
      <c r="I10" t="s">
        <v>466</v>
      </c>
      <c r="J10" t="s">
        <v>37</v>
      </c>
      <c r="L10" t="s">
        <v>176</v>
      </c>
      <c r="M10" t="s">
        <v>538</v>
      </c>
      <c r="N10" t="s">
        <v>557</v>
      </c>
    </row>
    <row r="11" spans="1:14">
      <c r="A11" t="s">
        <v>467</v>
      </c>
      <c r="C11" t="s">
        <v>259</v>
      </c>
      <c r="E11" s="45">
        <v>2565</v>
      </c>
      <c r="F11" t="s">
        <v>181</v>
      </c>
      <c r="G11" t="s">
        <v>168</v>
      </c>
      <c r="H11" t="s">
        <v>60</v>
      </c>
      <c r="I11" t="s">
        <v>559</v>
      </c>
      <c r="J11" t="s">
        <v>37</v>
      </c>
      <c r="L11" t="s">
        <v>176</v>
      </c>
      <c r="M11" t="s">
        <v>534</v>
      </c>
      <c r="N11" t="s">
        <v>560</v>
      </c>
    </row>
    <row r="12" spans="1:14">
      <c r="A12" t="s">
        <v>469</v>
      </c>
      <c r="C12" t="s">
        <v>470</v>
      </c>
      <c r="E12" s="45">
        <v>2565</v>
      </c>
      <c r="F12" t="s">
        <v>181</v>
      </c>
      <c r="G12" t="s">
        <v>168</v>
      </c>
      <c r="H12" t="s">
        <v>136</v>
      </c>
      <c r="I12" t="s">
        <v>562</v>
      </c>
      <c r="J12" t="s">
        <v>37</v>
      </c>
      <c r="L12" t="s">
        <v>171</v>
      </c>
      <c r="M12" t="s">
        <v>563</v>
      </c>
      <c r="N12" t="s">
        <v>564</v>
      </c>
    </row>
    <row r="13" spans="1:14">
      <c r="A13" t="s">
        <v>472</v>
      </c>
      <c r="C13" t="s">
        <v>473</v>
      </c>
      <c r="E13" s="45">
        <v>2565</v>
      </c>
      <c r="F13" t="s">
        <v>167</v>
      </c>
      <c r="G13" t="s">
        <v>456</v>
      </c>
      <c r="H13" t="s">
        <v>457</v>
      </c>
      <c r="I13" t="s">
        <v>85</v>
      </c>
      <c r="J13" t="s">
        <v>47</v>
      </c>
      <c r="L13" t="s">
        <v>323</v>
      </c>
      <c r="M13" t="s">
        <v>566</v>
      </c>
      <c r="N13" t="s">
        <v>567</v>
      </c>
    </row>
    <row r="14" spans="1:14">
      <c r="A14" t="s">
        <v>475</v>
      </c>
      <c r="C14" t="s">
        <v>308</v>
      </c>
      <c r="E14" s="45">
        <v>2565</v>
      </c>
      <c r="F14" t="s">
        <v>181</v>
      </c>
      <c r="G14" t="s">
        <v>168</v>
      </c>
      <c r="H14" t="s">
        <v>53</v>
      </c>
      <c r="I14" t="s">
        <v>54</v>
      </c>
      <c r="J14" t="s">
        <v>37</v>
      </c>
      <c r="L14" t="s">
        <v>176</v>
      </c>
      <c r="M14" t="s">
        <v>534</v>
      </c>
      <c r="N14" t="s">
        <v>569</v>
      </c>
    </row>
    <row r="15" spans="1:14" hidden="1">
      <c r="A15" t="s">
        <v>477</v>
      </c>
      <c r="C15" t="s">
        <v>478</v>
      </c>
      <c r="E15" s="45">
        <v>2565</v>
      </c>
      <c r="F15" t="s">
        <v>343</v>
      </c>
      <c r="G15" t="s">
        <v>480</v>
      </c>
      <c r="H15" t="s">
        <v>200</v>
      </c>
      <c r="I15" t="s">
        <v>46</v>
      </c>
      <c r="J15" t="s">
        <v>47</v>
      </c>
      <c r="K15" t="s">
        <v>481</v>
      </c>
      <c r="L15" t="s">
        <v>176</v>
      </c>
      <c r="M15" t="s">
        <v>534</v>
      </c>
      <c r="N15" t="s">
        <v>575</v>
      </c>
    </row>
    <row r="16" spans="1:14" hidden="1">
      <c r="A16" t="s">
        <v>483</v>
      </c>
      <c r="C16" t="s">
        <v>484</v>
      </c>
      <c r="E16" s="45">
        <v>2565</v>
      </c>
      <c r="F16" t="s">
        <v>343</v>
      </c>
      <c r="G16" t="s">
        <v>480</v>
      </c>
      <c r="H16" t="s">
        <v>486</v>
      </c>
      <c r="I16" t="s">
        <v>487</v>
      </c>
      <c r="J16" t="s">
        <v>37</v>
      </c>
      <c r="K16" t="s">
        <v>481</v>
      </c>
      <c r="L16" t="s">
        <v>171</v>
      </c>
      <c r="M16" t="s">
        <v>563</v>
      </c>
      <c r="N16" t="s">
        <v>581</v>
      </c>
    </row>
    <row r="17" spans="1:14">
      <c r="A17" t="s">
        <v>583</v>
      </c>
      <c r="C17" t="s">
        <v>584</v>
      </c>
      <c r="E17" s="45">
        <v>2565</v>
      </c>
      <c r="F17" t="s">
        <v>181</v>
      </c>
      <c r="G17" t="s">
        <v>168</v>
      </c>
      <c r="H17" t="s">
        <v>200</v>
      </c>
      <c r="I17" t="s">
        <v>46</v>
      </c>
      <c r="J17" t="s">
        <v>47</v>
      </c>
      <c r="L17" t="s">
        <v>176</v>
      </c>
      <c r="M17" t="s">
        <v>542</v>
      </c>
      <c r="N17" t="s">
        <v>586</v>
      </c>
    </row>
    <row r="18" spans="1:14">
      <c r="A18" t="s">
        <v>588</v>
      </c>
      <c r="C18" t="s">
        <v>589</v>
      </c>
      <c r="E18" s="45">
        <v>2565</v>
      </c>
      <c r="F18" t="s">
        <v>167</v>
      </c>
      <c r="G18" t="s">
        <v>333</v>
      </c>
      <c r="H18" t="s">
        <v>84</v>
      </c>
      <c r="I18" t="s">
        <v>85</v>
      </c>
      <c r="J18" t="s">
        <v>47</v>
      </c>
      <c r="L18" t="s">
        <v>176</v>
      </c>
      <c r="M18" t="s">
        <v>538</v>
      </c>
      <c r="N18" t="s">
        <v>591</v>
      </c>
    </row>
    <row r="19" spans="1:14" hidden="1">
      <c r="A19" t="s">
        <v>330</v>
      </c>
      <c r="C19" t="s">
        <v>331</v>
      </c>
      <c r="E19" s="45">
        <v>2566</v>
      </c>
      <c r="F19" t="s">
        <v>333</v>
      </c>
      <c r="G19" t="s">
        <v>334</v>
      </c>
      <c r="I19" t="s">
        <v>335</v>
      </c>
      <c r="J19" t="s">
        <v>336</v>
      </c>
      <c r="K19" t="s">
        <v>337</v>
      </c>
      <c r="L19" t="s">
        <v>323</v>
      </c>
      <c r="M19" t="s">
        <v>593</v>
      </c>
      <c r="N19" t="s">
        <v>594</v>
      </c>
    </row>
    <row r="20" spans="1:14">
      <c r="A20" t="s">
        <v>340</v>
      </c>
      <c r="C20" t="s">
        <v>341</v>
      </c>
      <c r="E20" s="45">
        <v>2566</v>
      </c>
      <c r="F20" t="s">
        <v>343</v>
      </c>
      <c r="G20" t="s">
        <v>344</v>
      </c>
      <c r="H20" t="s">
        <v>45</v>
      </c>
      <c r="I20" t="s">
        <v>46</v>
      </c>
      <c r="J20" t="s">
        <v>47</v>
      </c>
      <c r="K20" t="s">
        <v>345</v>
      </c>
      <c r="L20" t="s">
        <v>176</v>
      </c>
      <c r="M20" t="s">
        <v>534</v>
      </c>
      <c r="N20" t="s">
        <v>596</v>
      </c>
    </row>
    <row r="21" spans="1:14" hidden="1">
      <c r="A21" t="s">
        <v>348</v>
      </c>
      <c r="C21" t="s">
        <v>349</v>
      </c>
      <c r="E21" s="45">
        <v>2566</v>
      </c>
      <c r="F21" t="s">
        <v>343</v>
      </c>
      <c r="G21" t="s">
        <v>344</v>
      </c>
      <c r="H21" t="s">
        <v>45</v>
      </c>
      <c r="I21" t="s">
        <v>46</v>
      </c>
      <c r="J21" t="s">
        <v>47</v>
      </c>
      <c r="K21" t="s">
        <v>337</v>
      </c>
      <c r="L21" t="s">
        <v>176</v>
      </c>
      <c r="M21" t="s">
        <v>534</v>
      </c>
      <c r="N21" t="s">
        <v>598</v>
      </c>
    </row>
    <row r="22" spans="1:14" hidden="1">
      <c r="A22" t="s">
        <v>351</v>
      </c>
      <c r="C22" t="s">
        <v>352</v>
      </c>
      <c r="E22" s="45">
        <v>2566</v>
      </c>
      <c r="F22" t="s">
        <v>343</v>
      </c>
      <c r="G22" t="s">
        <v>344</v>
      </c>
      <c r="H22" t="s">
        <v>45</v>
      </c>
      <c r="I22" t="s">
        <v>46</v>
      </c>
      <c r="J22" t="s">
        <v>47</v>
      </c>
      <c r="K22" t="s">
        <v>337</v>
      </c>
      <c r="L22" t="s">
        <v>176</v>
      </c>
      <c r="M22" t="s">
        <v>534</v>
      </c>
      <c r="N22" t="s">
        <v>600</v>
      </c>
    </row>
    <row r="23" spans="1:14" hidden="1">
      <c r="A23" t="s">
        <v>354</v>
      </c>
      <c r="C23" t="s">
        <v>355</v>
      </c>
      <c r="E23" s="45">
        <v>2566</v>
      </c>
      <c r="F23" t="s">
        <v>343</v>
      </c>
      <c r="G23" t="s">
        <v>344</v>
      </c>
      <c r="H23" t="s">
        <v>45</v>
      </c>
      <c r="I23" t="s">
        <v>46</v>
      </c>
      <c r="J23" t="s">
        <v>47</v>
      </c>
      <c r="K23" t="s">
        <v>337</v>
      </c>
      <c r="L23" t="s">
        <v>176</v>
      </c>
      <c r="M23" t="s">
        <v>538</v>
      </c>
      <c r="N23" t="s">
        <v>602</v>
      </c>
    </row>
    <row r="24" spans="1:14" hidden="1">
      <c r="A24" t="s">
        <v>359</v>
      </c>
      <c r="C24" t="s">
        <v>360</v>
      </c>
      <c r="E24" s="45">
        <v>2566</v>
      </c>
      <c r="F24" t="s">
        <v>343</v>
      </c>
      <c r="G24" t="s">
        <v>344</v>
      </c>
      <c r="H24" t="s">
        <v>200</v>
      </c>
      <c r="I24" t="s">
        <v>85</v>
      </c>
      <c r="J24" t="s">
        <v>47</v>
      </c>
      <c r="K24" t="s">
        <v>337</v>
      </c>
      <c r="L24" t="s">
        <v>176</v>
      </c>
      <c r="M24" t="s">
        <v>538</v>
      </c>
      <c r="N24" t="s">
        <v>604</v>
      </c>
    </row>
    <row r="25" spans="1:14">
      <c r="A25" t="s">
        <v>362</v>
      </c>
      <c r="C25" t="s">
        <v>363</v>
      </c>
      <c r="E25" s="45">
        <v>2566</v>
      </c>
      <c r="F25" t="s">
        <v>343</v>
      </c>
      <c r="G25" t="s">
        <v>344</v>
      </c>
      <c r="H25" t="s">
        <v>60</v>
      </c>
      <c r="I25" t="s">
        <v>559</v>
      </c>
      <c r="J25" t="s">
        <v>37</v>
      </c>
      <c r="K25" t="s">
        <v>345</v>
      </c>
      <c r="L25" t="s">
        <v>450</v>
      </c>
      <c r="M25" t="s">
        <v>549</v>
      </c>
      <c r="N25" t="s">
        <v>606</v>
      </c>
    </row>
    <row r="26" spans="1:14">
      <c r="A26" t="s">
        <v>367</v>
      </c>
      <c r="C26" t="s">
        <v>368</v>
      </c>
      <c r="E26" s="45">
        <v>2566</v>
      </c>
      <c r="F26" t="s">
        <v>343</v>
      </c>
      <c r="G26" t="s">
        <v>205</v>
      </c>
      <c r="H26" t="s">
        <v>60</v>
      </c>
      <c r="I26" t="s">
        <v>559</v>
      </c>
      <c r="J26" t="s">
        <v>37</v>
      </c>
      <c r="K26" t="s">
        <v>345</v>
      </c>
      <c r="L26" t="s">
        <v>450</v>
      </c>
      <c r="M26" t="s">
        <v>549</v>
      </c>
      <c r="N26" t="s">
        <v>608</v>
      </c>
    </row>
    <row r="27" spans="1:14">
      <c r="A27" t="s">
        <v>370</v>
      </c>
      <c r="C27" t="s">
        <v>371</v>
      </c>
      <c r="E27" s="45">
        <v>2566</v>
      </c>
      <c r="F27" t="s">
        <v>343</v>
      </c>
      <c r="G27" t="s">
        <v>205</v>
      </c>
      <c r="H27" t="s">
        <v>60</v>
      </c>
      <c r="I27" t="s">
        <v>559</v>
      </c>
      <c r="J27" t="s">
        <v>37</v>
      </c>
      <c r="K27" t="s">
        <v>345</v>
      </c>
      <c r="L27" t="s">
        <v>176</v>
      </c>
      <c r="M27" t="s">
        <v>610</v>
      </c>
      <c r="N27" t="s">
        <v>611</v>
      </c>
    </row>
    <row r="28" spans="1:14" hidden="1">
      <c r="A28" t="s">
        <v>375</v>
      </c>
      <c r="C28" t="s">
        <v>376</v>
      </c>
      <c r="E28" s="45">
        <v>2566</v>
      </c>
      <c r="F28" t="s">
        <v>343</v>
      </c>
      <c r="G28" t="s">
        <v>344</v>
      </c>
      <c r="H28" t="s">
        <v>378</v>
      </c>
      <c r="I28" t="s">
        <v>379</v>
      </c>
      <c r="J28" t="s">
        <v>37</v>
      </c>
      <c r="K28" t="s">
        <v>337</v>
      </c>
      <c r="L28" t="s">
        <v>171</v>
      </c>
      <c r="M28" t="s">
        <v>613</v>
      </c>
      <c r="N28" t="s">
        <v>614</v>
      </c>
    </row>
    <row r="29" spans="1:14">
      <c r="A29" t="s">
        <v>382</v>
      </c>
      <c r="C29" t="s">
        <v>383</v>
      </c>
      <c r="E29" s="45">
        <v>2566</v>
      </c>
      <c r="F29" t="s">
        <v>343</v>
      </c>
      <c r="G29" t="s">
        <v>385</v>
      </c>
      <c r="H29" t="s">
        <v>60</v>
      </c>
      <c r="I29" t="s">
        <v>559</v>
      </c>
      <c r="J29" t="s">
        <v>37</v>
      </c>
      <c r="K29" t="s">
        <v>345</v>
      </c>
      <c r="L29" t="s">
        <v>176</v>
      </c>
      <c r="M29" t="s">
        <v>534</v>
      </c>
      <c r="N29" t="s">
        <v>616</v>
      </c>
    </row>
    <row r="30" spans="1:14">
      <c r="A30" t="s">
        <v>386</v>
      </c>
      <c r="C30" t="s">
        <v>387</v>
      </c>
      <c r="E30" s="45">
        <v>2566</v>
      </c>
      <c r="F30" t="s">
        <v>343</v>
      </c>
      <c r="G30" t="s">
        <v>344</v>
      </c>
      <c r="H30" t="s">
        <v>60</v>
      </c>
      <c r="I30" t="s">
        <v>559</v>
      </c>
      <c r="J30" t="s">
        <v>37</v>
      </c>
      <c r="K30" t="s">
        <v>345</v>
      </c>
      <c r="L30" t="s">
        <v>176</v>
      </c>
      <c r="M30" t="s">
        <v>538</v>
      </c>
      <c r="N30" t="s">
        <v>618</v>
      </c>
    </row>
    <row r="31" spans="1:14" hidden="1">
      <c r="A31" t="s">
        <v>389</v>
      </c>
      <c r="C31" t="s">
        <v>390</v>
      </c>
      <c r="E31" s="45">
        <v>2566</v>
      </c>
      <c r="F31" t="s">
        <v>343</v>
      </c>
      <c r="G31" t="s">
        <v>344</v>
      </c>
      <c r="H31" t="s">
        <v>60</v>
      </c>
      <c r="I31" t="s">
        <v>559</v>
      </c>
      <c r="J31" t="s">
        <v>37</v>
      </c>
      <c r="K31" t="s">
        <v>337</v>
      </c>
      <c r="L31" t="s">
        <v>176</v>
      </c>
      <c r="M31" t="s">
        <v>534</v>
      </c>
      <c r="N31" t="s">
        <v>620</v>
      </c>
    </row>
    <row r="32" spans="1:14">
      <c r="A32" t="s">
        <v>392</v>
      </c>
      <c r="C32" t="s">
        <v>393</v>
      </c>
      <c r="E32" s="45">
        <v>2566</v>
      </c>
      <c r="F32" t="s">
        <v>343</v>
      </c>
      <c r="G32" t="s">
        <v>205</v>
      </c>
      <c r="H32" t="s">
        <v>60</v>
      </c>
      <c r="I32" t="s">
        <v>559</v>
      </c>
      <c r="J32" t="s">
        <v>37</v>
      </c>
      <c r="K32" t="s">
        <v>345</v>
      </c>
      <c r="L32" t="s">
        <v>323</v>
      </c>
      <c r="M32" t="s">
        <v>593</v>
      </c>
      <c r="N32" t="s">
        <v>622</v>
      </c>
    </row>
    <row r="33" spans="1:14">
      <c r="A33" t="s">
        <v>395</v>
      </c>
      <c r="C33" t="s">
        <v>396</v>
      </c>
      <c r="E33" s="45">
        <v>2566</v>
      </c>
      <c r="F33" t="s">
        <v>343</v>
      </c>
      <c r="G33" t="s">
        <v>205</v>
      </c>
      <c r="H33" t="s">
        <v>60</v>
      </c>
      <c r="I33" t="s">
        <v>559</v>
      </c>
      <c r="J33" t="s">
        <v>37</v>
      </c>
      <c r="K33" t="s">
        <v>345</v>
      </c>
      <c r="L33" t="s">
        <v>176</v>
      </c>
      <c r="M33" t="s">
        <v>610</v>
      </c>
      <c r="N33" t="s">
        <v>624</v>
      </c>
    </row>
    <row r="34" spans="1:14">
      <c r="A34" t="s">
        <v>398</v>
      </c>
      <c r="C34" t="s">
        <v>399</v>
      </c>
      <c r="E34" s="45">
        <v>2566</v>
      </c>
      <c r="F34" t="s">
        <v>343</v>
      </c>
      <c r="G34" t="s">
        <v>385</v>
      </c>
      <c r="H34" t="s">
        <v>60</v>
      </c>
      <c r="I34" t="s">
        <v>559</v>
      </c>
      <c r="J34" t="s">
        <v>37</v>
      </c>
      <c r="K34" t="s">
        <v>345</v>
      </c>
      <c r="L34" t="s">
        <v>176</v>
      </c>
      <c r="M34" t="s">
        <v>538</v>
      </c>
      <c r="N34" t="s">
        <v>626</v>
      </c>
    </row>
    <row r="35" spans="1:14">
      <c r="A35" t="s">
        <v>402</v>
      </c>
      <c r="C35" t="s">
        <v>403</v>
      </c>
      <c r="E35" s="45">
        <v>2566</v>
      </c>
      <c r="F35" t="s">
        <v>343</v>
      </c>
      <c r="G35" t="s">
        <v>344</v>
      </c>
      <c r="H35" t="s">
        <v>405</v>
      </c>
      <c r="I35" t="s">
        <v>405</v>
      </c>
      <c r="J35" t="s">
        <v>37</v>
      </c>
      <c r="K35" t="s">
        <v>345</v>
      </c>
      <c r="L35" t="s">
        <v>176</v>
      </c>
      <c r="M35" t="s">
        <v>538</v>
      </c>
      <c r="N35" t="s">
        <v>628</v>
      </c>
    </row>
    <row r="36" spans="1:14" hidden="1">
      <c r="A36" t="s">
        <v>406</v>
      </c>
      <c r="C36" t="s">
        <v>407</v>
      </c>
      <c r="E36" s="45">
        <v>2566</v>
      </c>
      <c r="F36" t="s">
        <v>343</v>
      </c>
      <c r="G36" t="s">
        <v>344</v>
      </c>
      <c r="H36" t="s">
        <v>405</v>
      </c>
      <c r="I36" t="s">
        <v>405</v>
      </c>
      <c r="J36" t="s">
        <v>37</v>
      </c>
      <c r="K36" t="s">
        <v>337</v>
      </c>
      <c r="L36" t="s">
        <v>176</v>
      </c>
      <c r="M36" t="s">
        <v>538</v>
      </c>
      <c r="N36" t="s">
        <v>630</v>
      </c>
    </row>
    <row r="37" spans="1:14" hidden="1">
      <c r="A37" t="s">
        <v>410</v>
      </c>
      <c r="C37" t="s">
        <v>411</v>
      </c>
      <c r="E37" s="45">
        <v>2566</v>
      </c>
      <c r="F37" t="s">
        <v>343</v>
      </c>
      <c r="G37" t="s">
        <v>344</v>
      </c>
      <c r="H37" t="s">
        <v>413</v>
      </c>
      <c r="I37" t="s">
        <v>554</v>
      </c>
      <c r="J37" t="s">
        <v>37</v>
      </c>
      <c r="K37" t="s">
        <v>337</v>
      </c>
      <c r="L37" t="s">
        <v>176</v>
      </c>
      <c r="M37" t="s">
        <v>534</v>
      </c>
      <c r="N37" t="s">
        <v>632</v>
      </c>
    </row>
    <row r="38" spans="1:14" hidden="1">
      <c r="A38" t="s">
        <v>415</v>
      </c>
      <c r="C38" t="s">
        <v>416</v>
      </c>
      <c r="E38" s="45">
        <v>2566</v>
      </c>
      <c r="F38" t="s">
        <v>343</v>
      </c>
      <c r="G38" t="s">
        <v>344</v>
      </c>
      <c r="H38" t="s">
        <v>413</v>
      </c>
      <c r="I38" t="s">
        <v>554</v>
      </c>
      <c r="J38" t="s">
        <v>37</v>
      </c>
      <c r="K38" t="s">
        <v>337</v>
      </c>
      <c r="L38" t="s">
        <v>450</v>
      </c>
      <c r="M38" t="s">
        <v>549</v>
      </c>
      <c r="N38" t="s">
        <v>634</v>
      </c>
    </row>
    <row r="39" spans="1:14" hidden="1">
      <c r="A39" t="s">
        <v>419</v>
      </c>
      <c r="C39" t="s">
        <v>420</v>
      </c>
      <c r="E39" s="45">
        <v>2566</v>
      </c>
      <c r="F39" t="s">
        <v>343</v>
      </c>
      <c r="G39" t="s">
        <v>344</v>
      </c>
      <c r="H39" t="s">
        <v>422</v>
      </c>
      <c r="I39" t="s">
        <v>423</v>
      </c>
      <c r="J39" t="s">
        <v>37</v>
      </c>
      <c r="K39" t="s">
        <v>337</v>
      </c>
      <c r="L39" t="s">
        <v>176</v>
      </c>
      <c r="M39" t="s">
        <v>534</v>
      </c>
      <c r="N39" t="s">
        <v>636</v>
      </c>
    </row>
    <row r="40" spans="1:14" hidden="1">
      <c r="A40" t="s">
        <v>425</v>
      </c>
      <c r="C40" t="s">
        <v>426</v>
      </c>
      <c r="E40" s="45">
        <v>2566</v>
      </c>
      <c r="F40" t="s">
        <v>343</v>
      </c>
      <c r="G40" t="s">
        <v>385</v>
      </c>
      <c r="H40" t="s">
        <v>428</v>
      </c>
      <c r="I40" t="s">
        <v>429</v>
      </c>
      <c r="J40" t="s">
        <v>37</v>
      </c>
      <c r="K40" t="s">
        <v>337</v>
      </c>
      <c r="L40" t="s">
        <v>176</v>
      </c>
      <c r="M40" t="s">
        <v>638</v>
      </c>
      <c r="N40" t="s">
        <v>639</v>
      </c>
    </row>
  </sheetData>
  <autoFilter ref="A2:N40" xr:uid="{108AD45C-2D76-462F-B820-C4F002C6616B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ข้อมูลดิบ</vt:lpstr>
      <vt:lpstr>คัดเลือก</vt:lpstr>
      <vt:lpstr>1.นำไปใช้</vt:lpstr>
      <vt:lpstr>1.รวม</vt:lpstr>
      <vt:lpstr>2.เรียง VC</vt:lpstr>
      <vt:lpstr>3.Pivot vc</vt:lpstr>
      <vt:lpstr>4.(ร่าง)ข้อเสนอโครงการฯ</vt:lpstr>
      <vt:lpstr> 5.โครงการสำคัญปี 66 - 69</vt:lpstr>
      <vt:lpstr>ทำการ040101</vt:lpstr>
      <vt:lpstr>หน่วยงานเกี่ยวข้อง040101</vt:lpstr>
      <vt:lpstr>3.Pivot หน่วยงาน</vt:lpstr>
      <vt:lpstr>ทำการ040101_USE</vt:lpstr>
      <vt:lpstr>โครงการ 2566</vt:lpstr>
      <vt:lpstr>โครงการ 67</vt:lpstr>
      <vt:lpstr>5.เรียงปี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2025-04-21T05:43:12Z</dcterms:created>
  <dcterms:modified xsi:type="dcterms:W3CDTF">2025-05-06T11:21:51Z</dcterms:modified>
</cp:coreProperties>
</file>