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\\filecenter.nesdc.go.th\สำนัก\กยป\04 โครงการเพื่อขับเคลื่อนยุทธศาสตร์ชาติ (โครงการสำคัญ)\12. โครงการสำคัญ ปี 70\05 FVCT ปี 67 - โครงการสำคัญ 70\04 Excel As is 70\03 การเกษตร\"/>
    </mc:Choice>
  </mc:AlternateContent>
  <xr:revisionPtr revIDLastSave="0" documentId="13_ncr:1_{B16F849F-7AD8-46C2-B72D-92489406E7EB}" xr6:coauthVersionLast="36" xr6:coauthVersionMax="36" xr10:uidLastSave="{00000000-0000-0000-0000-000000000000}"/>
  <bookViews>
    <workbookView xWindow="0" yWindow="0" windowWidth="28800" windowHeight="12225" tabRatio="500" xr2:uid="{00000000-000D-0000-FFFF-FFFF00000000}"/>
  </bookViews>
  <sheets>
    <sheet name="1. รวม" sheetId="3" r:id="rId1"/>
    <sheet name="2. เรียง VC" sheetId="18" r:id="rId2"/>
    <sheet name="3. Pivot VC" sheetId="8" r:id="rId3"/>
    <sheet name="4. (ร่าง) ข้อเสนอโครงการฯ 69" sheetId="10" r:id="rId4"/>
    <sheet name="5.โครงการสำคัญฯ ปี 66-69" sheetId="11" r:id="rId5"/>
    <sheet name="ภาคผนวก" sheetId="12" r:id="rId6"/>
  </sheets>
  <definedNames>
    <definedName name="_xlnm._FilterDatabase" localSheetId="0" hidden="1">'1. รวม'!$A$6:$R$9</definedName>
    <definedName name="_xlnm._FilterDatabase" localSheetId="1" hidden="1">'2. เรียง VC'!$A$6:$R$6</definedName>
    <definedName name="_xlnm._FilterDatabase" localSheetId="4" hidden="1">'5.โครงการสำคัญฯ ปี 66-69'!$A$4:$R$20</definedName>
    <definedName name="_xlnm._FilterDatabase" localSheetId="5" hidden="1">ภาคผนวก!$A$3:$B$52</definedName>
  </definedNames>
  <calcPr calcId="191029"/>
  <pivotCaches>
    <pivotCache cacheId="0" r:id="rId7"/>
  </pivotCaches>
</workbook>
</file>

<file path=xl/calcChain.xml><?xml version="1.0" encoding="utf-8"?>
<calcChain xmlns="http://schemas.openxmlformats.org/spreadsheetml/2006/main">
  <c r="K34" i="8" l="1"/>
  <c r="J34" i="8"/>
  <c r="K33" i="8"/>
  <c r="J33" i="8"/>
  <c r="K5" i="8" l="1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4" i="8"/>
  <c r="K3" i="8"/>
  <c r="E221" i="18" l="1"/>
  <c r="E123" i="18"/>
  <c r="E248" i="18"/>
  <c r="E56" i="18"/>
  <c r="E229" i="18"/>
  <c r="E220" i="18"/>
  <c r="E122" i="18"/>
  <c r="E55" i="18"/>
  <c r="E104" i="18"/>
  <c r="E185" i="18"/>
  <c r="E98" i="18"/>
  <c r="E134" i="18"/>
  <c r="E235" i="18"/>
  <c r="E201" i="18"/>
  <c r="E102" i="18"/>
  <c r="E143" i="18"/>
  <c r="E94" i="18"/>
  <c r="E197" i="18"/>
  <c r="E153" i="18"/>
  <c r="E87" i="18"/>
  <c r="E195" i="18"/>
  <c r="E249" i="18"/>
  <c r="E194" i="18"/>
  <c r="E152" i="18"/>
  <c r="E103" i="18"/>
  <c r="E151" i="18"/>
  <c r="E142" i="18"/>
  <c r="E141" i="18"/>
  <c r="E23" i="18"/>
  <c r="E22" i="18"/>
  <c r="E21" i="18"/>
  <c r="E140" i="18"/>
  <c r="E139" i="18"/>
  <c r="E184" i="18"/>
  <c r="E83" i="18"/>
  <c r="E20" i="18"/>
  <c r="E138" i="18"/>
  <c r="E19" i="18"/>
  <c r="E18" i="18"/>
  <c r="E17" i="18"/>
  <c r="E16" i="18"/>
  <c r="E99" i="18"/>
  <c r="E137" i="18"/>
  <c r="E136" i="18"/>
  <c r="E15" i="18"/>
  <c r="E14" i="18"/>
  <c r="E13" i="18"/>
  <c r="E82" i="18"/>
  <c r="E183" i="18"/>
  <c r="E81" i="18"/>
  <c r="E240" i="18"/>
  <c r="E12" i="18"/>
  <c r="E239" i="18"/>
  <c r="E182" i="18"/>
  <c r="E227" i="18"/>
  <c r="E80" i="18"/>
  <c r="E238" i="18"/>
  <c r="E211" i="18"/>
  <c r="E181" i="18"/>
  <c r="E180" i="18"/>
  <c r="E179" i="18"/>
  <c r="E178" i="18"/>
  <c r="E11" i="18"/>
  <c r="E79" i="18"/>
  <c r="E78" i="18"/>
  <c r="E77" i="18"/>
  <c r="E177" i="18"/>
  <c r="E76" i="18"/>
  <c r="E135" i="18"/>
  <c r="E176" i="18"/>
  <c r="E175" i="18"/>
  <c r="E75" i="18"/>
  <c r="E74" i="18"/>
  <c r="E73" i="18"/>
  <c r="E10" i="18"/>
  <c r="E72" i="18"/>
  <c r="E71" i="18"/>
  <c r="E70" i="18"/>
  <c r="E9" i="18"/>
  <c r="E69" i="18"/>
  <c r="E68" i="18"/>
  <c r="E174" i="18"/>
  <c r="E237" i="18"/>
  <c r="E173" i="18"/>
  <c r="E97" i="18"/>
  <c r="E234" i="18"/>
  <c r="E133" i="18"/>
  <c r="E132" i="18"/>
  <c r="E172" i="18"/>
  <c r="E171" i="18"/>
  <c r="E131" i="18"/>
  <c r="E233" i="18"/>
  <c r="E170" i="18"/>
  <c r="E169" i="18"/>
  <c r="E168" i="18"/>
  <c r="E167" i="18"/>
  <c r="E232" i="18"/>
  <c r="E231" i="18"/>
  <c r="E166" i="18"/>
  <c r="E226" i="18"/>
  <c r="E96" i="18"/>
  <c r="E8" i="18"/>
  <c r="E95" i="18"/>
  <c r="E130" i="18"/>
  <c r="E7" i="18"/>
  <c r="E62" i="18"/>
  <c r="E61" i="18"/>
  <c r="E129" i="18"/>
  <c r="E222" i="18"/>
  <c r="E209" i="18"/>
  <c r="E208" i="18"/>
  <c r="E207" i="18"/>
  <c r="E219" i="18"/>
  <c r="E121" i="18"/>
  <c r="E120" i="18"/>
  <c r="E119" i="18"/>
  <c r="E118" i="18"/>
  <c r="E117" i="18"/>
  <c r="E116" i="18"/>
  <c r="E218" i="18"/>
  <c r="E158" i="18"/>
  <c r="E115" i="18"/>
  <c r="E205" i="18"/>
  <c r="E247" i="18"/>
  <c r="E114" i="18"/>
  <c r="E196" i="18"/>
  <c r="E54" i="18"/>
  <c r="E113" i="18"/>
  <c r="E112" i="18"/>
  <c r="E217" i="18"/>
  <c r="E53" i="18"/>
  <c r="E52" i="18"/>
  <c r="E51" i="18"/>
  <c r="E50" i="18"/>
  <c r="E49" i="18"/>
  <c r="E48" i="18"/>
  <c r="E47" i="18"/>
  <c r="E93" i="18"/>
  <c r="E92" i="18"/>
  <c r="E46" i="18"/>
  <c r="E45" i="18"/>
  <c r="E44" i="18"/>
  <c r="E43" i="18"/>
  <c r="E42" i="18"/>
  <c r="E41" i="18"/>
  <c r="E157" i="18"/>
  <c r="E40" i="18"/>
  <c r="E216" i="18"/>
  <c r="E156" i="18"/>
  <c r="E39" i="18"/>
  <c r="E111" i="18"/>
  <c r="E110" i="18"/>
  <c r="E91" i="18"/>
  <c r="E38" i="18"/>
  <c r="E155" i="18"/>
  <c r="E109" i="18"/>
  <c r="E108" i="18"/>
  <c r="E107" i="18"/>
  <c r="E106" i="18"/>
  <c r="E215" i="18"/>
  <c r="E105" i="18"/>
  <c r="E154" i="18"/>
  <c r="E37" i="18"/>
  <c r="E204" i="18"/>
  <c r="E214" i="18"/>
  <c r="E213" i="18"/>
  <c r="E36" i="18"/>
  <c r="E203" i="18"/>
  <c r="E35" i="18"/>
  <c r="E34" i="18"/>
  <c r="E33" i="18"/>
  <c r="E32" i="18"/>
  <c r="E31" i="18"/>
  <c r="E30" i="18"/>
  <c r="E29" i="18"/>
  <c r="E90" i="18"/>
  <c r="E28" i="18"/>
  <c r="E27" i="18"/>
  <c r="E89" i="18"/>
  <c r="E246" i="18"/>
  <c r="E88" i="18"/>
  <c r="E26" i="18"/>
  <c r="E228" i="18"/>
  <c r="E150" i="18"/>
  <c r="E149" i="18"/>
  <c r="E202" i="18"/>
  <c r="E245" i="18"/>
  <c r="E193" i="18"/>
  <c r="E86" i="18"/>
  <c r="E101" i="18"/>
  <c r="E192" i="18"/>
  <c r="E191" i="18"/>
  <c r="E244" i="18"/>
  <c r="E190" i="18"/>
  <c r="E85" i="18"/>
  <c r="E189" i="18"/>
  <c r="E148" i="18"/>
  <c r="E188" i="18"/>
  <c r="E243" i="18"/>
  <c r="E147" i="18"/>
  <c r="E25" i="18"/>
  <c r="E187" i="18"/>
  <c r="E242" i="18"/>
  <c r="E146" i="18"/>
  <c r="E145" i="18"/>
  <c r="E144" i="18"/>
  <c r="E241" i="18"/>
  <c r="E84" i="18"/>
  <c r="E212" i="18"/>
  <c r="E100" i="18"/>
  <c r="E24" i="18"/>
  <c r="E186" i="18"/>
  <c r="E236" i="18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7" i="3"/>
  <c r="E5" i="10" l="1"/>
  <c r="E6" i="10"/>
  <c r="E7" i="10"/>
  <c r="E8" i="10"/>
  <c r="E9" i="10"/>
  <c r="E10" i="10"/>
  <c r="E11" i="10"/>
  <c r="E12" i="10"/>
  <c r="E13" i="10"/>
  <c r="E14" i="10"/>
  <c r="E15" i="10"/>
  <c r="E16" i="10"/>
  <c r="E17" i="10"/>
  <c r="E4" i="10"/>
</calcChain>
</file>

<file path=xl/sharedStrings.xml><?xml version="1.0" encoding="utf-8"?>
<sst xmlns="http://schemas.openxmlformats.org/spreadsheetml/2006/main" count="9056" uniqueCount="1145">
  <si>
    <t>รหัสโครงการ</t>
  </si>
  <si>
    <t>ยุทธศาสตร์ชาติที่เกี่ยวข้องโดยตรง (ข้อความ)</t>
  </si>
  <si>
    <t>ปีงบประมาณ</t>
  </si>
  <si>
    <t>วันที่เริ่มต้นโครงการ</t>
  </si>
  <si>
    <t>วันที่สิ้นสุดโครงการ</t>
  </si>
  <si>
    <t>หน่วยงานระดับกองหรือเทียบเท่า</t>
  </si>
  <si>
    <t>หน่วยงานระดับกรมหรือเทียบเท่า</t>
  </si>
  <si>
    <t>หน่วยงานระดับกระทรวงหรือเทียบเท่า</t>
  </si>
  <si>
    <t>ประเภทโครงการ</t>
  </si>
  <si>
    <t>องค์ประกอบ</t>
  </si>
  <si>
    <t>ปัจจัย</t>
  </si>
  <si>
    <t>วท 5401-61-0002</t>
  </si>
  <si>
    <t>โครงการบริหารจัดการการผลิตสินค้าเกษตรตามแผนที่เกษตรเพื่อการบริหารจัดการเชิงรุก (Agri-Map)</t>
  </si>
  <si>
    <t>ด้านการสร้างความสามารถในการแข่งขัน</t>
  </si>
  <si>
    <t>ตุลาคม 2560</t>
  </si>
  <si>
    <t>กันยายน 2562</t>
  </si>
  <si>
    <t>สำนักงานกลาง</t>
  </si>
  <si>
    <t>สำนักงานพัฒนาวิทยาศาสตร์และเทคโนโลยีแห่งชาติ</t>
  </si>
  <si>
    <t>กระทรวงการอุดมศึกษา วิทยาศาสตร์ วิจัยและนวัตกรรม</t>
  </si>
  <si>
    <t>https://emenscr.nesdc.go.th/viewer/view.html?id=kwMLVpJwZXFrMlnrJkxY</t>
  </si>
  <si>
    <t>ศธ 0513.402-61-0003</t>
  </si>
  <si>
    <t>โครงการเครือข่ายวิจัยและเสริมสร้างศักยภาพ ศพก.ภาคตะวันออกเฉียงเหนือตอนบน 2</t>
  </si>
  <si>
    <t>ตุลาคม 2561</t>
  </si>
  <si>
    <t>คณะทรัพยากรธรรมชาติและอุตสาหกรรมเกษตร</t>
  </si>
  <si>
    <t>มหาวิทยาลัยเกษตรศาสตร์</t>
  </si>
  <si>
    <t>https://emenscr.nesdc.go.th/viewer/view.html?id=joYEgqwgW6SK35EKgBJQ</t>
  </si>
  <si>
    <t>ศธ053229-61-0003</t>
  </si>
  <si>
    <t>ผลิตและขยายพันธุ์พืชเศรษฐกิจ ในห้องปฏิบัติการและโรงเรือนอนุบาลกล้าไม้</t>
  </si>
  <si>
    <t>สถาบันพัฒนาเศรษฐกิจ พลังงานและสิ่งแวดล้อม</t>
  </si>
  <si>
    <t>มหาวิทยาลัยราชภัฏเชียงราย</t>
  </si>
  <si>
    <t>https://emenscr.nesdc.go.th/viewer/view.html?id=93V5j3rQVkFxVnKnopZd</t>
  </si>
  <si>
    <t>กษ 0509-61-0022</t>
  </si>
  <si>
    <t>โครงการระบบส่งเสริมเกษตรแบบแปลงใหญ่</t>
  </si>
  <si>
    <t>กองนโยบายและยุทธศาสตร์พัฒนาการประมง</t>
  </si>
  <si>
    <t>กรมประมง</t>
  </si>
  <si>
    <t>กระทรวงเกษตรและสหกรณ์</t>
  </si>
  <si>
    <t>https://emenscr.nesdc.go.th/viewer/view.html?id=LA8r946mB8cmLRxdJ2pX</t>
  </si>
  <si>
    <t>กษ1004-62-0022</t>
  </si>
  <si>
    <t>โครงการส่งเสริมการใช้เครื่องจักรกลทางการเกษตร(กิจกรรมส่งเสริมการใช้เครื่องจักรกลการเกษตรทดแทนแรงงานเกษตร)</t>
  </si>
  <si>
    <t>กองแผนงาน</t>
  </si>
  <si>
    <t>กรมส่งเสริมการเกษตร</t>
  </si>
  <si>
    <t>https://emenscr.nesdc.go.th/viewer/view.html?id=lOmdNVBZXOiRZZ72Ea9J</t>
  </si>
  <si>
    <t>กษ 0905-62-0011</t>
  </si>
  <si>
    <t>โครงการพัฒนาเทคโนโลยีเกษตรอัจฉริยะ</t>
  </si>
  <si>
    <t>กันยายน 2564</t>
  </si>
  <si>
    <t>กองแผนงานและวิชาการ</t>
  </si>
  <si>
    <t>กรมวิชาการเกษตร</t>
  </si>
  <si>
    <t>https://emenscr.nesdc.go.th/viewer/view.html?id=A37yAmmlZkhjxx6KegQB</t>
  </si>
  <si>
    <t>ศธ053514-62-0003</t>
  </si>
  <si>
    <t>โครงการ : การชักนำการออกดอกสำหรับการผลิตสับปะรดห้วยมุ่นนอกฤดู</t>
  </si>
  <si>
    <t>กันยายน 2561</t>
  </si>
  <si>
    <t>ศูนย์วิทยาศาสตร์และเทคโนโลยี</t>
  </si>
  <si>
    <t>มหาวิทยาลัยราชภัฏอุตรดิตถ์</t>
  </si>
  <si>
    <t>https://emenscr.nesdc.go.th/viewer/view.html?id=63B1kqlX78tzJqzkKMrO</t>
  </si>
  <si>
    <t>กษ1004-62-0028</t>
  </si>
  <si>
    <t>ผลผลิตเกษตรกรได้รับการส่งเสริมและพัฒนาศักยภาพ(กิจกรรมการพัฒนาการผลิตสินค้าเกษตร)</t>
  </si>
  <si>
    <t>https://emenscr.nesdc.go.th/viewer/view.html?id=o4YG7NAGlks87KpqWeN7</t>
  </si>
  <si>
    <t>วท 5401-62-0023</t>
  </si>
  <si>
    <t>โครงการการขยายผลและถ่ายทอดเทคโนโลยีเกษตรอัจฉริยะ (Smart Farm) โดยผ่านกลไกผู้ประกอบการ Agriculture System Integrator (ASI) (ผลผลิตส่งเสริมการถ่ายทอดเทคโนโลยี)</t>
  </si>
  <si>
    <t>https://emenscr.nesdc.go.th/viewer/view.html?id=KYkMRzlaXli4X2Q986zk</t>
  </si>
  <si>
    <t>วท 5401-62-0026</t>
  </si>
  <si>
    <t>โครงการส่งเสริมเกษตรกรให้มีการใช้เทคโนโลยีและนวัตกรรมในการผลิตและบริหารจัดการฟาร์มอย่างเป็นระบบ</t>
  </si>
  <si>
    <t>https://emenscr.nesdc.go.th/viewer/view.html?id=GjK64nVxZNt6rEq5jANk</t>
  </si>
  <si>
    <t>ศธ0578.08-62-0073</t>
  </si>
  <si>
    <t>ระบบเฝ้าระวังระยะไกลบนพื้นฐานเทคนิคความร่วมมือแบบหลายโนดสำหรับเครือข่ายตรวจรู้ไร้สาย</t>
  </si>
  <si>
    <t>คณะวิศวกรรมศาสตร์</t>
  </si>
  <si>
    <t>มหาวิทยาลัยเทคโนโลยีราชมงคลธัญบุรี</t>
  </si>
  <si>
    <t>https://emenscr.nesdc.go.th/viewer/view.html?id=kwRYmM7lKwFmL5JmXryL</t>
  </si>
  <si>
    <t>กษ 0805-62-0011</t>
  </si>
  <si>
    <t>หน่วยบริการให้คำแนะนำการจัดการดินเคลื่อนที่ กรมพัฒนาที่ดิน</t>
  </si>
  <si>
    <t>มกราคม 2562</t>
  </si>
  <si>
    <t>กันยายน 2565</t>
  </si>
  <si>
    <t>กรมพัฒนาที่ดิน</t>
  </si>
  <si>
    <t>https://emenscr.nesdc.go.th/viewer/view.html?id=Z6Rmk9mqLBHald7aBdeL</t>
  </si>
  <si>
    <t>ศธ 0604-62-0014</t>
  </si>
  <si>
    <t>โครงการฝึกอบรมและพัฒนาเกษตรกรให้เป็น Smart farmer</t>
  </si>
  <si>
    <t>สำนักนโยบายและแผนการอาชีวศึกษา</t>
  </si>
  <si>
    <t>สำนักงานคณะกรรมการการอาชีวศึกษา</t>
  </si>
  <si>
    <t>กระทรวงศึกษาธิการ</t>
  </si>
  <si>
    <t>https://emenscr.nesdc.go.th/viewer/view.html?id=y01n2zQN5pH9llJxNOxJ</t>
  </si>
  <si>
    <t>กษ 0519-62-0007</t>
  </si>
  <si>
    <t>โครงการการเลี้ยงพ่อแม่พันธุ์ปลานิลและการอนุบาลลูกปลานิลแปลงเพศด้วยเครื่องให้อาหารอัตโนมัติ</t>
  </si>
  <si>
    <t>กองวิจัยและพัฒนาประมงน้ำจืด</t>
  </si>
  <si>
    <t>https://emenscr.nesdc.go.th/viewer/view.html?id=MB7xY893ZnfGZR9VVyja</t>
  </si>
  <si>
    <t>ศธ 056408-62-0008</t>
  </si>
  <si>
    <t>ถ่ายทอดนวัตกรรมเทคโนโลยีชุมชนเกษตรอัจฉริยะสีเขียวตามปรัชญาเศรษฐกิจพอเพียง กับทฤษฎีใหม่ตามแนวพระราชดำริ</t>
  </si>
  <si>
    <t>ด้านการพัฒนาและเสริมสร้างศักยภาพทรัพยากรมนุษย์</t>
  </si>
  <si>
    <t>คณะวิทยาศาสตร์และเทคโนโลยี</t>
  </si>
  <si>
    <t>มหาวิทยาลัยราชภัฏบ้านสมเด็จเจ้าพระยา</t>
  </si>
  <si>
    <t>https://emenscr.nesdc.go.th/viewer/view.html?id=83LqGoBdxNhe9xA8zJY0</t>
  </si>
  <si>
    <t>ศธ 0555.34-63-0003</t>
  </si>
  <si>
    <t>งบประมาณปี 2563 (หลังปรับ) โครงการที่ 2 โครงการฟาร์มต้นแบบเกษตรปลอดภัยตามแนวเศรษฐกิจพอเพียง (Smart Farm)</t>
  </si>
  <si>
    <t>ตุลาคม 2562</t>
  </si>
  <si>
    <t>กันยายน 2563</t>
  </si>
  <si>
    <t>สำนักอธิการบดี (กองนโยบายและแผน)</t>
  </si>
  <si>
    <t>มหาวิทยาลัยราชภัฏเพชรบุรี</t>
  </si>
  <si>
    <t>https://emenscr.nesdc.go.th/viewer/view.html?id=JKZzrmanGNcowo5m6qxp</t>
  </si>
  <si>
    <t>ศธ0578.03-63-0014</t>
  </si>
  <si>
    <t>โครงการส่งเสริมพัฒนากำลังคนและฟาร์มต้นแบบอัจฉริยะด้านฟาร์มการผลิตพืช</t>
  </si>
  <si>
    <t>กรกฎาคม 2562</t>
  </si>
  <si>
    <t>สิงหาคม 2562</t>
  </si>
  <si>
    <t>คณะเทคโนโลยีการเกษตร</t>
  </si>
  <si>
    <t>https://emenscr.nesdc.go.th/viewer/view.html?id=LAa4p760z3CXlzMgoBkd</t>
  </si>
  <si>
    <t>กษ 2611-63-0001</t>
  </si>
  <si>
    <t>โครงการพัฒนาระบบข้อมูลข้าวอัจฉริยะ</t>
  </si>
  <si>
    <t>พฤศจิกายน 2562</t>
  </si>
  <si>
    <t>ตุลาคม 2563</t>
  </si>
  <si>
    <t>ศูนย์เทคโนโลยีสารสนเทศและการสื่อสาร</t>
  </si>
  <si>
    <t>กรมการข้าว</t>
  </si>
  <si>
    <t>https://emenscr.nesdc.go.th/viewer/view.html?id=33A138W0Y5u6yaO7wNQk</t>
  </si>
  <si>
    <t>RUBBER-63-0001</t>
  </si>
  <si>
    <t>โครงการส่งเสริมและพัฒนาอาชีพให้เกษตรกรชาวสวนยางพารา ปีงบประมาณ 2563</t>
  </si>
  <si>
    <t>การยางแห่งประเทศไทย</t>
  </si>
  <si>
    <t>https://emenscr.nesdc.go.th/viewer/view.html?id=deG1rkxNKLcEWd5oxyYm</t>
  </si>
  <si>
    <t>RUBBER-63-0003</t>
  </si>
  <si>
    <t>โครงการสร้างความเข้มแข็งให้กับเกษตรกรและสถาบันเกษตรกร (Smart Farmer)</t>
  </si>
  <si>
    <t>https://emenscr.nesdc.go.th/viewer/view.html?id=wE4oWg7r0dIwQLYng4BK</t>
  </si>
  <si>
    <t>RUBBER-63-0004</t>
  </si>
  <si>
    <t>โครงการสร้างความเข้มแข็งให้กับเกษตรกรและสถาบันเกษตรกร (Smart Farmer)/การพัฒนาสถาบันเกษตรกรชาวสวนยาง (Smart Group)</t>
  </si>
  <si>
    <t>https://emenscr.nesdc.go.th/viewer/view.html?id=rXxMOWE2l2fKOa1XBq5n</t>
  </si>
  <si>
    <t>RUBBER-63-0007</t>
  </si>
  <si>
    <t>โครงการวิจัย การพัฒนาห้องปฏิบัติการวิเคราะห์ดินของศูนย์วิจัยยางบุรีรัมย์ ให้ได้ การรับรองมาตรฐาน มอก.17025-2560 (ISO/IEC 17025 : 2017)</t>
  </si>
  <si>
    <t>https://emenscr.nesdc.go.th/viewer/view.html?id=Z6zAWM0L65fgyA7V49Gl</t>
  </si>
  <si>
    <t>RUBBER-63-0010</t>
  </si>
  <si>
    <t>ชื่อโครงการวิจัยศึกษาการติดตามคาร์บอน โดยใช้ไอโซโทปคาร์บอน (13C) ที่ได้จากขบวนการสังเคราะห์แสงที่ใบเคลื่อนย้ายไปใช้ในขบวนการสร้างน้ำยาง (ปี 2563)</t>
  </si>
  <si>
    <t>https://emenscr.nesdc.go.th/viewer/view.html?id=kwLk1Y6al3tLp40A65xE</t>
  </si>
  <si>
    <t>กษ 0509-63-0001</t>
  </si>
  <si>
    <t>โครงการระบบส่งเสริมเกษตรแบบแปลงใหญ่ (ปี 2563)</t>
  </si>
  <si>
    <t>https://emenscr.nesdc.go.th/viewer/view.html?id=43Gr8p2GokFe9pMk4ZAp</t>
  </si>
  <si>
    <t>RUBBER-63-0012</t>
  </si>
  <si>
    <t>โครงการควบคุมปริมาณการผลิต /กิจกรรมการส่งเสริมและสนับสนุนให้มีการปลูกแทนและปลูกใหม่  (ปี 2563)</t>
  </si>
  <si>
    <t>https://emenscr.nesdc.go.th/viewer/view.html?id=mdRJ2GY4y3CeWw4VaRZW</t>
  </si>
  <si>
    <t>กษ 0515-63-0007</t>
  </si>
  <si>
    <t>โครงการบริหารจัดการการผลิตสินค้าเกษตรตามแผนที่เกษตรเพื่อการบริหารจัดการเชิงรุก (Agri-Map) (ปี 2563)</t>
  </si>
  <si>
    <t>กองวิจัยและพัฒนาการเพาะเลี้ยงสัตว์น้ำจืด</t>
  </si>
  <si>
    <t>https://emenscr.nesdc.go.th/viewer/view.html?id=B8Vge148LJtoeo4AXJ5O</t>
  </si>
  <si>
    <t>อบ 0009-63-0005</t>
  </si>
  <si>
    <t>พัฒนาเกษตรกรสู่เกษตรกรอัจฉริยะ (Smart Farmer)</t>
  </si>
  <si>
    <t>มกราคม 2563</t>
  </si>
  <si>
    <t>สำนักงานเกษตรจังหวัดอุบลราชธานี</t>
  </si>
  <si>
    <t>https://emenscr.nesdc.go.th/viewer/view.html?id=23q3ra9rwpH0OggnZrkg</t>
  </si>
  <si>
    <t>701500007-63-0002</t>
  </si>
  <si>
    <t>โครงการเพิ่มประสิทธิภาพการจัดทำสารสนเทศต้นทุนการผลิตภาคเกษตร</t>
  </si>
  <si>
    <t>ศูนย์สารสนเทศการเกษตร</t>
  </si>
  <si>
    <t>สำนักงานเศรษฐกิจการเกษตร</t>
  </si>
  <si>
    <t>https://emenscr.nesdc.go.th/viewer/view.html?id=MBlNO6raZwfJglBWy5Kz</t>
  </si>
  <si>
    <t>701500008-63-0002</t>
  </si>
  <si>
    <t>การจัดทำภาวะเศรษฐกิจการเกษตรระดับภูมิภาค</t>
  </si>
  <si>
    <t>กองนโยบายและแผนพัฒนาการเกษตร</t>
  </si>
  <si>
    <t>https://emenscr.nesdc.go.th/viewer/view.html?id=de0V7yAlZQcO0VRgZdO0</t>
  </si>
  <si>
    <t>701500007-63-0004</t>
  </si>
  <si>
    <t>โครงการจัดทำข้อมูลพืชเศรษฐกิจที่สำคัญเชิงลึกที่เป็นเอกภาพ</t>
  </si>
  <si>
    <t>https://emenscr.nesdc.go.th/viewer/view.html?id=md801aNOJBU5q9eAepX5</t>
  </si>
  <si>
    <t>ตุลาคม 2564</t>
  </si>
  <si>
    <t>030502F0305</t>
  </si>
  <si>
    <t>สำนักงานอธิการบดี</t>
  </si>
  <si>
    <t>030502F0202</t>
  </si>
  <si>
    <t>สำนักงานเลขานุการกรม,ฝ่ายการเจ้าหน้าที่,ฝ่ายแผนงาน,ฝ่ายสารบรรณ,ฝ่ายประชาสัมพันธ์, กลุ่มพัฒนาบุคคล</t>
  </si>
  <si>
    <t>030502F0101</t>
  </si>
  <si>
    <t>ฝ่ายยุทธศาสตร์องค์กร</t>
  </si>
  <si>
    <t>กองยุทธศาสตร์และแผนงาน</t>
  </si>
  <si>
    <t>สำนักงานคณะกรรมการอ้อยและน้ำตาลทราย</t>
  </si>
  <si>
    <t>กระทรวงอุตสาหกรรม</t>
  </si>
  <si>
    <t>อก 0604-63-0004</t>
  </si>
  <si>
    <t>โครงการอนุรักษ์พันธุกรรมพืชและการพัฒนาพันธุ์พืช : อ้อย และปรับปรุงพันธุ์อ้อยลูกผสม ชุด CSB เพื่อเพิ่มผลผลิตและคุณภาพอ้อย</t>
  </si>
  <si>
    <t>อก 0604-63-0006</t>
  </si>
  <si>
    <t>โครงการเพิ่มศักยภาพการผลิตอ้อยมุ่งสู่ Smart Farming</t>
  </si>
  <si>
    <t>030502F0103</t>
  </si>
  <si>
    <t>อก 0604-63-0007</t>
  </si>
  <si>
    <t>โครงการสร้างเครือข่ายพัฒนาการใช้นวัตกรรมเทคโนโลยีเครื่องจักรกลเกษตรสำหรับการบริหาร จัดการไร่อ้อยเพื่อเพิ่มผลิตภาพ</t>
  </si>
  <si>
    <t>030502F0201</t>
  </si>
  <si>
    <t>อก 0604-63-0008</t>
  </si>
  <si>
    <t>โครงการเพิ่มผลิตภาพด้านการผลิตอ้อย (Productivity)</t>
  </si>
  <si>
    <t>อก 0604-63-0009</t>
  </si>
  <si>
    <t>โครงการบริหารจัดการเก็บเกี่ยว  อ้อยสดเพื่อลดการเผาอ้อย และแก้ไขปัญหาฝุ่นละอองขนาดเล็ก PM 2.5</t>
  </si>
  <si>
    <t>030502F0102</t>
  </si>
  <si>
    <t>อก 0604-63-0011</t>
  </si>
  <si>
    <t>โครงการส่งเสริมการบริหารจัดการแปลงอ้อยและระบบการบริหารจัดการน้ำอัจฉริยะ  เพื่อแก้ไขปัญหาผลกระทบจากสภาวะภัยแล้งและเพิ่มผลผลิตให้กับเกษตรกรชาวไร่อ้อย</t>
  </si>
  <si>
    <t>อก 0604-63-0013</t>
  </si>
  <si>
    <t>โครงการ พัฒนาระบบการบริหารจัดการการเก็บเกี่ยวและขนส่งอ้อยเข้าสู่โรงงานน้ำตาลทราย</t>
  </si>
  <si>
    <t>อก 0604-63-0014</t>
  </si>
  <si>
    <t>โครงการการพัฒนาการประยุกต์ใช้ระบบสารสนเทศภูมิศาสตร์เพื่อประเมินความอุดมสมบูรณ์ของดินที่เหมาะสมสำหรับการปลูกอ้อย</t>
  </si>
  <si>
    <t>030502F0304</t>
  </si>
  <si>
    <t>อก 0604-63-0022</t>
  </si>
  <si>
    <t>โครงการพัฒนาจัดทำต้นทุนการผลิตน้ำตาลทรายมาตรฐานของอุตสาหกรรมอ้อยและน้ำตาลทรายไทยและสากล</t>
  </si>
  <si>
    <t>030502F0302</t>
  </si>
  <si>
    <t>อก 0604-63-0023</t>
  </si>
  <si>
    <t>โครงการการพัฒนาห้องปฏิบัติการวิเคราะห์และทดสอบน้ำตาลทรายตามมาตรฐานสากล (ISO/IEC 17043)</t>
  </si>
  <si>
    <t>อก 0604-63-0024</t>
  </si>
  <si>
    <t>โครงการการพัฒนาห้องปฏิบัติการวิเคราะห์และทดสอบน้ำตาลทรายตามมาตรฐานสากล (ISO/IEC 17025)</t>
  </si>
  <si>
    <t>พฤศจิกายน 2564</t>
  </si>
  <si>
    <t>ตุลาคม 2565</t>
  </si>
  <si>
    <t>สำนักนโยบายและยุทธศาสตร์ข้าว</t>
  </si>
  <si>
    <t>สถาบันวิทยาลัยชุมชน</t>
  </si>
  <si>
    <t>030502F0303</t>
  </si>
  <si>
    <t>กษ1004-64-0003</t>
  </si>
  <si>
    <t>กษ 2611-64-0001</t>
  </si>
  <si>
    <t>พัฒนาระบบข้อมูลข้าวอัจฉริยะ</t>
  </si>
  <si>
    <t>701500007-64-0004</t>
  </si>
  <si>
    <t>โครงการพัฒนาศักยภาพกระบวนการผลิตสินค้าเกษตร</t>
  </si>
  <si>
    <t>701500007-64-0006</t>
  </si>
  <si>
    <t>โครงการจัดทำข้อมูลพืชเศรษฐกิจที่สำคัญเชิงลึก</t>
  </si>
  <si>
    <t>กษ 0224. ฉช-64-0003</t>
  </si>
  <si>
    <t>โครงการ การพัฒนาระบบบริหารจัดการแปลงเกษตรที่เหมาะสมโดยระบบอัจฉริยะ (Intelligent Farm System)</t>
  </si>
  <si>
    <t>พฤศจิกายน 2563</t>
  </si>
  <si>
    <t>สำนักงานเกษตรและสหกรณ์จังหวัด ฉะเชิงเทรา</t>
  </si>
  <si>
    <t>สำนักงานปลัดกระทรวงเกษตรและสหกรณ์</t>
  </si>
  <si>
    <t>ปข 0009-64-0003</t>
  </si>
  <si>
    <t>โครงการพัฒนาระบบการผลิต การแปรรูป และการตลาดสินค้าเกษตร กิจกรรมย่อย การเพิ่มประสิทธิภาพและยกระดับการผลิตมะพร้าว จังหวัดประจวบคีรีขันธํ์</t>
  </si>
  <si>
    <t>ด้านการสร้างการเติบโตบนคุณภาพชีวิตที่เป็นมิตรต่อสิ่งแวดล้อม</t>
  </si>
  <si>
    <t>สำนักงานเกษตรจังหวัดประจวบคีรีขันธ์</t>
  </si>
  <si>
    <t>กษ 2908-64-0067</t>
  </si>
  <si>
    <t>*โครงการพัฒนาด้านธุรกิจ เทคโนโลยีและนวัตกรรมสำหรับสถาบันเกษตรกรชาวสวนยางและผู้ประกอบกิจการยาง</t>
  </si>
  <si>
    <t>นฐ 0008-64-0001</t>
  </si>
  <si>
    <t>การส่งเสริมนวัตกรรมการสร้างสรรค์ผลิตภัณฑ์จังหวัดนครปฐม (Innovation In Nakhon Pathom)</t>
  </si>
  <si>
    <t>สำนักงานปศุสัตว์จังหวัดนครปฐม</t>
  </si>
  <si>
    <t>กรมปศุสัตว์</t>
  </si>
  <si>
    <t>มห 0008-64-0003</t>
  </si>
  <si>
    <t>ส่งเสริมและพัฒนาการผลิตปศุสัตว์และประมงจังหวัดมุกดาหาร กิจกรรมการส่งเสริมและพัฒนาผลิตปศุสัตว์จังหวัดมุกดาหาร</t>
  </si>
  <si>
    <t>สำนักงานปศุสัตว์จังหวัดมุกดาหาร</t>
  </si>
  <si>
    <t>030502F0204</t>
  </si>
  <si>
    <t>กษ 0905-64-0006</t>
  </si>
  <si>
    <t>โครงการพัฒนาเทคโนโลยีเกษตรอัจฉริยะ (ปี 2564)</t>
  </si>
  <si>
    <t>ศธ0585.10-64-0031</t>
  </si>
  <si>
    <t>การออกแบบโรงเรือนเพาะเห็ดสำหรับควบคุมอุณหภูมิและความชื้นโดยประยุกต์ใช้เทคโนโลยีอินเทอร์เน็ตของสรรพสิ่งควบคุมระบบอัตโนมัติ</t>
  </si>
  <si>
    <t>คณะเทคโนโลยีการเกษตรและอุตสาหกรรมเกษตร</t>
  </si>
  <si>
    <t>มหาวิทยาลัยเทคโนโลยีราชมงคลสุวรรณภูมิ</t>
  </si>
  <si>
    <t>ศธ0585.11-64-0041</t>
  </si>
  <si>
    <t>การพัฒนาระบบควบคุมโรงเรือนปิดสวนผักอัจฉริยะผ่านเครือข่าย Internet of Things</t>
  </si>
  <si>
    <t>คณะบริหารธุรกิจและเทคโนโลยีสารสนเทศ</t>
  </si>
  <si>
    <t>อก 0604-64-0004</t>
  </si>
  <si>
    <t>โครงการพัฒนาเพื่อเพิ่มผลิตภาพ</t>
  </si>
  <si>
    <t>ศธ 0568.7-64-0023</t>
  </si>
  <si>
    <t>โครงการการส่งเสริมการปลูกผักไฮโดรโปนิกส์ในระบบโรงเรือนอัจฉริยะ</t>
  </si>
  <si>
    <t>สถาบันวิจัยและพัฒนา</t>
  </si>
  <si>
    <t>มหาวิทยาลัยกาฬสินธุ์</t>
  </si>
  <si>
    <t>ศธ 0568.7-64-0024</t>
  </si>
  <si>
    <t>โครงการการส่งเสริมการปลูกเมล่อนในระบบโรงเรือนอัจฉริยะ</t>
  </si>
  <si>
    <t>ศธ 0568.7-64-0026</t>
  </si>
  <si>
    <t>ศูนย์วิจัยและพัฒนาเกษตรอัจฉริยะ (Smart Farm) มหาวิทยาลัยกาฬสินธุ์</t>
  </si>
  <si>
    <t>ศธ 0513.102-64-0002</t>
  </si>
  <si>
    <t>โครงการส่งเสริมการเข้าถึงเพื่อใช้ประโยชน์จากระบบฐานข้อมูลขนาดใหญ่สำหรับเกษตรกรและการวางแผนการจัดการการเกษตรเพิ่มมูลค่า</t>
  </si>
  <si>
    <t>คณะเกษตร</t>
  </si>
  <si>
    <t>doa_regional_84-64-0002</t>
  </si>
  <si>
    <t>โครงการเพิ่มศักยภาพการผลิตปาล์มน้ำมันและน้ำมันปาล์มอย่างยั่งยืนด้วยนวัตกรรมปาล์มน้ำมัน</t>
  </si>
  <si>
    <t>ศูนย์วิจัยปาล์มน้ำมันสุราษฎร์ธานี</t>
  </si>
  <si>
    <t>ศธ 0568.1-64-0017</t>
  </si>
  <si>
    <t>การบริการชุมชน และจิตอาสา กิจกรรมที่ 1 โครงการบริการชุมชน กิจกรรมบริการวิชาการ กิจกรรมบริการวิชาชีพ กิจกรรมจิตอาสาด้านพืชศาสตร์ สาขางานพืชไร่</t>
  </si>
  <si>
    <t>กรกฎาคม 2564</t>
  </si>
  <si>
    <t>กันยายน 2566</t>
  </si>
  <si>
    <t>คณะเทคโนโลยีการเกษตรและเทคโนโลยีอุตสาหกรรม</t>
  </si>
  <si>
    <t>มหาวิทยาลัยราชภัฏเพชรบูรณ์</t>
  </si>
  <si>
    <t>v2_030502V03</t>
  </si>
  <si>
    <t>v2_030502V03F05</t>
  </si>
  <si>
    <t>อก 0604-66-0002</t>
  </si>
  <si>
    <t>ส่งเสริมอ้อยพันธุ์ดีของสำนักงานคณะกรรมการอ้อยและน้ำตาลทรายสู่เกษตรชาวไร่อ้อย ปีงบประมาณ พ.ศ. 2566</t>
  </si>
  <si>
    <t>ข้อเสนอโครงการสำคัญ 2566 ที่ผ่านเข้ารอบ</t>
  </si>
  <si>
    <t>v2_030502V01</t>
  </si>
  <si>
    <t>v2_030502V01F01</t>
  </si>
  <si>
    <t>https://emenscr.nesdc.go.th/viewer/view.html?id=p99EV5BAjGcBVOlzMK3y</t>
  </si>
  <si>
    <t>v2_030502V03F04</t>
  </si>
  <si>
    <t>กันยายน 2568</t>
  </si>
  <si>
    <t>v2_030502V01F02</t>
  </si>
  <si>
    <t>กันยายน 2567</t>
  </si>
  <si>
    <t>v2_030502V02</t>
  </si>
  <si>
    <t>v2_030502V02F02</t>
  </si>
  <si>
    <t>กษ 2606-66-0013</t>
  </si>
  <si>
    <t>โครงการส่งเสริมและพัฒนาการผลิตข้าวด้วยเทคโนโลยีอัจฉริยะครบวงจร</t>
  </si>
  <si>
    <t>v2_030502V02F01</t>
  </si>
  <si>
    <t>https://emenscr.nesdc.go.th/viewer/view.html?id=rXXoZmoNaAUVpjKgV4WL</t>
  </si>
  <si>
    <t>ศธ 0512.2.38-66-0012</t>
  </si>
  <si>
    <t>การพัฒนาระบบควบคุมฟาร์มอัจฉริยะในโรงเรือน โดยใช้นวัตกรรมเทคโนโลยีสมัยใหม่แบบยั่งยืน ภาคเหนือตอนบน 1</t>
  </si>
  <si>
    <t>สำนักบริหารแผนและการงบประมาณ (สบผ.)</t>
  </si>
  <si>
    <t>จุฬาลงกรณ์มหาวิทยาลัย</t>
  </si>
  <si>
    <t>https://emenscr.nesdc.go.th/viewer/view.html?id=Y77Zwjoor7T9VnXzE13Z</t>
  </si>
  <si>
    <t>ตุลาคม 2566</t>
  </si>
  <si>
    <t>คณะเกษตรศาสตร์</t>
  </si>
  <si>
    <t>มหาวิทยาลัยนราธิวาสราชนครินทร์</t>
  </si>
  <si>
    <t>v2_030502V03F03</t>
  </si>
  <si>
    <t>ศธ 0539.1-65-0002</t>
  </si>
  <si>
    <t>โครงการจัดทำระบบบริหารจัดการข้อมูลขนาดใหญ่ (Big Data) ผ่านระบบ Online ของเกษตรกร ในจังหวัดเพชรบูรณ์</t>
  </si>
  <si>
    <t>คณะครุศาสตร์</t>
  </si>
  <si>
    <t>ศธ 0568.7-65-0027</t>
  </si>
  <si>
    <t>โครงการพัฒนาศูนย์วิจัยและฝึกอบรมภูสิงห์เป็นแหล่งเรียนรู้ด้านการเกษตรอัจฉริยะพื้นฐาน</t>
  </si>
  <si>
    <t>เมษายน 2565</t>
  </si>
  <si>
    <t>กษ 2908-65-0011</t>
  </si>
  <si>
    <t>กษ 2908-65-0012</t>
  </si>
  <si>
    <t>โครงการพัฒนาศักยภาพเกษตรกรชาวสวนยาง รุ่นใหม่ (Young Smart Farmer) *</t>
  </si>
  <si>
    <t>อว 0616.10-65-0002</t>
  </si>
  <si>
    <t>การพัฒนาศูนย์เทคโนโลยีตามศาสตร์พระราชาทางการเกษตรอัจฉริยะเพื่อความยั่งยืน</t>
  </si>
  <si>
    <t>มหาวิทยาลัยราชภัฏนครสวรรค์</t>
  </si>
  <si>
    <t>พท 0009-65-0001</t>
  </si>
  <si>
    <t>โครงการพัฒนาเศรษฐกิจฐานการเกษตร และอุตสาหกรรมการเกษตรแบบครบวงจร</t>
  </si>
  <si>
    <t>สำนักงานเกษตรจังหวัดพัทลุง</t>
  </si>
  <si>
    <t>กษ1005-65-0016</t>
  </si>
  <si>
    <t>โครงการสร้างเครือข่ายบริการเครื่องจักรกลทางการเกษตรร่วมกันของชุมชน</t>
  </si>
  <si>
    <t>กองส่งเสริมโครงการพระราชดำริ การจัดการพื้นที่และวิศวกรรมเกษตร</t>
  </si>
  <si>
    <t>กษ 2908-65-0028</t>
  </si>
  <si>
    <t>แผนงาน : ส่งเสริมสนับสนุนและให้ความช่วยเหลือเกษตรกรชาวสวนยางเพื่อการปลูกแทน</t>
  </si>
  <si>
    <t>doa_regional_84-65-0001</t>
  </si>
  <si>
    <t>เพิ่มศักยภาพการผลิตปาล์มน้ำมันและน้ำมันปาล์มอย่างยั่งยืนด้วยนวัตกรรมปาล์มน้ำมัน</t>
  </si>
  <si>
    <t>กษ 2908-65-0030</t>
  </si>
  <si>
    <t>โครงการวิจัย วิจัยพันธุ์ยางให้เหมาะสมกับพื้นที่ชุ่มชื้น (ระยะที่ 3) Breeding of Hevea brasiliensis for Semi Humid Area (Phase 3)</t>
  </si>
  <si>
    <t>กษ 2908-65-0031</t>
  </si>
  <si>
    <t>โครงการวิจัย การทดสอบพันธุ์ยางในพื้นที่ชุ่มชื้น (ระยะที่ 3) Promotion Clone Trial of Hevea brasiliensis Suitable for Semi-humid Area (Phase 3)</t>
  </si>
  <si>
    <t>กษ 2908-65-0033</t>
  </si>
  <si>
    <t>โครงการวิจัย วิจัยพันธุ์ยางให้เหมาะสมกับพื้นที่กึ่งแห้งแล้ง(ระยะที่ 3) Breeding Heveabrasiliensisfor Semi-dry Area</t>
  </si>
  <si>
    <t>กษ 2908-65-0034</t>
  </si>
  <si>
    <t>โครงการวิจัย  การทดสอบเทคโนโลยีพันธุ์ยางแนะนาปี 2559 ในแปลงเกษตรกรพื้นที่เขตปลูกยางใหม่ ระยะที่ 2</t>
  </si>
  <si>
    <t>กษ 2908-65-0035</t>
  </si>
  <si>
    <t>โครงการวิจัย การค้นหาเครื่องหมายโมเลกุล SNP ที่เกี่ยวข้องกับความต้านทานโรคใบของยางพารา สำหรับการคัดเลือกพันธุ์ยางต้านทานโรคใบ Development of SNP markers associated to leaf disease for Hevea resistance clone selection</t>
  </si>
  <si>
    <t>กษ 2908-65-0036</t>
  </si>
  <si>
    <t>กษ 2908-65-0038</t>
  </si>
  <si>
    <t>โครงการวิจัย โรคใบร่วงของยางพาราชนิดใหม่ : สถานการณ์การระบาดของโรค เชื้อ สาเหตุ และแนวทางการควบคุมโรค</t>
  </si>
  <si>
    <t>กษ 2908-65-0039</t>
  </si>
  <si>
    <t>โครงการวิจัย  การทดสอบระยะเวลาและวิธีการที่เหมาะสมในการฉีดพ่นสารเคมีเพื่อป้องกันกำจัดโรคใบร่วงชนิดใหม่ในยางพารา</t>
  </si>
  <si>
    <t>กษ 2908-65-0040</t>
  </si>
  <si>
    <t>โครงการวิจัย  การศึกษาเชื้อสาเหตุโรคใบร่วงชนิดใหม่ในยางพารา และการประเมินการเกิดโรคของสายพันธุ์ยางพารา</t>
  </si>
  <si>
    <t>กษ 2908-65-0041</t>
  </si>
  <si>
    <t>โครงการวิจัย อนุรักษ์และการใช้ประโยชน์เชื้อพันธุกรรมยางพารา Conservation and Utilization of Hevea Germplasm</t>
  </si>
  <si>
    <t>กษ 2908-65-0042</t>
  </si>
  <si>
    <t>โครงการวิจัย การพัฒนาเทคนิคการชักนำให้เกิดแคลลัสของเนื้อเยื่อยางพารา   Development of callus induction technique in Hevea brasilliensis</t>
  </si>
  <si>
    <t>กษ 2908-65-0043</t>
  </si>
  <si>
    <t>โครงการวิจัย  แปลงตัวอย่างสวนยางการสงเคราะห์ปลูกแทนแบบ 3 : ปลูกแทนแบบเกษตรกรรมยั่งยืน</t>
  </si>
  <si>
    <t>กษ 2908-65-0044</t>
  </si>
  <si>
    <t>โครงการวิจัย การคัดเลือกพันธุ์ยางแบบเกษตรกรมีส่วนร่วม Hevea brasiliensis’s clonal selection by farmer participation</t>
  </si>
  <si>
    <t>กษ 2908-65-0045</t>
  </si>
  <si>
    <t>โครงการวิจัย ศึกษาการตอบสนองของระบบกรีดที่เหมาะสมกับพันธุ์ยางลูกผสม Study the reaction of tapping system suitable for hybrid rubber species</t>
  </si>
  <si>
    <t>กษ 2908-65-0046</t>
  </si>
  <si>
    <t>โครงการศึกษาอิทธิพลการปลูกยางพาราแถวคู่ของพันธุ์ RRIT 251 เพื่อการปลูก ยางแบบผสมผสานและผลตอบแทนรายได้ในเขตพื้นที่ปลูกยางใหม่</t>
  </si>
  <si>
    <t>กษ 2908-65-0047</t>
  </si>
  <si>
    <t>ชื่อโครงการวิจัย การพัฒนาเทคนิคในการวิเคราะห์คุณสมบัติของไม้ยางพาราเพื่อคัดเลือกพันธุ์</t>
  </si>
  <si>
    <t>กษ 2908-65-0049</t>
  </si>
  <si>
    <t>โครงการวิจัย  การออกแบบและพัฒนาระบบกลไกกรีดยางพารา</t>
  </si>
  <si>
    <t>กษ 2908-65-0050</t>
  </si>
  <si>
    <t>ชื่อโครงการวิจัย  นวัตกรรมการตรวจวัดธาตุอาหารและการสารวจระยะไกลด้วยดาวเทียม เพื่อการจัดการปุ๋ยยางพาราแบบประณีต</t>
  </si>
  <si>
    <t>ชย 0009-65-0004</t>
  </si>
  <si>
    <t>ขับเคลื่อนการพัฒนาเกษตรกรรมยั่งยืน</t>
  </si>
  <si>
    <t>มิถุนายน 2565</t>
  </si>
  <si>
    <t>สำนักงานเกษตรจังหวัดชัยภูมิ</t>
  </si>
  <si>
    <t>นฐ 0008-65-0001</t>
  </si>
  <si>
    <t>โครงการเมืองอัตลักษณ์และนวัตกรรมด้านอาหารและสุขภาพ กิจกรรม พัฒนาศักยภาพการผลิตโคเนื้อมุ่งสู่มาตรฐานสากล</t>
  </si>
  <si>
    <t>กษ 2908-65-0088</t>
  </si>
  <si>
    <t>โครงการวิจัย การออกแบบเครื่องลับมีดเจ๊ะบงกึ่งอัตโนมัติ</t>
  </si>
  <si>
    <t>กบ 0009-65-0002</t>
  </si>
  <si>
    <t>โครงการพัฒนาและขยายผลการพัฒนาเกษตรฐานรากด้วยนวัตกรรมทางวิทยาศาสตร์ตามรูปแบบกระบี่โมเดล</t>
  </si>
  <si>
    <t>สำนักงานเกษตรจังหวัดกระบี่</t>
  </si>
  <si>
    <t>กบ 0009-65-0003</t>
  </si>
  <si>
    <t>ส่งเสริมการผลิตปาล์มน้ำมันและลดต้นทุนด้วยนวัตกรรมใหม่</t>
  </si>
  <si>
    <t>กบ 0009-65-0004</t>
  </si>
  <si>
    <t>กบ 0008-65-0001</t>
  </si>
  <si>
    <t>ส่งเสริมการเลี้ยงแพะในสวนปาล์ม</t>
  </si>
  <si>
    <t>สำนักงานปศุสัตว์จังหวัดกระบี่</t>
  </si>
  <si>
    <t>ศธ0585.10-65-0020</t>
  </si>
  <si>
    <t>โครงการเสริมสร้างความรู้พลังงานไฟฟ้าจากแสงอาทิตย์ประยุกต์การเกษตร</t>
  </si>
  <si>
    <t>กบ 0007-65-0001</t>
  </si>
  <si>
    <t>ส่งเสริมการเลี้ยงสาหร่ายขนนกด้วยนวัตกรรมใหม่</t>
  </si>
  <si>
    <t>สำนักงานประมงจังหวัดกระบี่</t>
  </si>
  <si>
    <t>กษ 2908-65-0193</t>
  </si>
  <si>
    <t>โครงการวิจัย การจัดการหน้ากรีดยางแนวใหม่เพื่อยืดอายุการกรีดยางเปลือกเดิม</t>
  </si>
  <si>
    <t>กษ 2908-65-0194</t>
  </si>
  <si>
    <t>โครงการวิจัย  การกรีดยางและการจัดการด้านเขตกรรมที่มีผลต่อการให้ผลผลิต และสรีรวิทยาของน้ำยาง ระยะที่ 2</t>
  </si>
  <si>
    <t>กษ 2908-65-0197</t>
  </si>
  <si>
    <t>โครงการวิจัย ผลของปุ๋ยเคมี (ไนโตรเจน ฟอสฟอรัสโพแทสเซียม) ต่อพลวัตของธาตุอาหารในดินไนตรัสออกไซด์ และสมดุลคาร์บอนในดิน</t>
  </si>
  <si>
    <t>กษ 2908-65-0198</t>
  </si>
  <si>
    <t>โครงการวิจัย  การวิเคราะห์ความสัมพันธ์ความแปรปรวนนิวคลีโอไทด์ยีนเป้าหมายที่เกี่ยวข้องกับลักษณะขนาด ลำต้นยางพารา</t>
  </si>
  <si>
    <t>ศธ 0513.141-65-0001</t>
  </si>
  <si>
    <t>โครงการพัฒนาวิธีการตรวจวิเคราะห์เชื้อไฟโตพลาสมาสาเหตุโรคใบขาวอ้อย</t>
  </si>
  <si>
    <t>สถาบันวิทยาการขั้นสูงแห่งมหาวิทยาลัยเกษตรศาสตร์</t>
  </si>
  <si>
    <t>กษ 2908-65-0208</t>
  </si>
  <si>
    <t>โครงการการจัดตั้งธนาคารเมล็ดพืชคลุมในสวนยางของการยางแห่งประเทศไทย ระยะที่ 2</t>
  </si>
  <si>
    <t>ศธ 0604-65-0011</t>
  </si>
  <si>
    <t>โครงการยกระดับคุณภาพและพัฒนาการจัดการอาชีวศึกษาด้านเกษตรและประมง</t>
  </si>
  <si>
    <t>กษ 2908-65-0215</t>
  </si>
  <si>
    <t>โครงการสนับสนุนเกษตรกรชาวสวนยางต้นแบบ ด้วยเกษตรกรรมยั่งยืน</t>
  </si>
  <si>
    <t>ศธ0585.11-65-0049</t>
  </si>
  <si>
    <t>การพัฒนาศูนย์รวบรวมข้อมูลจากกลุ่มเซนเซอร์แบบเรียลไทม์เพื่อส่งเสริมการทำงานของแอปพลิเคชันฟาร์มอัจฉริยะในชุมชน : กรณีศึกษาตำบลทับน้ำ จังหวัดพระนครศรีอยุธยา</t>
  </si>
  <si>
    <t>ศธ0585.11-65-0065</t>
  </si>
  <si>
    <t>การพัฒนาแพลตฟอร์มต้นแบบการควบคุมการให้อาหารไก่อัตโนมัติด้วยระบบสมองกลฝังตัว สำหรับส่งเสริมการเลี้ยงไก่บ้านระบบเปิดในวิสาหกิจชุมชนจังหวัดพระนครศรีอยุธยา</t>
  </si>
  <si>
    <t>ศธ0585.11-65-0067</t>
  </si>
  <si>
    <t>การพัฒนาแพลตฟอร์มดิจิทัลสำหรับตรวจจับการระบาดของโรคหนอนกอในนาข้าวด้วยเทคโนโลยีการเรียนรู้เชิงลึก สำหรับเกษตรกรทำนาเชิงอุตสาหกรรมในจังหวัดพระนครศรีอยุธยา</t>
  </si>
  <si>
    <t>RMUTI3300-65-0015</t>
  </si>
  <si>
    <t>โครงการพัฒนากัญชงสู่พืชเศรษฐกิจใหม่ จังหวัดขอนแก่น</t>
  </si>
  <si>
    <t>มหาวิทยาลัยเทคโนโลยีราชมงคลอีสาน</t>
  </si>
  <si>
    <t>อก 0604-65-0002</t>
  </si>
  <si>
    <t>ค่าใช้จ่ายในการเพิ่มผลิตภาพการผลิตอ้อย (Productivity)</t>
  </si>
  <si>
    <t>อก 0604-65-0003</t>
  </si>
  <si>
    <t>ค่าใช้จ่ายในการอนุรักษ์พันธุกรรมพืชและการพัฒนาพันธุ์พืช : อ้อย</t>
  </si>
  <si>
    <t>อก 0604-65-0004</t>
  </si>
  <si>
    <t>ค่าใช้จ่ายในการประชาสัมพันธ์การขับเคลื่อนอุตสาหกรรมอ้อยและน้ำตาลทราย  ภายใต้แผนการปรับโครงสร้างอุตสาหกรรมอ้อยและน้ำตาลทรายทั้งระบบ</t>
  </si>
  <si>
    <t>อก 0604-65-0005</t>
  </si>
  <si>
    <t>ค่าใช้จ่ายในการพัฒนาศักยภาพของบุคลากรในอุตสาหกรรมอ้อย น้ำตาลทราย อุตสาหกรรมต่อเนื่องและอุตสาหกรรมชีวภาพ</t>
  </si>
  <si>
    <t>อก 0604-65-0006</t>
  </si>
  <si>
    <t>ค่าใช้จ่ายในการพัฒนาพันธุ์อ้อยสายพันธุ์ใหม่ของสำนักงานคณะกรรมการอ้อยและน้ำตาลทราย</t>
  </si>
  <si>
    <t>อก 0604-65-0007</t>
  </si>
  <si>
    <t>ค่าใช้จ่ายในการจดสิทธิบัตรหรืออนุสิทธิบัตรเพื่อปกป้องอุตสาหกรรมอ้อยและน้ำตาลทรายของไทย</t>
  </si>
  <si>
    <t>อก 0604-65-0009</t>
  </si>
  <si>
    <t>ค่าใช้จ่ายในการเพิ่มประสิทธิภาพการผลิตอ้อยมุ่งสู่เกษตรอัจฉริยะ (SmartFarming)</t>
  </si>
  <si>
    <t>อก 0604-65-0010</t>
  </si>
  <si>
    <t>ค่าใช้จ่ายในการบริหารจัดการระบบมาตรฐานและควบคุมคุณภาพของน้ำตาลทรายตามมาตรฐานสากล (ISO/IEC 17025)</t>
  </si>
  <si>
    <t>อก 0604-65-0011</t>
  </si>
  <si>
    <t>ค่าใช้จ่ายในการพัฒนาห้องปฏิบัติการวิเคราะห์และทดสอบน้ำตาลทรายตามมาตรฐานสากล ISO/IEC17043</t>
  </si>
  <si>
    <t>อก 0604-65-0012</t>
  </si>
  <si>
    <t>ค่าใช้จ่ายในการวิเคราะห์คุณภาพน้ำตาลทรายโดยใช้เทคนิคเนียร์อินฟราเรดสเปกโตรสโกปี (NIRs)</t>
  </si>
  <si>
    <t>อก 0604-65-0013</t>
  </si>
  <si>
    <t>ค่าใช้จ่ายในการวิเคราะห์ปริมาณเดกซ์แทรน (Dextran)ในกระบวนการผลิตน้ำตาลทราย</t>
  </si>
  <si>
    <t>กษ 2606-67-0009</t>
  </si>
  <si>
    <t>ข้อเสนอโครงการสำคัญ 2567 ที่ผ่านเข้ารอบ</t>
  </si>
  <si>
    <t>https://emenscr.nesdc.go.th/viewer/view.html?id=kwmBL62V5oCWe0mX2epB</t>
  </si>
  <si>
    <t>701500003-67-0019</t>
  </si>
  <si>
    <t>โครงการ 1 อำเภอ 1 แปลงเกษตรอัจฉริยะ</t>
  </si>
  <si>
    <t>https://emenscr.nesdc.go.th/viewer/view.html?id=jokGBJyqlkcqmZ4ldpex</t>
  </si>
  <si>
    <t>กษ 0520-67-0001</t>
  </si>
  <si>
    <t>โครงการส่งเสริมการใช้สัตว์น้ำพันธุ์คุณภาพดีมูลค่าสูงเพื่อเพิ่มประสิทธิภาพการผลิต</t>
  </si>
  <si>
    <t>กองวิจัยและพัฒนาพันธุกรรมสัตว์น้ำ</t>
  </si>
  <si>
    <t>https://emenscr.nesdc.go.th/viewer/view.html?id=lOaXQa9WaZSxNB63mwa2</t>
  </si>
  <si>
    <t>สำนักประยุกต์และบริหารภูมิสารสนเทศ</t>
  </si>
  <si>
    <t>สำนักงานพัฒนาเทคโนโลยีอวกาศและภูมิสารสนเทศ (องค์การมหาชน)</t>
  </si>
  <si>
    <t>v2_030502V01F03</t>
  </si>
  <si>
    <t>อก 0604-67-0001</t>
  </si>
  <si>
    <t>โครงการเพิ่มมูลค่าและประเมินศักยภาพผลผลิตอ้อยทนแล้งด้วยเทคโนโลยีภาพถ่ายมัลติสเปกตรัม</t>
  </si>
  <si>
    <t>https://emenscr.nesdc.go.th/viewer/view.html?id=wEwyd23Re0hml1Mj07z9</t>
  </si>
  <si>
    <t>อก 0604-67-0005</t>
  </si>
  <si>
    <t>โครงการส่งเสริมอ้อยพันธุ์ดีของสำนักงานคณะกรรมการอ้อยและน้ำตาลทรายสู่เกษตรชาวไร่อ้อย ปีงบประมาณ พ.ศ. 2567</t>
  </si>
  <si>
    <t>https://emenscr.nesdc.go.th/viewer/view.html?id=nrJGwY9W23FA6LaaBV2W</t>
  </si>
  <si>
    <t>อก 0604-67-0009</t>
  </si>
  <si>
    <t>โครงการยกระดับอุตสาหกรรมอ้อยและน้ำตาลทรายสู่มหาอำนาจทางการเกษตรของโลก</t>
  </si>
  <si>
    <t>https://emenscr.nesdc.go.th/viewer/view.html?id=WXOEeA1XN3cjaEOmnngn</t>
  </si>
  <si>
    <t>ศธ 5801-67-0013</t>
  </si>
  <si>
    <t>การพัฒนาระบบแผนการจัดส่งสินค้าการเกษตรอัจฉริยะ</t>
  </si>
  <si>
    <t>มหาวิทยาลัยเทคโนโลยีพระจอมเกล้าธนบุรี</t>
  </si>
  <si>
    <t>v2_030502V02F03</t>
  </si>
  <si>
    <t>https://emenscr.nesdc.go.th/viewer/view.html?id=MBjdwNxygli0erwlnqAo</t>
  </si>
  <si>
    <t>ฝนย-65-0003</t>
  </si>
  <si>
    <t>โครงการต่อยอด New Gen, Smart Farmer, Young Smart Farmer เพื่อสร้างโอกาสเติบโตทางธุรกิจร่วมกับเครือข่ายธุรกิจ</t>
  </si>
  <si>
    <t>มีนาคม 2566</t>
  </si>
  <si>
    <t>ฝ่ายนโยบายและกลยุทธ์</t>
  </si>
  <si>
    <t>ธนาคารเพื่อการเกษตรและสหกรณ์การเกษตร</t>
  </si>
  <si>
    <t>กระทรวงการคลัง</t>
  </si>
  <si>
    <t>ศธ 04223-66-0005</t>
  </si>
  <si>
    <t>โครงการอัจฉริยะเกษตรประณีตในโรงเรียน ปีงบประมาณ ๒๕๖๕</t>
  </si>
  <si>
    <t>สำนักงานเขตพื้นที่การศึกษาประถมศึกษาเชียงใหม่ เขต 6</t>
  </si>
  <si>
    <t>สำนักงานคณะกรรมการการศึกษาขั้นพื้นฐาน</t>
  </si>
  <si>
    <t>กษ 2908-66-0002</t>
  </si>
  <si>
    <t>โครงการส่งเสริม สนับสนุน และให้ความช่วยเหลือเกษตรกรชาวสวนยางเพื่อการปลูกแทน</t>
  </si>
  <si>
    <t>กษ 2908-66-0003</t>
  </si>
  <si>
    <t>โครงการสร้างความเข้มแข็งให้กับเกษตรกรและสถาบันเกษตรกร (Smart Famer)</t>
  </si>
  <si>
    <t>กษ 2908-66-0004</t>
  </si>
  <si>
    <t>โครงการส่งเสริมการทำสวนยางในรูปแบบแปลงใหญ่</t>
  </si>
  <si>
    <t>v2_030502V03F02</t>
  </si>
  <si>
    <t>ศธ 0513.208-66-0001</t>
  </si>
  <si>
    <t>โครงการพัฒนาและเสริมสร้างศักยภาพทางด้านการสร้างมูลค่าเกษตร อาหาร และเทคโนโลยี : การถ่ายทอดเทคโนโลยีเกษตรทันสมัย เพื่อเพิ่มผลิตภาพการผลิตไม้ผลเขตร้อน มังคุด ทุเรียน ส้มโอ และปาล์มน้ำมัน</t>
  </si>
  <si>
    <t>ศูนย์เทคโนโลยีชีวภาพเกษตร</t>
  </si>
  <si>
    <t>อว 0616.10-66-0005</t>
  </si>
  <si>
    <t>พัฒนาศูนย์การเรียนรู้การเกษตรปลอดภัยตามศาสตร์พระราชาด้วยเทคโนโลยีการเกษตรอัจฉริยะและหมู่บ้านยุวเกษตร</t>
  </si>
  <si>
    <t>มท 0227.1(อย)-66-0003</t>
  </si>
  <si>
    <t>โครงการเพิ่มขีดความสามารถในการบริหารจัดการห่วงโซ่คุณค่าสินค้าเกษตร</t>
  </si>
  <si>
    <t>ภาคกลางตอนบน</t>
  </si>
  <si>
    <t>จังหวัดและกลุ่มจังหวัด</t>
  </si>
  <si>
    <t>กษ 0224. อต-66-0001</t>
  </si>
  <si>
    <t>(โครงการเพิ่มประสิทธิภาพการผลิตสินค้าเกษตรปลอดภัยได้มาตรฐานและสร้างมูลค่าเพิ่มด้วยเทคโนโลยีและนวัตกรรม) การเพิ่มขีดความสามารถในการผลิตมะม่วงหิมพานต์ด้วยนวัตกรรมการจัดการแปลงอย่างมืออาชีพ</t>
  </si>
  <si>
    <t>สำนักงานเกษตรและสหกรณ์จังหวัด อุตรดิตถ์</t>
  </si>
  <si>
    <t>กษ 0224. อต-66-0002</t>
  </si>
  <si>
    <t>(โครงการเพิ่มประสิทธิภาพการผลิตสินค้าเกษตรปลอดภัยได้มาตรฐานและสร้างมูลค่าเพิ่มด้วยเทคโนโลยีและนวัตกรรม) การประยุกต์ใช้นวัตกรรมเกษตรเพื่อยกระดับการผลิตมะขามหวานจังหวัดอุตรดิตถ์</t>
  </si>
  <si>
    <t>กษ 0224. อต-66-0003</t>
  </si>
  <si>
    <t>(โครงการเพิ่มประสิทธิภาพการผลิตสินค้าเกษตรปลอดภัยได้มาตรฐานและสร้างมูลค่าเพิ่มด้วยเทคโนโลยีและนวัตกรรม)การใช้เทคโนโลยีนวัตกรรมกระบวนการแปรรูปปลานิลลำน้ำน่าน เพื่่อความยั่งยืนและต่อยอดเชิงพาณิชย์</t>
  </si>
  <si>
    <t>รอ 0009-66-0002</t>
  </si>
  <si>
    <t>โครงการเพิ่มศักยภาพการผลิตข้าวหอมมะลิทุ่งกุลาร้องไห้ มุ่งสู่มาตรฐาน GAP เกษตรอินทรีย์ และ GI ให้ครอบคลุม โดยนำเทคโนโลยี และนวัตกรรมมาใช้ กิจกรรม มหกรรมเกษตรกรรมยั่งยืนจังหวัดร้อยเอ็ด (จัดงานเทศกาลข้าวหอมมะลิโลก)</t>
  </si>
  <si>
    <t>สำนักงานเกษตรจังหวัดร้อยเอ็ด</t>
  </si>
  <si>
    <t>ลบ 0009-66-0002</t>
  </si>
  <si>
    <t>ส่งเสริมและพัฒนาความเป็นผู้ประกอบการเชิงสร้างสรรค์อัจฉริยะ (Reskill-UpSkill-Newskill)</t>
  </si>
  <si>
    <t>มกราคม 2566</t>
  </si>
  <si>
    <t>สำนักงานเกษตรจังหวัดลพบุรี</t>
  </si>
  <si>
    <t>กษ 0520-66-0001</t>
  </si>
  <si>
    <t>โครงการผลิตและขยายสัตว์น้ำพันธุ์ดี</t>
  </si>
  <si>
    <t>นธ 0007-66-0001</t>
  </si>
  <si>
    <t>โครงการพัฒนาคุณภาพการผลิตและสร้างมูลค่าเพิ่มสินค้าเกษตร</t>
  </si>
  <si>
    <t>สำนักงานประมงจังหวัดนราธิวาส</t>
  </si>
  <si>
    <t>กษ1005-66-0009</t>
  </si>
  <si>
    <t>บร 0009-66-0002</t>
  </si>
  <si>
    <t>โครงการพัฒนานวัตกรรมเกษตร และอาหารปลอดภัยนครชัยบุรินทร์ (กิจกรรมหลัก การยกระดับศูนย์จัดการดินปุ๋ยชุมชนธุรกิจชุมชนด้วยการเกษตรแม่นยำ)</t>
  </si>
  <si>
    <t>สำนักงานเกษตรจังหวัดบุรีรัมย์</t>
  </si>
  <si>
    <t>ชย 0009-66-0001</t>
  </si>
  <si>
    <t>โครงการพัฒนานวัตกรรมเกษตรและอาหารปลอดภัยกลุ่มนครชัยบุรินทร์ (การยกระดับศูนย์จัดการดินปุ๋ยชุมชนธุรกิจชุมชนด้วยการเกษตรแม่นยำ)</t>
  </si>
  <si>
    <t>ชบ 0007-66-0001</t>
  </si>
  <si>
    <t>โครงการเพิ่มมูลค่าสินค้าเกษตรอย่างสร้างสรรค์ ด้วยนวัตกรรม และเทคโนโลยีเกษตร</t>
  </si>
  <si>
    <t>สำนักงานประมงจังหวัดชลบุรี</t>
  </si>
  <si>
    <t>ศธ0585.10-66-0007</t>
  </si>
  <si>
    <t>ความสัมพันธ์ของสูตรอาหารเลี้ยงสัตว์ที่มีผลต่อการเจริญเติบโตของจิ้งหรีด</t>
  </si>
  <si>
    <t>ชบ 0008-66-0001</t>
  </si>
  <si>
    <t>โครงการ เพิ่มมูลค่าสินค้าเกษตรอย่างสร้างสรรค์ ด้วยนวัตกรรม และเทคโนโลยีเกษตร กิจกรรม ส่งเสริมให้มีการพัฒนาและปรับปรุงฟาร์มให้ได้รับการรับรองมาตรฐานการปฏิบัติที่ดีสำหรับฟาร์ม (GAP) และเป็นมิตรต่อสิ่งแวดล้อม</t>
  </si>
  <si>
    <t>พฤศจิกายน 2565</t>
  </si>
  <si>
    <t>สำนักงานปศุสัตว์จังหวัดชลบุรี</t>
  </si>
  <si>
    <t>นม 0009-66-0010</t>
  </si>
  <si>
    <t>การพัฒนาศักยภาพเกษตรกรผู้ปลูกมันสำปะหลัง เพื่อยกระดับความสามารถในการบริหารจัดการโรคใบด่างมันสำปะหลังอย่างยั่งยืนของจังหวัดนครราชสีมา</t>
  </si>
  <si>
    <t>สำนักงานเกษตรจังหวัดนครราชสีมา</t>
  </si>
  <si>
    <t>พง 0009-66-0004</t>
  </si>
  <si>
    <t>สำนักงานเกษตรจังหวัดพังงา</t>
  </si>
  <si>
    <t>สร 0009-66-0007</t>
  </si>
  <si>
    <t>โครงการพัฒนานวัตกรรมเกษตรและอาหารปลอดภัยกลุ่มนครชัยบุรินทร์   (กิจกรรมหลัก การยกระดับศูนย์จัดการดินปุ๋ยชุมชนธุรกิจชุมชนด้วยการเกษตรแม่นยำ)</t>
  </si>
  <si>
    <t>สำนักงานเกษตรจังหวัดสุรินทร์</t>
  </si>
  <si>
    <t>ชร 0017-66-0008</t>
  </si>
  <si>
    <t>โครงการสร้างเสริมการใช้นวัตกรรมเพื่อผลผลิตทางการเกษตรเชิงสร้างสรรค์</t>
  </si>
  <si>
    <t>เชียงราย</t>
  </si>
  <si>
    <t>สท 0007-66-0001</t>
  </si>
  <si>
    <t>โครงการพัฒนาด้านการเกษตร กิจกรรม พัฒนาเพิ่มมูลค่าการผลิตสัตว์น้ำเศรษฐกิจในพื้นที่โครงการศูนย์เรียนรู้การเพิ่มประสิทธิภาพการผลิตสินค้าเกษตร จังหวัดสุโขทัย</t>
  </si>
  <si>
    <t>สำนักงานประมงจังหวัดสุโขทัย</t>
  </si>
  <si>
    <t>35-66-0001</t>
  </si>
  <si>
    <t>โครงการการส่งเสริมยุวเกษตรอินทรีย์ในโรงเรียนจังหวัดยโสธร</t>
  </si>
  <si>
    <t>เมษายน 2566</t>
  </si>
  <si>
    <t>วิทยาลัยชุมชนยโสธร</t>
  </si>
  <si>
    <t>สท 0007-66-0002</t>
  </si>
  <si>
    <t>โครงการพัฒนาด้านเกษตร กิจกรรม  ธนาคารผลผลิตสัตว์น้ำแบบมีส่วนร่วมอย่างยั่งยืนในแหล่งน้ำชุมชน</t>
  </si>
  <si>
    <t>ลย 0009-66-0005</t>
  </si>
  <si>
    <t>โครงการส่งเสริมการผลิต การสร้างมูลค่าเพิ่ม และการตลาดสินค้าเกษตร กิจกรรมหลัก: การพัฒนาศักยภาพ Young Smart Farmer ด้วยเทคโนโลยี Smart farming</t>
  </si>
  <si>
    <t>สำนักงานเกษตรจังหวัดเลย</t>
  </si>
  <si>
    <t>วท 5309-66-0009</t>
  </si>
  <si>
    <t>โครงการดิจิทัลแพลตฟอร์มเกษตรเชิงพื้นที่รายแปลงเพื่อยกระดับเศรษฐกิจฐานราก</t>
  </si>
  <si>
    <t>สำนักยุทธศาสตร์</t>
  </si>
  <si>
    <t>ศธ 0568.7-66-0020</t>
  </si>
  <si>
    <t>บริหารจัดการ การเลี้ยงกุ้งก้ามกราม ศูนย์วิจัยและฝึกอบรมภูสิงห์ มหาวิทยาลัยกาฬสินธุ์</t>
  </si>
  <si>
    <t>ศธ 058201-66-0012</t>
  </si>
  <si>
    <t>โครงการการประยุกต์ใช้งานโซล่าร์เซลล์เพื่อการเกษตร</t>
  </si>
  <si>
    <t>มหาวิทยาลัยเทคโนโลยีราชมงคลรัตนโกสินทร์</t>
  </si>
  <si>
    <t>ศธ 0568.7-66-0027</t>
  </si>
  <si>
    <t>ศธ 0568.7-66-0028</t>
  </si>
  <si>
    <t>วท 5401-66-0202</t>
  </si>
  <si>
    <t>วท 5401-66-0206</t>
  </si>
  <si>
    <t>การพัฒนาและการประยุกต์ใช้งานระบบบริหารจัดการศูนย์กลางคลังข้อมูล THAGRI เพื่อ BCG โมเดล และตรวจสอบย้อนกลับ</t>
  </si>
  <si>
    <t>RMUTI1100-66-0024</t>
  </si>
  <si>
    <t>เก็บรวบรวมฐานข้อมูลข้าวหอมมะลิและเกษตรด้วยแพทฟอร์มไอโอทีในเขตพื้นที่ทุ่งกุลาร้องไห้</t>
  </si>
  <si>
    <t>ศธ 0587.02-68-0003</t>
  </si>
  <si>
    <t>โครงการ “ระบบเกษตรแม่นยำสูงเพื่อเพิ่มผลผลิตและลดต้นทุนการผลิตลองกองโดยใช้เทคโนโลยีอินเทอร์เน็ตของสรรพสิ่งในจังหวัดนราธิวาส”</t>
  </si>
  <si>
    <t>ตุลาคม 2567</t>
  </si>
  <si>
    <t>ข้อเสนอโครงการสำคัญ 2568 ที่ผ่านเข้ารอบ</t>
  </si>
  <si>
    <t>v3_030502V02</t>
  </si>
  <si>
    <t>v3_030502V02F02</t>
  </si>
  <si>
    <t>v3_030502V02F01</t>
  </si>
  <si>
    <t>v3_030502V01</t>
  </si>
  <si>
    <t>อก 0604-68-0004</t>
  </si>
  <si>
    <t>โครงการพัฒนาอุตสาหกรรมอ้อยและน้ำตาลทรายสู่ความยั่งยืนด้วยนวัตกรรมเกษตรอัจฉริยะ</t>
  </si>
  <si>
    <t>v3_030502V01F01</t>
  </si>
  <si>
    <t>v3_030502V03</t>
  </si>
  <si>
    <t>v3_030502V03F03</t>
  </si>
  <si>
    <t>v3_030502V01F02</t>
  </si>
  <si>
    <t>มหาวิทยาลัยเทคโนโลยีสุรนารี</t>
  </si>
  <si>
    <t>v3_030502V03F02</t>
  </si>
  <si>
    <t>วท 5304-68-0006</t>
  </si>
  <si>
    <t>โครงการดิจิทัลแพลตฟอร์มเกษตรเชิงพื้นที่รายแปลง เพื่อยกระดับเศรษฐกิจฐานราก ระยะที่ 3</t>
  </si>
  <si>
    <t>มหาวิทยาลัยราชภัฏบุรีรัมย์</t>
  </si>
  <si>
    <t>RUBBER-67-0010</t>
  </si>
  <si>
    <t>ถ่ายทอดเทคโนโลยีเพื่อเกษตรกร</t>
  </si>
  <si>
    <t>ชร 0017-67-0003</t>
  </si>
  <si>
    <t>ศธ 0568.7-67-0002</t>
  </si>
  <si>
    <t>การบริหารจัดการสุกรพ่อ – แม่พันธุ์ และจำหน่ายสุกรสายพันธุ์ ศูนย์วิจัยและฝึกอบรมภูสิงห์ มหาวิทยาลัยกาฬสินธุ์</t>
  </si>
  <si>
    <t>พฤศจิกายน 2566</t>
  </si>
  <si>
    <t>ศธ 0568.7-67-0003</t>
  </si>
  <si>
    <t>บริหารจัดการพืชสมาร์ทฟาร์ม ศูนย์วิจัยและฝึกอบรมภูสิงห์ มหาวิทยากาฬสินธุ์</t>
  </si>
  <si>
    <t>ศธ 0568.7-67-0004</t>
  </si>
  <si>
    <t>บริหารจัดการโคนม ศูนย์วิจัยและฝึกอบรมภูสิงห์ มหาวิทยาลัยกาฬสินธุ์</t>
  </si>
  <si>
    <t>ศธ 0568.7-67-0005</t>
  </si>
  <si>
    <t>อนุบาลลูกพันธุ์ปลาน้ำจืด แผนกประมง ศูนย์วิจัยและฝึกอบรมภูสิงห์ มหาวิทยาลัยกาฬสินธุ์</t>
  </si>
  <si>
    <t>ศธ 0568.7-67-0006</t>
  </si>
  <si>
    <t>การบริหารจัดการแผนกสัตว์เคี้ยวเอื้องขนาดเล็ก ศูนย์วิจัยและฝึกอบรมภูสิงห์ มหาวิทยาลัยกาฬสินธุ์</t>
  </si>
  <si>
    <t>ศก 0009-67-0003</t>
  </si>
  <si>
    <t>โครงการส่งเสริมและเพิ่มประสิทธิภาพการผลิต การแปรรูป สินค้าเกษตรให้ได้มาตรฐาน กิจกรรมส่งเสริมการปลูกข้าวโพดเลี้ยงสัตว์หลังนาเพื่อรองรับอุตสาหกรรมอาหารสัตว์</t>
  </si>
  <si>
    <t>พฤษภาคม 2567</t>
  </si>
  <si>
    <t>สำนักงานเกษตรจังหวัดศรีสะเกษ</t>
  </si>
  <si>
    <t>นว 0009-67-0002</t>
  </si>
  <si>
    <t>สำนักงานเกษตรจังหวัดนครสวรรค์</t>
  </si>
  <si>
    <t>นว 0009-67-0003</t>
  </si>
  <si>
    <t>กษ 0520-67-0002</t>
  </si>
  <si>
    <t>ศธ0585.10-67-0002</t>
  </si>
  <si>
    <t>การเพิ่มประสิทธิภาพการเลี้ยงปลาช่อนในบ่อดินโดยใช้นวัตกรรมและเทคโนโลยีดิจิทัล</t>
  </si>
  <si>
    <t>กษ1005-67-0014</t>
  </si>
  <si>
    <t>อก 0604-67-0018</t>
  </si>
  <si>
    <t>อก 0604-67-0019</t>
  </si>
  <si>
    <t>โครงการวิเคราะห์ปริมาณเดกซ์แทรน (Dextran) ในกระบวนการผลิตน้ำตาลทราย</t>
  </si>
  <si>
    <t>อก 0604-67-0020</t>
  </si>
  <si>
    <t>โครงการพัฒนาศักยภาพบุคลากรในระบบอุตสาหกรรมอ้อย น้ำตาลทราย อุตสาหกรรมต่อเนื่อง  และอุตสาหกรรมชีวภาพ เพื่อสร้างความสามารถทางการแข่งขันและความเข้มแข็งทางเศรษฐกิจอย่างยั่งยืน</t>
  </si>
  <si>
    <t>อก 0604-67-0021</t>
  </si>
  <si>
    <t>โครงการบริหารจัดการและควบคุมคุณภาพของน้ำตาลทรายตามมาตรฐานสากล ISO/IEC 17025</t>
  </si>
  <si>
    <t>อก 0604-67-0022</t>
  </si>
  <si>
    <t>โครงการพัฒนาห้องปฏิบัติการวิเคราะห์และทดสอบน้ำตาลทรายตามมาตรฐานสากล ISO/IEC 17043</t>
  </si>
  <si>
    <t>อก 0604-67-0023</t>
  </si>
  <si>
    <t>โครงการพัฒนาวิธีวิเคราะห์คุณภาพน้ำตาลทรายและกากน้ำตาลโดยใช้ เทคนิคเนียร์อินฟราเรดสเปกโตรสโกปี (NIRs)</t>
  </si>
  <si>
    <t>อก 0604-67-0024</t>
  </si>
  <si>
    <t>โครงการประชาสัมพันธ์การขับเคลื่อนอุตสาหกรรมอ้อยและน้ำตาลทรายภายใต้แผนการปรับโครงสร้างอุตสาหกรรมอ้อยและน้ำตาลทรายทั้งระบบ</t>
  </si>
  <si>
    <t>อก 0604-67-0025</t>
  </si>
  <si>
    <t>โครงการเพิ่มผลิตภาพการผลิตอ้อย (Productivity)</t>
  </si>
  <si>
    <t>อก 0604-67-0026</t>
  </si>
  <si>
    <t>อก 0604-67-0027</t>
  </si>
  <si>
    <t>โครงการส่งเสริมพันธุ์อ้อยของสำนักงานคณะกรรมการอ้อยและน้ำตาลทรายสู่เกษตรกรชาวไร่อ้อย</t>
  </si>
  <si>
    <t>ศธ 0536.13-67-0008</t>
  </si>
  <si>
    <t>การถ่ายทอดองค์รู้การผลิตและการแปรูปสินค้าทางการเกษตรด้วยระบบ IOT และระบบ Zero energy พื้นที่ทางการเกษตรจังหวัดกำแพงเพชร</t>
  </si>
  <si>
    <t>สำนักบริการวิชาการและจัดหารายได้</t>
  </si>
  <si>
    <t>มหาวิทยาลัยราชภัฏกำแพงเพชร</t>
  </si>
  <si>
    <t>โครงการควบคุมปริมาณการผลิต /กิจกรรมการส่งเสริมและสนับสนุนให้มีการปลูกแทนและปลูกใหม่ (ปี 2563)</t>
  </si>
  <si>
    <t>โครงการพัฒนาศักยภาพบุคลากรในระบบอุตสาหกรรมอ้อย น้ำตาลทราย อุตสาหกรรมต่อเนื่อง และอุตสาหกรรมชีวภาพ เพื่อสร้างความสามารถทางการแข่งขันและความเข้มแข็งทางเศรษฐกิจอย่างยั่งยืน</t>
  </si>
  <si>
    <t>หมายเหตุ</t>
  </si>
  <si>
    <t xml:space="preserve"> องค์ประกอบ/ปัจจัย</t>
  </si>
  <si>
    <t>ชื่อโครงการ/การดำเนินงาน</t>
  </si>
  <si>
    <t>กรม หรือเทียบเท่า</t>
  </si>
  <si>
    <t>กระทรวง หรือเทียบเท่า</t>
  </si>
  <si>
    <t>y1</t>
  </si>
  <si>
    <t>ผลการคัดเลือก</t>
  </si>
  <si>
    <t>ผ่าน</t>
  </si>
  <si>
    <t>|030502</t>
  </si>
  <si>
    <t>ผ่านเข้ารอบ</t>
  </si>
  <si>
    <t>-</t>
  </si>
  <si>
    <t>A</t>
  </si>
  <si>
    <t>ไม่ผ่านเข้ารอบ</t>
  </si>
  <si>
    <t>4B</t>
  </si>
  <si>
    <t>4A</t>
  </si>
  <si>
    <t>ห่วงโซ่คุณค่าฯ (FVCT) (ฉบับเดิม)</t>
  </si>
  <si>
    <t>ห่วงโซ่คุณค่าฯ (FVCT) (ฉบับแก้ไข) (พ.ศ. 2567-2570)</t>
  </si>
  <si>
    <t>โครงการภายใต้เป้าหมายแผนแม่บทย่อย: 030502 ผลผลิตต่อหน่วยของฟาร์มหรือแปลงที่มีการใช้เทคโนโลยีสมัยใหม่/อัจฉริยะเพิ่มขึ้น</t>
  </si>
  <si>
    <t>id โครงการ</t>
  </si>
  <si>
    <t>hyperlink</t>
  </si>
  <si>
    <t>ชื่อโครงการ</t>
  </si>
  <si>
    <t>อักษรย่อ</t>
  </si>
  <si>
    <t>เกณฑ์ข้อ 1</t>
  </si>
  <si>
    <t>เกณฑ์ข้อ 3</t>
  </si>
  <si>
    <t>เกณฑ์ข้อ 4</t>
  </si>
  <si>
    <t>เกณฑ์ข้อ 5</t>
  </si>
  <si>
    <t>เกณฑ์ข้อ 6</t>
  </si>
  <si>
    <t>เกณฑ์ข้อ 7</t>
  </si>
  <si>
    <t>result</t>
  </si>
  <si>
    <t>IRA</t>
  </si>
  <si>
    <t>ไม่ผ่าน</t>
  </si>
  <si>
    <t>(ร่าง) ข้อเสนอโครงการสำคัญประจำปี 2569 ภายใต้เป้าหมาย 030502</t>
  </si>
  <si>
    <t xml:space="preserve">หมายเหตุ : ตัวอักษรสีแดง หมายถึง องค์ประกอบ/ปัจจัยที่มีการแก้ไข </t>
  </si>
  <si>
    <t>ชื่อโครงการ/การดำเนินงาน (ลิงก์)</t>
  </si>
  <si>
    <t>ยุทธศาสตร์ชาติที่เกี่ยวข้องโดยตรง</t>
  </si>
  <si>
    <t>ลิ้งก์</t>
  </si>
  <si>
    <t>v3_030502V03F05</t>
  </si>
  <si>
    <t>v3_030502V03F04</t>
  </si>
  <si>
    <t>https://emenscr.nesdc.go.th/viewer/view.html?id=64bca16b94c3ec0656e85b50&amp;username=pnu0587021</t>
  </si>
  <si>
    <t>https://emenscr.nesdc.go.th/viewer/view.html?id=64c0d71f204dd42f9682bc5c&amp;username=industry06041</t>
  </si>
  <si>
    <t>https://emenscr.nesdc.go.th/viewer/view.html?id=64cc6f3a04192c2f5e168347&amp;username=most53041</t>
  </si>
  <si>
    <t>อก 0604-69-0001</t>
  </si>
  <si>
    <t>โครงการเพิ่มผลิตภาพอ้อยด้วยการเขตกรรมการบริหารจัดการดิน น้ำ ปุ๋ย สำหรับการเพาะปลูกอ้อยอย่างยั่งยืน</t>
  </si>
  <si>
    <t>ตุลาคม 2568</t>
  </si>
  <si>
    <t>กันยายน 2569</t>
  </si>
  <si>
    <t>ข้อเสนอโครงการสำคัญ 2569 ที่ผ่านเข้ารอบ</t>
  </si>
  <si>
    <t>https://emenscr.nesdc.go.th/viewer/view.html?id=66befeada7a2194243108a79</t>
  </si>
  <si>
    <t>อก 0604-69-0008</t>
  </si>
  <si>
    <t>โครงการยกระดับชาวไร่อ้อยโดยใช้นวัตกรรมเป็นฐาน ด้านเทคโนโลยีพันธุ์อ้อยและเกษตรอัจฉริยะ</t>
  </si>
  <si>
    <t>https://emenscr.nesdc.go.th/viewer/view.html?id=66cbef74ca398d04dbf18636</t>
  </si>
  <si>
    <t>ศธ 0555.34-69-0001</t>
  </si>
  <si>
    <t>โครงการสำคัญ 2569 โครงการที่ 1 โครงการฟาร์มมาตรฐานต้นแบบการเลี้ยงเป็ดไข่ด้วยเทคโนโลยีฟาร์มอัจฉริยะและอาหารลดต้นทุนเพื่อเพิ่มผลผลิต</t>
  </si>
  <si>
    <t>https://emenscr.nesdc.go.th/viewer/view.html?id=66cff03eca398d04dbf18752</t>
  </si>
  <si>
    <t>เปลี่ยนจาก v2_030502V03F04 เป็น v3_030101V03F03</t>
  </si>
  <si>
    <t>เปลี่ยนจาก v2_030502V01F03 เป็น v3_030101V01F02</t>
  </si>
  <si>
    <t>เปลี่ยนจาก v2_030502V02F03 เป็น v3_030101V03F04</t>
  </si>
  <si>
    <r>
      <t>โครงการเพื่อขับเคลื่อนการบรรลุเป้าหมายตามยุทธศาสตร์ชาติ ประจำปีงบประมาณ 2566 - 2568 เทียบ</t>
    </r>
    <r>
      <rPr>
        <b/>
        <sz val="20"/>
        <color rgb="FF0070C0"/>
        <rFont val="Calibri"/>
        <family val="2"/>
        <scheme val="minor"/>
      </rPr>
      <t xml:space="preserve">องค์ประกอบและปัจจัยของห่วงโซ่คุณค่าฯ (FVCT) (ฉบับเดิม) </t>
    </r>
    <r>
      <rPr>
        <b/>
        <sz val="20"/>
        <rFont val="Calibri"/>
        <family val="2"/>
        <scheme val="minor"/>
      </rPr>
      <t>กับ</t>
    </r>
    <r>
      <rPr>
        <b/>
        <sz val="20"/>
        <color rgb="FFFF3300"/>
        <rFont val="Calibri"/>
        <family val="2"/>
        <scheme val="minor"/>
      </rPr>
      <t xml:space="preserve">ห่วงโซ่คุณค่าฯ (FVCT) (ฉบับแก้ไข) (พ.ศ. 2567-2570) </t>
    </r>
  </si>
  <si>
    <t>สอน.</t>
  </si>
  <si>
    <t>กข.</t>
  </si>
  <si>
    <t>จุฬา</t>
  </si>
  <si>
    <t>สศก.</t>
  </si>
  <si>
    <t>กปม.</t>
  </si>
  <si>
    <t>มจธ.</t>
  </si>
  <si>
    <t>มนร.</t>
  </si>
  <si>
    <t>สทอภ.</t>
  </si>
  <si>
    <t>มรภ.พบ.</t>
  </si>
  <si>
    <t>66c56d094a283942339d634a</t>
  </si>
  <si>
    <t>https://emenscr.nesdc.go.th/viewer/view.html?id=66c56d094a283942339d634a</t>
  </si>
  <si>
    <t xml:space="preserve">นวัตกรรมปรับปรุงพันธุ์พืชด้วยเทคโนโลยีการปรับแต่งพันธุกรรมอย่างจำเพาะ </t>
  </si>
  <si>
    <t>สำนักงานพัฒนาการวิจัยการเกษตร (องค์การมหาชน)</t>
  </si>
  <si>
    <t>66c2c5150816d804c8e049de</t>
  </si>
  <si>
    <t>https://emenscr.nesdc.go.th/viewer/view.html?id=66c2c5150816d804c8e049de</t>
  </si>
  <si>
    <t>การเพิ่มประสิทธิภาพวัคซีน ASF ในรูปแบบเข็มกระตุ้นเพื่อภูมิคุ้มกันที่สูงและยั่งยืนในฝูงสุกร</t>
  </si>
  <si>
    <t>66c332af46601904ce6f2890</t>
  </si>
  <si>
    <t>https://emenscr.nesdc.go.th/viewer/view.html?id=66c332af46601904ce6f2890</t>
  </si>
  <si>
    <t>โครงการเกษตรอัจฉริยะการเลี้ยงปลากระชังในลำน้ำโขงพื้นที่จังหวัดนครพนม (คณะเทคโนโลยีอุตสาหกรรม)</t>
  </si>
  <si>
    <t>มหาวิทยาลัยนครพนม</t>
  </si>
  <si>
    <t>66cbef74ca398d04dbf18636</t>
  </si>
  <si>
    <t>66d02d0da7a219424310a57e</t>
  </si>
  <si>
    <t>https://emenscr.nesdc.go.th/viewer/view.html?id=66d02d0da7a219424310a57e</t>
  </si>
  <si>
    <t>การส่งเสริมและจัดการองค์ความรู้จากผลงานวิจัยด้านการเกษตรไปใช้ประโยชน์เพื่อยกระดับการเกษตรแบบ Smart farming ที่ครบห่วงโซ่คุณค่าสำหรับเกษตรกรยากจนในชุมชนโดยใช้เทคโนโลยีและนวัตกรรม (เมล็ดพันธุ์)</t>
  </si>
  <si>
    <t>66c8254bb3a87e4240869358</t>
  </si>
  <si>
    <t>https://emenscr.nesdc.go.th/viewer/view.html?id=66c8254bb3a87e4240869358</t>
  </si>
  <si>
    <t>การพัฒนาระบบขยายผลการผลิตต้นพืชปลอดเชื้อประสิทธิภาพสูงด้วยไบโอรีแอคเตอร์แบบกึ่งจม</t>
  </si>
  <si>
    <t>66c6e92020d7cf42394f5d95</t>
  </si>
  <si>
    <t>https://emenscr.nesdc.go.th/viewer/view.html?id=66c6e92020d7cf42394f5d95</t>
  </si>
  <si>
    <t>การพัฒนาต้นแบบโรงงานผลิตพืชเพื่อผลิตต้นอ่อนพืช (ไมโครกรีน) ที่มีคุณสมบัติเป็นอาหารเชิงหน้าที่ ที่มีประสิทธิภาพสูงและเหมาะให้บริการแบบเคลื่อนที่</t>
  </si>
  <si>
    <t>66c2f665a7a2194243108cf0</t>
  </si>
  <si>
    <t>https://emenscr.nesdc.go.th/viewer/view.html?id=66c2f665a7a2194243108cf0</t>
  </si>
  <si>
    <t>การพัฒนาวิธีทางซีรั่มวิทยาเพื่อแยกสุกรที่ได้รับวัคซีนอหิวาต์แอฟริกาจากสุกรที่ติดเชื้อตามธรรมชาติ</t>
  </si>
  <si>
    <t>66bd6ac060031d04d0777f5e</t>
  </si>
  <si>
    <t>https://emenscr.nesdc.go.th/viewer/view.html?id=66bd6ac060031d04d0777f5e</t>
  </si>
  <si>
    <t xml:space="preserve">โครงการระบบส่งเสริมเกษตรแบบแปลงใหญ่ </t>
  </si>
  <si>
    <t>กรมส่งเสริมสหกรณ์</t>
  </si>
  <si>
    <t>66d01e26a7a219424310a4b1</t>
  </si>
  <si>
    <t>https://emenscr.nesdc.go.th/viewer/view.html?id=66d01e26a7a219424310a4b1</t>
  </si>
  <si>
    <t>โครงการพัฒนาระบบพยากรณ์และเตือนภัยด้านการผลิตข้าว</t>
  </si>
  <si>
    <t>66befeada7a2194243108a79</t>
  </si>
  <si>
    <t>66c4ac204a283942339d62bd</t>
  </si>
  <si>
    <t>https://emenscr.nesdc.go.th/viewer/view.html?id=66c4ac204a283942339d62bd</t>
  </si>
  <si>
    <t>ระบบเลี้ยงสัตว์น้ำแบบน้ำหมุนเวียนที่ลดการปลดปล่อยคาร์บอนเข้าใกล้ศูนย์</t>
  </si>
  <si>
    <t>66cff03eca398d04dbf18752</t>
  </si>
  <si>
    <t>66cc16ed46601904ce6f29f3</t>
  </si>
  <si>
    <t>https://emenscr.nesdc.go.th/viewer/view.html?id=66cc16ed46601904ce6f29f3</t>
  </si>
  <si>
    <t>โครงการดิจิทัลแพลตฟอร์มเกษตรเชิงพื้นที่รายแปลง เพื่อยกระดับเศรษฐกิจฐานราก ระยะที่ 4</t>
  </si>
  <si>
    <t>สวก.</t>
  </si>
  <si>
    <t>สวทช.</t>
  </si>
  <si>
    <t>มนพ.</t>
  </si>
  <si>
    <t>กสส.</t>
  </si>
  <si>
    <t>สำนักงานสภาพัฒนาการเศรษฐกิจและสังคมแห่งชาติ</t>
  </si>
  <si>
    <t>สำนักงานส่งเสริมเศรษฐกิจดิจิทัล</t>
  </si>
  <si>
    <t>สศด.</t>
  </si>
  <si>
    <t>สำนักงานมาตรฐานผลิตภัณฑ์อุตสาหกรรม</t>
  </si>
  <si>
    <t>สป.กษ.</t>
  </si>
  <si>
    <t>สำนักงานนวัตกรรมแห่งชาติ (องค์การมหาชน)</t>
  </si>
  <si>
    <t>สพฐ.</t>
  </si>
  <si>
    <t>สำนักงานการวิจัยแห่งชาติ</t>
  </si>
  <si>
    <t>วช.</t>
  </si>
  <si>
    <t>สถาบันเทคโนโลยีปทุมวัน</t>
  </si>
  <si>
    <t>มหาวิทยาลัยสวนดุสิต</t>
  </si>
  <si>
    <t>มหาวิทยาลัยสงขลานครินทร์</t>
  </si>
  <si>
    <t>มรภ.กพ.</t>
  </si>
  <si>
    <t>มร.พช.</t>
  </si>
  <si>
    <t>มกส.</t>
  </si>
  <si>
    <t>มหาวิทยาลัยแม่โจ้</t>
  </si>
  <si>
    <t>มทร.อีสาน</t>
  </si>
  <si>
    <t>มทร.สุวรรณภูมิ</t>
  </si>
  <si>
    <t>มทร.ธัญบุรี</t>
  </si>
  <si>
    <t>มหาวิทยาลัยเทคโนโลยีราชมงคลตะวันออก</t>
  </si>
  <si>
    <t>มหาวิทยาลัยเทคโนโลยีพระจอมเกล้าพระนครเหนือ</t>
  </si>
  <si>
    <t>มก.</t>
  </si>
  <si>
    <t>ธกส.</t>
  </si>
  <si>
    <t>กยท.</t>
  </si>
  <si>
    <t>กสก.</t>
  </si>
  <si>
    <t>กวก.</t>
  </si>
  <si>
    <t>กรมพัฒนาฝีมือแรงงาน</t>
  </si>
  <si>
    <t>กพร.</t>
  </si>
  <si>
    <t>พด.</t>
  </si>
  <si>
    <t>กปศ.</t>
  </si>
  <si>
    <t>กรมทางหลวงชนบท</t>
  </si>
  <si>
    <t>ทช.</t>
  </si>
  <si>
    <t>ภาคผนวก</t>
  </si>
  <si>
    <t>v3_030501V01F02</t>
  </si>
  <si>
    <t>สนับสนุนกับเป้าหมาย</t>
  </si>
  <si>
    <t>สนับสนุนกับปัจจัย</t>
  </si>
  <si>
    <t>v3_030501V01F01</t>
  </si>
  <si>
    <t>หลักกับเป้าหมาย</t>
  </si>
  <si>
    <t>หลักกับปัจจัย</t>
  </si>
  <si>
    <t>กระทรวงดิจิทัลเพื่อเศรษฐกิจและสังคม</t>
  </si>
  <si>
    <t>สำนักนายกรัฐมนตรี</t>
  </si>
  <si>
    <t>กระทรวงคมนาคม</t>
  </si>
  <si>
    <t>หลัก</t>
  </si>
  <si>
    <t>กระทรวงแรงงาน</t>
  </si>
  <si>
    <t>รอง</t>
  </si>
  <si>
    <t>มหาวิทยาลัยราชภัฏนครราชสีมา</t>
  </si>
  <si>
    <t>มหาวิทยาลัยอุบลราชธานี</t>
  </si>
  <si>
    <t>v3_030502V02F03</t>
  </si>
  <si>
    <t>v3_030502V01F03</t>
  </si>
  <si>
    <t>v3_030502V03F01</t>
  </si>
  <si>
    <t>ศธ 0512.2.38-65-0017</t>
  </si>
  <si>
    <t>โครงการ Innovation and Agriculture Valley for New S-Curve</t>
  </si>
  <si>
    <t>กันยายน 2570</t>
  </si>
  <si>
    <t>โครงการปกติ 2565</t>
  </si>
  <si>
    <t>https://emenscr.nesdc.go.th/viewer/view.html?id=61dd0b69cfbcd80b8c2665f2</t>
  </si>
  <si>
    <t>ศธ 0512.2.38-66-0042</t>
  </si>
  <si>
    <t>ปรับปรุงข้อเสนอโครงการ 2566</t>
  </si>
  <si>
    <t>https://emenscr.nesdc.go.th/viewer/view.html?id=6412ba1cf2aa244461ab8ad0</t>
  </si>
  <si>
    <t>โครงการปกติ 2566</t>
  </si>
  <si>
    <t>https://emenscr.nesdc.go.th/viewer/view.html?id=63d8d66ffa97461a9523fd2c</t>
  </si>
  <si>
    <t>https://emenscr.nesdc.go.th/viewer/view.html?id=63d8e7544cd2361a9cf8bf27</t>
  </si>
  <si>
    <t>https://emenscr.nesdc.go.th/viewer/view.html?id=63d8f4372b6d9141b15c944d</t>
  </si>
  <si>
    <t>https://emenscr.nesdc.go.th/viewer/view.html?id=63db251e4cd2361a9cf8c171</t>
  </si>
  <si>
    <t>https://emenscr.nesdc.go.th/viewer/view.html?id=63dcba9403c54c1a963acac3</t>
  </si>
  <si>
    <t>https://emenscr.nesdc.go.th/viewer/view.html?id=63e5cb4cb4e8c549053a5ccb</t>
  </si>
  <si>
    <t>https://emenscr.nesdc.go.th/viewer/view.html?id=63e5d3a0b321824906b75a6d</t>
  </si>
  <si>
    <t>https://emenscr.nesdc.go.th/viewer/view.html?id=63e5d071a4d6264912789053</t>
  </si>
  <si>
    <t>https://emenscr.nesdc.go.th/viewer/view.html?id=63e8b62eecd30773351f72dc</t>
  </si>
  <si>
    <t>https://emenscr.nesdc.go.th/viewer/view.html?id=63e067402b6d9141b15c9616</t>
  </si>
  <si>
    <t>https://emenscr.nesdc.go.th/viewer/view.html?id=63ec82c1b321824906b766b4</t>
  </si>
  <si>
    <t>https://emenscr.nesdc.go.th/viewer/view.html?id=63ec577a728aa67344ffdda5</t>
  </si>
  <si>
    <t>https://emenscr.nesdc.go.th/viewer/view.html?id=63edfdb3728aa67344ffdedd</t>
  </si>
  <si>
    <t>https://emenscr.nesdc.go.th/viewer/view.html?id=63ef44dbfceadd7336a59f69</t>
  </si>
  <si>
    <t>https://emenscr.nesdc.go.th/viewer/view.html?id=63fcc199728aa67344ffe4ef</t>
  </si>
  <si>
    <t xml:space="preserve"> โครงการพัฒนาศักยภาพเกษตรกรรุ่นใหม่ และทายาทเกษตรกร เพื่อเพิ่มขีดความสามารถภาคการเกษตรในจังหวัดพังงา</t>
  </si>
  <si>
    <t>https://emenscr.nesdc.go.th/viewer/view.html?id=63ff5accecd30773351f7def</t>
  </si>
  <si>
    <t>https://emenscr.nesdc.go.th/viewer/view.html?id=63ff78e24f4b54733c3fb259</t>
  </si>
  <si>
    <t>https://emenscr.nesdc.go.th/viewer/view.html?id=640ea7e6728aa67344ffec62</t>
  </si>
  <si>
    <t>https://emenscr.nesdc.go.th/viewer/view.html?id=641aa5721a1c504a0090d31a</t>
  </si>
  <si>
    <t xml:space="preserve">โครงการบริหารจัดการโคนม </t>
  </si>
  <si>
    <t>https://emenscr.nesdc.go.th/viewer/view.html?id=641c1b614cc6a01428d4383a</t>
  </si>
  <si>
    <t xml:space="preserve">โครงการบริหารจัดการแผนกสัตว์เคี้ยวเอื้องขนาดเล็ก </t>
  </si>
  <si>
    <t>https://emenscr.nesdc.go.th/viewer/view.html?id=641c1dd521529c142b7a4440</t>
  </si>
  <si>
    <t xml:space="preserve">การยกระดับเกษตรกรรุ่นใหม่ (Young smart farmer) ให้มีทักษะและความรู้ด้านเกษตรสมัยใหม่ ปรับเปลี่ยนสู่การทำเกษตร 4.0 </t>
  </si>
  <si>
    <t>https://emenscr.nesdc.go.th/viewer/view.html?id=641c4f8c4cc6a01428d43859</t>
  </si>
  <si>
    <t>https://emenscr.nesdc.go.th/viewer/view.html?id=641c70c04fc7035c328fd7c9</t>
  </si>
  <si>
    <t>https://emenscr.nesdc.go.th/viewer/view.html?id=6405b581a4d626491278e7a5</t>
  </si>
  <si>
    <t>https://emenscr.nesdc.go.th/viewer/view.html?id=6405beb24f4b54733c3fb417</t>
  </si>
  <si>
    <t>https://emenscr.nesdc.go.th/viewer/view.html?id=64000e94ecd30773351f7dff</t>
  </si>
  <si>
    <t>https://emenscr.nesdc.go.th/viewer/view.html?id=64096f1e4f4b54733c3fb62b</t>
  </si>
  <si>
    <t>https://emenscr.nesdc.go.th/viewer/view.html?id=64253b94bdb6fd5c3303824f</t>
  </si>
  <si>
    <t>https://emenscr.nesdc.go.th/viewer/view.html?id=640995d54f4b54733c3fb663</t>
  </si>
  <si>
    <t>https://emenscr.nesdc.go.th/viewer/view.html?id=640063768d48ef490cf5ae08</t>
  </si>
  <si>
    <t>อก 0604-67-0038</t>
  </si>
  <si>
    <t>โครงการลดปัญหาฝุ่นมลพิษ PM 2.5 โดยลดการเผาอ้อยด้วยเครื่องสางใบอ้อย</t>
  </si>
  <si>
    <t>มิถุนายน 2567</t>
  </si>
  <si>
    <t>โครงการปกติ 2567</t>
  </si>
  <si>
    <t>https://emenscr.nesdc.go.th/viewer/view.html?id=6653f3989349501f91150d26</t>
  </si>
  <si>
    <t>อก 0604-67-0035</t>
  </si>
  <si>
    <t>กุมภาพันธ์ 2568</t>
  </si>
  <si>
    <t>ปรับปรุงโครงการสำคัญ 2567</t>
  </si>
  <si>
    <t>https://emenscr.nesdc.go.th/viewer/view.html?id=665059a3362bdb1f93f8369c</t>
  </si>
  <si>
    <t>อก 0604-67-0029</t>
  </si>
  <si>
    <t>https://emenscr.nesdc.go.th/viewer/view.html?id=6650045f9ca7362ad8e956b6</t>
  </si>
  <si>
    <t>https://emenscr.nesdc.go.th/viewer/view.html?id=65b8b236a23f531f99a2796a</t>
  </si>
  <si>
    <t xml:space="preserve">โครงการพัฒนาพันธุ์อ้อยสายพันธุ์ใหม่ของสำนักงานคณะกรรมการอ้อยและน้ำตาลทราย </t>
  </si>
  <si>
    <t>https://emenscr.nesdc.go.th/viewer/view.html?id=65b8a85a995a3a1f8f1658c0</t>
  </si>
  <si>
    <t>https://emenscr.nesdc.go.th/viewer/view.html?id=65af72d89cc6b806580b06d7</t>
  </si>
  <si>
    <t>https://emenscr.nesdc.go.th/viewer/view.html?id=65add7ed9cc6b806580b0628</t>
  </si>
  <si>
    <t>https://emenscr.nesdc.go.th/viewer/view.html?id=65aa1d92c702f13988304b27</t>
  </si>
  <si>
    <t>https://emenscr.nesdc.go.th/viewer/view.html?id=65aa199f1af68015ca084ba2</t>
  </si>
  <si>
    <t>https://emenscr.nesdc.go.th/viewer/view.html?id=65aa079701f8d23982b9742f</t>
  </si>
  <si>
    <t>https://emenscr.nesdc.go.th/viewer/view.html?id=65a9fd8f92894615d285b10f</t>
  </si>
  <si>
    <t>https://emenscr.nesdc.go.th/viewer/view.html?id=65a9f43b1af68015ca084b7a</t>
  </si>
  <si>
    <t xml:space="preserve">โครงการอนุรักษ์พันธุกรรมพืชและการพัฒนาพันธุ์พืช : อ้อย </t>
  </si>
  <si>
    <t>https://emenscr.nesdc.go.th/viewer/view.html?id=65a8d407c702f139883046ce</t>
  </si>
  <si>
    <t>https://emenscr.nesdc.go.th/viewer/view.html?id=65813a3e7482073b2da590a9</t>
  </si>
  <si>
    <t>https://emenscr.nesdc.go.th/viewer/view.html?id=656013543b1d2f5c6661e05d</t>
  </si>
  <si>
    <t>https://emenscr.nesdc.go.th/viewer/view.html?id=65601135a4da863b27b1f996</t>
  </si>
  <si>
    <t>https://emenscr.nesdc.go.th/viewer/view.html?id=655dcb8e7ee34a5c6dbc5e47</t>
  </si>
  <si>
    <t>https://emenscr.nesdc.go.th/viewer/view.html?id=655dc569a4da863b27b1f944</t>
  </si>
  <si>
    <t>https://emenscr.nesdc.go.th/viewer/view.html?id=655dc1d67ee34a5c6dbc5e24</t>
  </si>
  <si>
    <t>https://emenscr.nesdc.go.th/viewer/view.html?id=65e94a51362bdb1f93f82128</t>
  </si>
  <si>
    <t>https://emenscr.nesdc.go.th/viewer/view.html?id=656e988762e90d5c6fffd8ee</t>
  </si>
  <si>
    <t>รง 0436-67-0001</t>
  </si>
  <si>
    <t>โครงการยกระดับสมรรถนะแรงงานเพิ่มขีดความสามารถด้านเทคโนโลยีและดิจิทัล</t>
  </si>
  <si>
    <t>สถาบันพัฒนาฝีมือแรงงาน 25 นราธิวาส</t>
  </si>
  <si>
    <t>https://emenscr.nesdc.go.th/viewer/view.html?id=663b63bf18a7ad2adbc47881</t>
  </si>
  <si>
    <t>โครงการพัฒนาศักยภาพการผลิตพืชเศรษฐกิจอย่างสมดุล มั่งคง และยั่งยืน/กิจกรรม ส่งเสริมการผลิตอ้อยโรงงานในรูปแบบแปลงใหญ่ด้วยนวัตกรรมเทคโนโลยี</t>
  </si>
  <si>
    <t>https://emenscr.nesdc.go.th/viewer/view.html?id=656ffe1719d0a33b26c4e555</t>
  </si>
  <si>
    <t>โครงการพัฒนาศักยภาพการผลิตพืชเศรษฐกิจอย่างสมดุล มั่งคง และยั่งยืน/กิจกรรม ส่งเสริมการผลิตมันสำปะหลังในรูปแบบแปลงใหญ่ด้วยนวัตกรรมและเทคโนโลยี</t>
  </si>
  <si>
    <t>https://emenscr.nesdc.go.th/viewer/view.html?id=656ff9a33b1d2f5c6661ef13</t>
  </si>
  <si>
    <t>นม 0009-67-0001</t>
  </si>
  <si>
    <t>https://emenscr.nesdc.go.th/viewer/view.html?id=663ef78355fb162ad959ee89</t>
  </si>
  <si>
    <t>04. โครงการสร้างเสริมการใช้นวัตกรรมเพื่อสร้างมูลค่าเพิ่มผลผลิตทางการเกษตรเชิงสร้างสรรค์</t>
  </si>
  <si>
    <t>https://emenscr.nesdc.go.th/viewer/view.html?id=65435d51a58f511bc0c0c382</t>
  </si>
  <si>
    <t>https://emenscr.nesdc.go.th/viewer/view.html?id=658460643b1d2f5c666227e2</t>
  </si>
  <si>
    <t>https://emenscr.nesdc.go.th/viewer/view.html?id=657ff0437ee34a5c6dbc8e80</t>
  </si>
  <si>
    <t>กบ 0009-67-0001</t>
  </si>
  <si>
    <t>https://emenscr.nesdc.go.th/viewer/view.html?id=659fceb38e884245af134b26</t>
  </si>
  <si>
    <t>https://emenscr.nesdc.go.th/viewer/view.html?id=6541c2764da00e1bb85837aa</t>
  </si>
  <si>
    <t>doa_regional_84-67-0001</t>
  </si>
  <si>
    <t>โครงการเพิ่มประสิทธิภาพการผลิตปาล์มน้ำมันอย่างยั่งยืนด้วยการจัดการธาตุอาหาร</t>
  </si>
  <si>
    <t>https://emenscr.nesdc.go.th/viewer/view.html?id=6641c655d5f7b32ada4308f0</t>
  </si>
  <si>
    <t>อก 0604-68-0052</t>
  </si>
  <si>
    <t>ปรับปรุงข้อเสนอโครงการ 2568</t>
  </si>
  <si>
    <t>https://emenscr.nesdc.go.th/viewer/view.html?id=6799ef86098e9b4051284e5f</t>
  </si>
  <si>
    <t>อก 0604-68-0044</t>
  </si>
  <si>
    <t>โครงการบริหารจัดการไร่อ้อยเแปลงใหญ่ต้นแบบเพื่อรองรับการใช้เครื่องจักรกลการเกษตร</t>
  </si>
  <si>
    <t>ธันวาคม 2568</t>
  </si>
  <si>
    <t>โครงการปกติ 2568</t>
  </si>
  <si>
    <t>https://emenscr.nesdc.go.th/viewer/view.html?id=6791b6db098e9b4051284b58</t>
  </si>
  <si>
    <t>อก 0604-68-0042</t>
  </si>
  <si>
    <t>โครงการพัฒนาพื้นที่ระเบียงเศรษฐกิจอ้อย (Sugarcane Economic Corridor, ESC)</t>
  </si>
  <si>
    <t>https://emenscr.nesdc.go.th/viewer/view.html?id=6790a45125353b4052ffccdf</t>
  </si>
  <si>
    <t>อก 0604-68-0040</t>
  </si>
  <si>
    <t>โครงการสร้างผู้ประกอบการและนักธุรกิจไร่อ้อย เพื่อให้มีรายได้เพิ่มจากพันธุ์อ้อย และการรับจ้างผลิตอ้อยแบบครบวงจร</t>
  </si>
  <si>
    <t>มีนาคม 2568</t>
  </si>
  <si>
    <t>https://emenscr.nesdc.go.th/viewer/view.html?id=678f76c9e7fd8840616a4482</t>
  </si>
  <si>
    <t>อก 0604-68-0037</t>
  </si>
  <si>
    <t>โครงการพัฒนาเครื่องเก็บวัสดุเหลือใช้จากการเกี่ยวผลผลิต อ้อยและพืชเศรษฐกิจอื่น สำหรับเกษตรกรกรรายเล็ก (Bio-tech chipper)</t>
  </si>
  <si>
    <t>มกราคม 2568</t>
  </si>
  <si>
    <t>https://emenscr.nesdc.go.th/viewer/view.html?id=678e41fe0b91f2689276b557</t>
  </si>
  <si>
    <t>อก 0604-68-0031</t>
  </si>
  <si>
    <t>https://emenscr.nesdc.go.th/viewer/view.html?id=678dd42b25353b4052ffcaf5</t>
  </si>
  <si>
    <t>อก 0604-68-0028</t>
  </si>
  <si>
    <t>โครงการจัดทำต้นแบบเครื่องจักรกลการเกษตรเพื่อพัฒนากระบวนการผลิตอ้อยและลดต้นทุนการผลิต</t>
  </si>
  <si>
    <t>https://emenscr.nesdc.go.th/viewer/view.html?id=678cd61d65aee3689aa3b833</t>
  </si>
  <si>
    <t>อก 0604-68-0027</t>
  </si>
  <si>
    <t>โครงการพัฒนาสารชีวภัณฑ์ยับยั้งจุลินทรีย์ที่ผลิตสารเมือกในอ้อยหลังการเก็บเกี่ยวเพื่อลดการสูญเสียน้ำตาลในอ้อยและเพิ่มประสิทธิภาพการผลิตน้ำตาล</t>
  </si>
  <si>
    <t>https://emenscr.nesdc.go.th/viewer/view.html?id=678cd3af65aee3689aa3b830</t>
  </si>
  <si>
    <t>อก 0604-68-0026</t>
  </si>
  <si>
    <t>โครงการการวิเคราะห์การเสื่อมสภาพ และยืดอายุการเก็บรักษาน้ำตาลทรายดิบ (Shelf life) เพื่อการส่งออก</t>
  </si>
  <si>
    <t>https://emenscr.nesdc.go.th/viewer/view.html?id=678cd0529e3b08405827ce7e</t>
  </si>
  <si>
    <t>อก 0604-68-0025</t>
  </si>
  <si>
    <t>โครงการการวิเคราะห์การสูญเสียน้ำตาล ประสิทธิภาพการผลิตน้ำตาล และผลกระทบจากอ้อยสดและอ้อยไฟไหม้ในกระบวนการผลิตน้ำตาลทราย</t>
  </si>
  <si>
    <t>https://emenscr.nesdc.go.th/viewer/view.html?id=678ccccc65aee3689aa3b826</t>
  </si>
  <si>
    <t>อก 0604-68-0024</t>
  </si>
  <si>
    <t xml:space="preserve">โครงการการพัฒนาและคัดเลือกพันธุ์อ้อยต้านทานต่อหนอนกออ้อย ระยะที่ 1 </t>
  </si>
  <si>
    <t>https://emenscr.nesdc.go.th/viewer/view.html?id=678cc7c8ff9a716894383192</t>
  </si>
  <si>
    <t>อก 0604-68-0023</t>
  </si>
  <si>
    <t>โครงการยกระดับอุตสาหกรรมอ้อยและน้ำตาลทรายสู่มหาอำนาจทางการเกษตรของโลก ระยะ 2</t>
  </si>
  <si>
    <t>https://emenscr.nesdc.go.th/viewer/view.html?id=678cc07f25353b4052ffca6c</t>
  </si>
  <si>
    <t>อก 0604-68-0022</t>
  </si>
  <si>
    <t>https://emenscr.nesdc.go.th/viewer/view.html?id=678be533e7fd8840616a42c5</t>
  </si>
  <si>
    <t>อก 0604-68-0021</t>
  </si>
  <si>
    <t>https://emenscr.nesdc.go.th/viewer/view.html?id=678be13b4c513e688c273cb7</t>
  </si>
  <si>
    <t>อก 0604-68-0018</t>
  </si>
  <si>
    <t>โครงการเตรียมความพร้อมห้องปฏิบัติการในการหาปริมาณโลหะหนัก ที่ปนเปื้อนในน้ำตาลทราย</t>
  </si>
  <si>
    <t>https://emenscr.nesdc.go.th/viewer/view.html?id=6788c1c3e7fd8840616a4182</t>
  </si>
  <si>
    <t>อก 0604-68-0017</t>
  </si>
  <si>
    <t>โครงการวิเคราะห์คุณภาพน้ำตาลทรายและกากน้ำตาลโดยใช้เทคนิคเนียร์อินฟราเรดสเปกโตรสโกปี (NIRs)</t>
  </si>
  <si>
    <t>https://emenscr.nesdc.go.th/viewer/view.html?id=6788b71425353b4052ffc8f5</t>
  </si>
  <si>
    <t>อก 0604-68-0016</t>
  </si>
  <si>
    <t>โครงการการวิเคราะห์ปริมาณเดกซ์แทรน (Dextran) ในกระบวนการผลิตน้ำตาลทราย</t>
  </si>
  <si>
    <t>https://emenscr.nesdc.go.th/viewer/view.html?id=678880c065aee3689aa3abf1</t>
  </si>
  <si>
    <t>อก 0604-68-0015</t>
  </si>
  <si>
    <t>https://emenscr.nesdc.go.th/viewer/view.html?id=67873f3a0b91f2689276969b</t>
  </si>
  <si>
    <t>อก 0604-68-0013</t>
  </si>
  <si>
    <t xml:space="preserve">โครงการการวิเคราะห์หาปริมาณสารประกอบฟีนอลิก (phenolic compounds) เทียบกับปริมาณน้ำตาลรีดิวซิ่ง (Reducing sugar) ที่พบในอ้อย </t>
  </si>
  <si>
    <t>https://emenscr.nesdc.go.th/viewer/view.html?id=6784bfadff9a71689438121e</t>
  </si>
  <si>
    <t>อก 0604-68-0011</t>
  </si>
  <si>
    <t>โครงการบริหารจัดการและควบคุมคุณภาพของน้ำตาลทราย  ตามมาตรฐานสากล ISO 17025</t>
  </si>
  <si>
    <t>https://emenscr.nesdc.go.th/viewer/view.html?id=67849e15ff9a716894381080</t>
  </si>
  <si>
    <t>อก 0604-68-0009</t>
  </si>
  <si>
    <t>https://emenscr.nesdc.go.th/viewer/view.html?id=67691772d231ee5117cb7d71</t>
  </si>
  <si>
    <t>สศด.0602-68-0024</t>
  </si>
  <si>
    <t>โครงการ หนึ่งตำบล หนึ่งดิจิทัล (One Tambon One Digital: OTOD)</t>
  </si>
  <si>
    <t>ฝ่ายกลยุทธ์องค์กร</t>
  </si>
  <si>
    <t>https://emenscr.nesdc.go.th/viewer/view.html?id=6736f5a19d04690ff18d0f18</t>
  </si>
  <si>
    <t>สร 0009-68-0004</t>
  </si>
  <si>
    <t>โครงการพัฒนานวัตกรรมเกษตรและอาหารปลอดภัยนครชัยบุรินทร์  กิจกรรมหลัก พัฒนาการผลิตมันสำปะหลังตลอดห่วงโซ่คุณค่านครชัยบุรินทร์</t>
  </si>
  <si>
    <t>https://emenscr.nesdc.go.th/viewer/view.html?id=6777d22152c7c851103d1044</t>
  </si>
  <si>
    <t>สต 0017-68-0009</t>
  </si>
  <si>
    <t>โครงการส่งเสริมการใช้เทคโนโลยีการผลิตปาล์มน้ำมันที่เหมาะสมกับสภาพพื้นที่จังหวัดสตูล</t>
  </si>
  <si>
    <t>สตูล</t>
  </si>
  <si>
    <t>https://emenscr.nesdc.go.th/viewer/view.html?id=67863f1de7fd8840616a3fdc</t>
  </si>
  <si>
    <t>ศธ0585.12-68-0010</t>
  </si>
  <si>
    <t>การพัฒนารูปแบบการยกระดับเศรษฐกิจชุมชนเกษตรกรรมในเขตพื้นที่น้ำแล้งซ้ำซากด้วยนวัตกรรมด้านเกษตรอัจฉริยะบนพื้นฐานของการเกษตรทฤษฏีใหม่</t>
  </si>
  <si>
    <t>https://emenscr.nesdc.go.th/viewer/view.html?id=675ff78651d1ed367e3bfd90</t>
  </si>
  <si>
    <t>ศธ0585.11-68-0011</t>
  </si>
  <si>
    <t>ระบบเกษตรอัจฉริยะเพื่อส่งเสริมวิสาหกิจชุมชนปลูกกล้วยหอมทองครบวงจรด้วยเทคโนโลยีปัญญาประดิษฐ์</t>
  </si>
  <si>
    <t>https://emenscr.nesdc.go.th/viewer/view.html?id=675fd203d231ee5117cb6bf4</t>
  </si>
  <si>
    <t>ศธ 0568.7-68-0022</t>
  </si>
  <si>
    <t>บริหารจัดการแผนกสัตว์ ศูนย์วิจัยและฝึกอบรมภูสิงห์ มหาวิทยาลัยกาฬสินธุ์</t>
  </si>
  <si>
    <t>https://emenscr.nesdc.go.th/viewer/view.html?id=674ace8d3c750d5109f2d223</t>
  </si>
  <si>
    <t>ศธ 0513.101-68-0003</t>
  </si>
  <si>
    <t>โครงการนวัตกรรมผลิตภัณฑ์จากข้าวโภชนาการสูงเพื่อลดอุบัติภัยโรคไม่ติดต่อเรื้อรัง (Non communicable Diseases)</t>
  </si>
  <si>
    <t>https://emenscr.nesdc.go.th/viewer/view.html?id=676bd7456f54fa3671471490</t>
  </si>
  <si>
    <t>ศก 0009-68-0002</t>
  </si>
  <si>
    <t>ส่งเสริมการผลิตข้าวโพดเลี้ยงสัตว์หลังนาเพื่อรองรับอุตสาหกรรมอาหารสัตว์</t>
  </si>
  <si>
    <t>https://emenscr.nesdc.go.th/viewer/view.html?id=676e1c466fbae4367b6c07d1</t>
  </si>
  <si>
    <t>วท 5401-68-0024</t>
  </si>
  <si>
    <t>การขับเคลื่อนโมเดลเศรษฐกิจ BCG ในรูปแบบการพัฒนาเชิงพื้นที่ (Area Based) และสินค้าเกษตร (Commodity Based) ในจังหวัดนำร่อง</t>
  </si>
  <si>
    <t>https://emenscr.nesdc.go.th/viewer/view.html?id=67a334184c513e688c27ae65</t>
  </si>
  <si>
    <t>รง 0429-68-0002</t>
  </si>
  <si>
    <t xml:space="preserve">โครงการยกระดับศักยภาพ เกษตรกร สถาบันเกษตรกรให้มีความเข้มแข็ง สู่เกษตรยั่งยืน กิจกรรม ศูนย์เรียนรู้โรงเรือนเกษตรแม่นยำปลอดภัยสำหรับผู้ประกอบการมืออาชีพด้านเกษตรอัจฉริยะ      รองรับระเบียงเศรษฐกิจพิเศษภาคตะวันออกเฉียงเหนือและงานมหกรรมพืชสวนโลก </t>
  </si>
  <si>
    <t>สถาบันพัฒนาฝีมือแรงงาน 18 อุดรธานี</t>
  </si>
  <si>
    <t>https://emenscr.nesdc.go.th/viewer/view.html?id=676b6d793c750d5109f2f9ac</t>
  </si>
  <si>
    <t>พย 0009-68-0001</t>
  </si>
  <si>
    <t>ส่งเสริมกระบวนการผลิตสินค้าเกษตรสู่ผลิตภัณฑ์เกษตรและอาหารมูลค่าสูงครบวงจร</t>
  </si>
  <si>
    <t>สำนักงานเกษตรจังหวัดพะเยา</t>
  </si>
  <si>
    <t>https://emenscr.nesdc.go.th/viewer/view.html?id=677eaa8f51d1ed367e3c0999</t>
  </si>
  <si>
    <t>พบ 0009-68-0006</t>
  </si>
  <si>
    <t>พัฒนาศักยภาพ Young Smart farmer</t>
  </si>
  <si>
    <t>สำนักงานเกษตรจังหวัดเพชรบุรี</t>
  </si>
  <si>
    <t>https://emenscr.nesdc.go.th/viewer/view.html?id=677bacef6f54fa3671471a08</t>
  </si>
  <si>
    <t>นว 0009-68-0001</t>
  </si>
  <si>
    <t>โครงการส่งเสริมและพัฒนาการผลิตพืชเศรษฐกิจหลัก/กิจกรรม เพิ่มประสิทธิภาพการผลิตมันสำปะหลังคุณภาพดี</t>
  </si>
  <si>
    <t>https://emenscr.nesdc.go.th/viewer/view.html?id=677f466c3c750d5109f33234</t>
  </si>
  <si>
    <t>ชพ 0009-68-0001</t>
  </si>
  <si>
    <t>โครงการพัฒนาศักยภาพการผลิตทุเรียนชุมพรด้วยเทคโนโลยีและนวัตกรรม</t>
  </si>
  <si>
    <t>สิงหาคม 2568</t>
  </si>
  <si>
    <t>สำนักงานเกษตรจังหวัดชุมพร</t>
  </si>
  <si>
    <t>https://emenscr.nesdc.go.th/viewer/view.html?id=67690f8c4f2efe366f9a9e51</t>
  </si>
  <si>
    <t>กษ 2908-68-0019</t>
  </si>
  <si>
    <t>https://emenscr.nesdc.go.th/viewer/view.html?id=67bed67696b4f94a6a8f56a6</t>
  </si>
  <si>
    <t>กษ 2908-68-0017</t>
  </si>
  <si>
    <t>ถ่ายทอดเทคโนโลยีเกษตรอัจฉริยะสำหรับการจัดการสวนยางอย่างยั่งยืน</t>
  </si>
  <si>
    <t>https://emenscr.nesdc.go.th/viewer/view.html?id=67ab1484fe8a254a71fb9404</t>
  </si>
  <si>
    <t>RMUTI3400-68-0040</t>
  </si>
  <si>
    <t>โครงการ Idea Green ศึกษาดูงานและพัฒนาโครงงานด้านเกษตรสมัยใหม่ on Green Event เพื่อการพัฒนาที่ยั่งยืน (Sustainable Development Goals: SDGs)</t>
  </si>
  <si>
    <t>https://emenscr.nesdc.go.th/viewer/view.html?id=67c1181c96b4f94a6a8f579d</t>
  </si>
  <si>
    <t>โครงการปกติ 2563</t>
  </si>
  <si>
    <t>https://emenscr.nesdc.go.th/viewer/view.html?id=5f2d1a83ab64071b723c6e07</t>
  </si>
  <si>
    <t>https://emenscr.nesdc.go.th/viewer/view.html?id=5f2d186c5d3d8c1b64cee3a7</t>
  </si>
  <si>
    <t>https://emenscr.nesdc.go.th/viewer/view.html?id=5f2d15341e9bcf1b6a33682c</t>
  </si>
  <si>
    <t>https://emenscr.nesdc.go.th/viewer/view.html?id=5f2ce3d9ab64071b723c6c40</t>
  </si>
  <si>
    <t>https://emenscr.nesdc.go.th/viewer/view.html?id=5f2ce1521e9bcf1b6a33665e</t>
  </si>
  <si>
    <t>https://emenscr.nesdc.go.th/viewer/view.html?id=5f2cdcb55d3d8c1b64cee199</t>
  </si>
  <si>
    <t>https://emenscr.nesdc.go.th/viewer/view.html?id=5f2cd8f71e9bcf1b6a336616</t>
  </si>
  <si>
    <t>https://emenscr.nesdc.go.th/viewer/view.html?id=5f2cd2e1ab64071b723c6bc5</t>
  </si>
  <si>
    <t>https://emenscr.nesdc.go.th/viewer/view.html?id=5f2ccb1eab64071b723c6b95</t>
  </si>
  <si>
    <t>https://emenscr.nesdc.go.th/viewer/view.html?id=5f2cc8a21e9bcf1b6a336597</t>
  </si>
  <si>
    <t>https://emenscr.nesdc.go.th/viewer/view.html?id=5f2cc0f067a1a91b6c4af098</t>
  </si>
  <si>
    <t>E07011-63-000002</t>
  </si>
  <si>
    <t>โครงการพัฒนาธุรกิจบริการดินและปุ๋ยเพื่อชุมชน  (One Stop Service)</t>
  </si>
  <si>
    <t>บัญชีผู้ใช้สำหรับพ.ร.ก.เงินกู้ กรมส่งเสริมการเกษตร</t>
  </si>
  <si>
    <t>พ.ร.ก. เงินกู้ 2563</t>
  </si>
  <si>
    <t>https://emenscr.nesdc.go.th/viewer/view.html?id=5eedff843148937792cab9c7</t>
  </si>
  <si>
    <t>โครงการปกติ 2564</t>
  </si>
  <si>
    <t>https://emenscr.nesdc.go.th/viewer/view.html?id=5feaf41c48dad842bf57ca8b</t>
  </si>
  <si>
    <t>https://emenscr.nesdc.go.th/viewer/view.html?id=5fdc7615ea2eef1b27a273e1</t>
  </si>
  <si>
    <t>https://emenscr.nesdc.go.th/viewer/view.html?id=5fec4d01cd2fbc1fb9e726eb</t>
  </si>
  <si>
    <t>https://emenscr.nesdc.go.th/viewer/view.html?id=5fec42b66184281fb306e6a6</t>
  </si>
  <si>
    <t>https://emenscr.nesdc.go.th/viewer/view.html?id=5fec3d02d433aa1fbd4e4d9d</t>
  </si>
  <si>
    <t>https://emenscr.nesdc.go.th/viewer/view.html?id=610253e60f345f30b273a44f</t>
  </si>
  <si>
    <t>https://emenscr.nesdc.go.th/viewer/view.html?id=60dea0d954e85b57dc2849e7</t>
  </si>
  <si>
    <t>https://emenscr.nesdc.go.th/viewer/view.html?id=5fcde379ca8ceb16144f5509</t>
  </si>
  <si>
    <t>https://emenscr.nesdc.go.th/viewer/view.html?id=5fca0149c12a976d1877f467</t>
  </si>
  <si>
    <t xml:space="preserve">โครงการส่งเสริมการใช้เครื่องจักรกลทางการเกษตร </t>
  </si>
  <si>
    <t>https://emenscr.nesdc.go.th/viewer/view.html?id=5f994e4a5eb17e10cce96707</t>
  </si>
  <si>
    <t>https://emenscr.nesdc.go.th/viewer/view.html?id=5fc9e907a8d9686aa79eecb2</t>
  </si>
  <si>
    <t>https://emenscr.nesdc.go.th/viewer/view.html?id=5fa3a186e6c1d8313a2ffb53</t>
  </si>
  <si>
    <t>https://emenscr.nesdc.go.th/viewer/view.html?id=5fcf0d6556035d16079a0925</t>
  </si>
  <si>
    <t>https://emenscr.nesdc.go.th/viewer/view.html?id=5fc4647e9a014c2a732f77c8</t>
  </si>
  <si>
    <t>https://emenscr.nesdc.go.th/viewer/view.html?id=5fc0add40d3eec2a6b9e503b</t>
  </si>
  <si>
    <t>https://emenscr.nesdc.go.th/viewer/view.html?id=5fc085c1beab9d2a7939c18a</t>
  </si>
  <si>
    <t>https://emenscr.nesdc.go.th/viewer/view.html?id=62ccdfa9491d7c3de4dc2397</t>
  </si>
  <si>
    <t>https://emenscr.nesdc.go.th/viewer/view.html?id=617a68fa78b1576ab528b61b</t>
  </si>
  <si>
    <t>https://emenscr.nesdc.go.th/viewer/view.html?id=624e8fcdad1b55443decb266</t>
  </si>
  <si>
    <t>https://emenscr.nesdc.go.th/viewer/view.html?id=624fa5773944b9444ba3f128</t>
  </si>
  <si>
    <t>https://emenscr.nesdc.go.th/viewer/view.html?id=624fb1d42448334bbc98e7c5</t>
  </si>
  <si>
    <t>https://emenscr.nesdc.go.th/viewer/view.html?id=624fea278ca1b244448e2191</t>
  </si>
  <si>
    <t>https://emenscr.nesdc.go.th/viewer/view.html?id=624fedff3e854b4443361cb9</t>
  </si>
  <si>
    <t>https://emenscr.nesdc.go.th/viewer/view.html?id=624ff2e7f0fa914bbb91fd88</t>
  </si>
  <si>
    <t>https://emenscr.nesdc.go.th/viewer/view.html?id=624ffe603e854b4443361cd9</t>
  </si>
  <si>
    <t>https://emenscr.nesdc.go.th/viewer/view.html?id=6254fbb4cbef9a4bba411eaa</t>
  </si>
  <si>
    <t>https://emenscr.nesdc.go.th/viewer/view.html?id=62550db7cbef9a4bba411f15</t>
  </si>
  <si>
    <t>https://emenscr.nesdc.go.th/viewer/view.html?id=62551f28f0fa914bbb920a68</t>
  </si>
  <si>
    <t>https://emenscr.nesdc.go.th/viewer/view.html?id=625509d7f0fa914bbb920a00</t>
  </si>
  <si>
    <t>https://emenscr.nesdc.go.th/viewer/view.html?id=62552100f0fa914bbb920a71</t>
  </si>
  <si>
    <t>https://emenscr.nesdc.go.th/viewer/view.html?id=616fcf4eb2bf0f4f08da69bc</t>
  </si>
  <si>
    <t>https://emenscr.nesdc.go.th/viewer/view.html?id=61a0ac80df200361cae583da</t>
  </si>
  <si>
    <t>https://emenscr.nesdc.go.th/viewer/view.html?id=61a0801a0334b361d2ad7527</t>
  </si>
  <si>
    <t xml:space="preserve">ส่งเสริมการเพาะเห็ดร่างแห </t>
  </si>
  <si>
    <t>https://emenscr.nesdc.go.th/viewer/view.html?id=61b1a0fdd52e740ca37b901d</t>
  </si>
  <si>
    <t>https://emenscr.nesdc.go.th/viewer/view.html?id=61b9a5a89832d51cf432cd99</t>
  </si>
  <si>
    <t>https://emenscr.nesdc.go.th/viewer/view.html?id=61b9a97b358cdf1cf6882558</t>
  </si>
  <si>
    <t>https://emenscr.nesdc.go.th/viewer/view.html?id=61b9b26f358cdf1cf6882575</t>
  </si>
  <si>
    <t>https://emenscr.nesdc.go.th/viewer/view.html?id=61b9b92877a3ca1cee43a7c7</t>
  </si>
  <si>
    <t xml:space="preserve">ส่งเสริมการผลิตปาล์มน้ำมันและลดต้นทุนด้วยนวัตกรรมใหม่ </t>
  </si>
  <si>
    <t>https://emenscr.nesdc.go.th/viewer/view.html?id=61b19b39d52e740ca37b9016</t>
  </si>
  <si>
    <t>https://emenscr.nesdc.go.th/viewer/view.html?id=61b84e5d91f0f52e468da281</t>
  </si>
  <si>
    <t>https://emenscr.nesdc.go.th/viewer/view.html?id=61b98b0177a3ca1cee43a73a</t>
  </si>
  <si>
    <t>https://emenscr.nesdc.go.th/viewer/view.html?id=61b193bc20af770c9d9bf62e</t>
  </si>
  <si>
    <t>https://emenscr.nesdc.go.th/viewer/view.html?id=61bd6c48c326516233ced932</t>
  </si>
  <si>
    <t>https://emenscr.nesdc.go.th/viewer/view.html?id=61c2a96f866f4b33ec83ab33</t>
  </si>
  <si>
    <t>https://emenscr.nesdc.go.th/viewer/view.html?id=61c2ad795203dc33e5cb4e4d</t>
  </si>
  <si>
    <t>https://emenscr.nesdc.go.th/viewer/view.html?id=61c2dfd4cf8d3033eb3ef5a1</t>
  </si>
  <si>
    <t>https://emenscr.nesdc.go.th/viewer/view.html?id=61c5ec9005ce8c789a08dfeb</t>
  </si>
  <si>
    <t>https://emenscr.nesdc.go.th/viewer/view.html?id=61c6a4a5a2991278946b94c2</t>
  </si>
  <si>
    <t>https://emenscr.nesdc.go.th/viewer/view.html?id=61c0316308c049623464dba7</t>
  </si>
  <si>
    <t>https://emenscr.nesdc.go.th/viewer/view.html?id=618a7f28ceda15328416c03f</t>
  </si>
  <si>
    <t>https://emenscr.nesdc.go.th/viewer/view.html?id=618cc706ceda15328416c206</t>
  </si>
  <si>
    <t>https://emenscr.nesdc.go.th/viewer/view.html?id=618cd47fc365253295d32d41</t>
  </si>
  <si>
    <t>https://emenscr.nesdc.go.th/viewer/view.html?id=618df1eb78f1114b28747ba3</t>
  </si>
  <si>
    <t>https://emenscr.nesdc.go.th/viewer/view.html?id=618e1fc01501af4b238164c2</t>
  </si>
  <si>
    <t>https://emenscr.nesdc.go.th/viewer/view.html?id=618e2a5f1501af4b238164d9</t>
  </si>
  <si>
    <t>https://emenscr.nesdc.go.th/viewer/view.html?id=619b688e5e6a003d4c76bf6f</t>
  </si>
  <si>
    <t>https://emenscr.nesdc.go.th/viewer/view.html?id=619c61cb1dcb253d555323cc</t>
  </si>
  <si>
    <t>https://emenscr.nesdc.go.th/viewer/view.html?id=619c89951dcb253d555323f8</t>
  </si>
  <si>
    <t>https://emenscr.nesdc.go.th/viewer/view.html?id=619e3ee2df200361cae5822d</t>
  </si>
  <si>
    <t>https://emenscr.nesdc.go.th/viewer/view.html?id=6191e060cadb284b1da34da2</t>
  </si>
  <si>
    <t>https://emenscr.nesdc.go.th/viewer/view.html?id=6191ea75cadb284b1da34dbc</t>
  </si>
  <si>
    <t>https://emenscr.nesdc.go.th/viewer/view.html?id=6191eddc78f1114b28747c62</t>
  </si>
  <si>
    <t xml:space="preserve">โครงการวิจัย  โปรติโอมิกส์เชิงเปรียบเทียบของยางพาราพันธุ์ที่ให้ผลผลิตแตกต่างกัน และเมื่ออยู่ภายใต้ภาวะแล้ง </t>
  </si>
  <si>
    <t>https://emenscr.nesdc.go.th/viewer/view.html?id=6191f794cadb284b1da34dc7</t>
  </si>
  <si>
    <t>https://emenscr.nesdc.go.th/viewer/view.html?id=61972dffbab527220bfbc810</t>
  </si>
  <si>
    <t>https://emenscr.nesdc.go.th/viewer/view.html?id=61974d1fd51ed2220a0bde81</t>
  </si>
  <si>
    <t>https://emenscr.nesdc.go.th/viewer/view.html?id=61975a65a679c7221758ed2a</t>
  </si>
  <si>
    <t>https://emenscr.nesdc.go.th/viewer/view.html?id=61975d2ca679c7221758ed2f</t>
  </si>
  <si>
    <t>https://emenscr.nesdc.go.th/viewer/view.html?id=61976aada679c7221758ed4a</t>
  </si>
  <si>
    <t>https://emenscr.nesdc.go.th/viewer/view.html?id=618244bcf828697512d269ee</t>
  </si>
  <si>
    <t>https://emenscr.nesdc.go.th/viewer/view.html?id=619220ddcadb284b1da34e27</t>
  </si>
  <si>
    <t>https://emenscr.nesdc.go.th/viewer/view.html?id=619730c1a679c7221758ecf1</t>
  </si>
  <si>
    <t>https://emenscr.nesdc.go.th/viewer/view.html?id=619751dad51ed2220a0bde89</t>
  </si>
  <si>
    <t>https://emenscr.nesdc.go.th/viewer/view.html?id=619756d6d221902211f9b0da</t>
  </si>
  <si>
    <t xml:space="preserve">โครงการสร้างความเข้มแข็งให้กับเกษตรกรและสถาบันเกษตรกร (Smart Farmer) </t>
  </si>
  <si>
    <t>https://emenscr.nesdc.go.th/viewer/view.html?id=6182386dd54d60750bdb1b14</t>
  </si>
  <si>
    <t>https://emenscr.nesdc.go.th/viewer/view.html?id=63f5cc8ab4e8c549053a812c</t>
  </si>
  <si>
    <t>https://emenscr.nesdc.go.th/viewer/view.html?id=63f87a65b321824906b78b16</t>
  </si>
  <si>
    <t>https://emenscr.nesdc.go.th/viewer/view.html?id=63f06722b321824906b77147</t>
  </si>
  <si>
    <t>https://emenscr.nesdc.go.th/viewer/view.html?id=63fc3e12b321824906b78f28</t>
  </si>
  <si>
    <t>https://emenscr.nesdc.go.th/viewer/view.html?id=63fecc84ecd30773351f7d50</t>
  </si>
  <si>
    <t>จบ 0009-68-0001</t>
  </si>
  <si>
    <t>โครงการพัฒนาแหล่งน้ำและระบบกระจายน้ำเพื่อการเกษตรในพื้นที่อำเภอโป่งน้ำร้อน จังหวัดจันทบุรี /  กิจกรรมยกระดับเกษตรกรกลุ่มไม้ผลด้วยเทคโนโลยีการใช้น้ำและการจัดการพืชอย่างแม่นยำ</t>
  </si>
  <si>
    <t>มิถุนายน 2568</t>
  </si>
  <si>
    <t>สำนักงานเกษตรจังหวัดจันทบุรี</t>
  </si>
  <si>
    <t>https://emenscr.nesdc.go.th/viewer/view.html?id=677651d8f23e63510a0fa834</t>
  </si>
  <si>
    <t>https://emenscr.nesdc.go.th/viewer/view.html?id=618e150b0511b24b2573d735</t>
  </si>
  <si>
    <t>https://emenscr.nesdc.go.th/viewer/view.html?id=634e632ae5b55d206d789dbf</t>
  </si>
  <si>
    <t>https://emenscr.nesdc.go.th/viewer/view.html?id=5fdee502ea2eef1b27a27465</t>
  </si>
  <si>
    <t>https://emenscr.nesdc.go.th/viewer/view.html?id=5fc4d730503b94399c9d8769</t>
  </si>
  <si>
    <t>https://emenscr.nesdc.go.th/viewer/view.html?id=60e69c8ba792f56431f57ffa</t>
  </si>
  <si>
    <t>https://emenscr.nesdc.go.th/viewer/view.html?id=61b85c6891f0f52e468da2a3</t>
  </si>
  <si>
    <t>doa_regional_84-66-0001</t>
  </si>
  <si>
    <t>v2_030601V02F02</t>
  </si>
  <si>
    <t>v3_030601V02F02</t>
  </si>
  <si>
    <t>https://emenscr.nesdc.go.th/viewer/view.html?id=63e4b52a8d48ef490cf55df5</t>
  </si>
  <si>
    <t>อว 0410-67-0002</t>
  </si>
  <si>
    <t>โครงการ "ศูนย์เกษตรวิถีเมือง" เพื่อการเรียนรู้อย่างยั่งยืน</t>
  </si>
  <si>
    <t>กลุ่มช่วยอำนวยการ</t>
  </si>
  <si>
    <t>v3_030101V04F03</t>
  </si>
  <si>
    <t>https://emenscr.nesdc.go.th/viewer/view.html?id=657ac2743b1d2f5c666205af</t>
  </si>
  <si>
    <t>คค 0703.65-68-0002</t>
  </si>
  <si>
    <t>ซ่อมสร้างขยายไหล่ทางแอสฟัลต์คอนกรีต สท.3019 แยกทางหลวงหมายเลข 101 - บ้านลานหอย ตำบลลานหอย อำเภอคีรีมาศ,อำเภอบ้านด่านลานหอย จังหวัดสุโขทัย ระยะทาง 3.600 กิโลเมตร</t>
  </si>
  <si>
    <t>แขวงทางหลวงชนบทสุโขทัย</t>
  </si>
  <si>
    <t>https://emenscr.nesdc.go.th/viewer/view.html?id=6777a24652c7c851103d0ed8</t>
  </si>
  <si>
    <t>คค 0703.65-68-0001</t>
  </si>
  <si>
    <t xml:space="preserve">- ปรับปรุงถนนลาดยาง สท.3019 แยกทางหลวงหมายเลข 101 - บ้านลานหอย อำเภอคีรีมาศ,อำเภอบ้านด่านลานหอย จังหวัดสุโขทัย (กม.ที่ 27+000 ถึง กม.ที่ 30+000) </t>
  </si>
  <si>
    <t>https://emenscr.nesdc.go.th/viewer/view.html?id=67779c7552c7c851103d0e6c</t>
  </si>
  <si>
    <t>กษ 0513-68-0008</t>
  </si>
  <si>
    <t>โครงการพัฒนาสินค้าเกษตรมูลค่าสูงด้านการประมง</t>
  </si>
  <si>
    <t>https://emenscr.nesdc.go.th/viewer/view.html?id=676ccc994f2efe366f9aa05a</t>
  </si>
  <si>
    <t>อบ 0008-65-0001</t>
  </si>
  <si>
    <t>โครงการพัฒนาศักยภาพเกษตรกรผู้เลี้ยงโค-กระบือ จังหวัดอุบลราชธานี</t>
  </si>
  <si>
    <t>สำนักงานปศุสัตว์จังหวัดอุบลราชธานี</t>
  </si>
  <si>
    <t>030501F0302</t>
  </si>
  <si>
    <t>https://emenscr.nesdc.go.th/viewer/view.html?id=61c53a6ccf8d3033eb3ef7d6</t>
  </si>
  <si>
    <t>รง 0436-68-0001</t>
  </si>
  <si>
    <t>โครงการพัฒนากำลังคนเพื่อเพิ่มขีดความสามารถทางเทคโนโลยีและนวัตกรรมภาคการเกษตรและการขนส่งโลจิสติกส์ภาคใต้ชายแดน</t>
  </si>
  <si>
    <t>v3_110401V01F02</t>
  </si>
  <si>
    <t>https://emenscr.nesdc.go.th/viewer/view.html?id=6762a7246f54fa367147110e</t>
  </si>
  <si>
    <t>ปัจจัยเดิม</t>
  </si>
  <si>
    <t>ความสอดคล้องหลัก/รอง</t>
  </si>
  <si>
    <t>มร.นว.</t>
  </si>
  <si>
    <t>มทร.รัตนโกสินทร์</t>
  </si>
  <si>
    <t>ICCS</t>
  </si>
  <si>
    <t>สอศ.</t>
  </si>
  <si>
    <t>v2_030502V02F04</t>
  </si>
  <si>
    <t>มร.ชร.</t>
  </si>
  <si>
    <t>มรอ.</t>
  </si>
  <si>
    <t>มบส.</t>
  </si>
  <si>
    <t>.</t>
  </si>
  <si>
    <t>รวมโครงการทั้งหมด</t>
  </si>
  <si>
    <t>จำนวนโครงการห้วงที่ 2 (66-68)</t>
  </si>
  <si>
    <t>รวมหลัก</t>
  </si>
  <si>
    <t>รวมรอง</t>
  </si>
  <si>
    <t>ไม่เคยมีโครงการ</t>
  </si>
  <si>
    <t>มจพ.</t>
  </si>
  <si>
    <t>มทร.ตะวันออก</t>
  </si>
  <si>
    <t>มทส.</t>
  </si>
  <si>
    <t>มจ.</t>
  </si>
  <si>
    <t>มรภ.นม.</t>
  </si>
  <si>
    <t>มรภ.บร.</t>
  </si>
  <si>
    <t>มอ.</t>
  </si>
  <si>
    <t>มสด.</t>
  </si>
  <si>
    <t>มอบ.</t>
  </si>
  <si>
    <t>สทป.</t>
  </si>
  <si>
    <t>สนช.</t>
  </si>
  <si>
    <t>สมอ.</t>
  </si>
  <si>
    <t>สศช.</t>
  </si>
  <si>
    <t>ไม่มี</t>
  </si>
  <si>
    <t>กลุ่มจังหวัดภาคกลางตอนบน</t>
  </si>
  <si>
    <t>จังหวัดเชียงราย</t>
  </si>
  <si>
    <t>จังหวัดสตูล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</si>
</sst>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name val="Calibri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color rgb="FFFF0000"/>
      <name val="Calibri"/>
      <family val="2"/>
    </font>
    <font>
      <u/>
      <sz val="12"/>
      <color theme="10"/>
      <name val="Calibri"/>
      <family val="2"/>
    </font>
    <font>
      <u/>
      <sz val="14"/>
      <color theme="10"/>
      <name val="Calibri"/>
      <family val="2"/>
    </font>
    <font>
      <b/>
      <sz val="20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20"/>
      <color rgb="FFFF3300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2"/>
      <color rgb="FFFF0066"/>
      <name val="Calibri"/>
      <family val="2"/>
    </font>
    <font>
      <b/>
      <sz val="24"/>
      <name val="Calibri Light"/>
      <family val="2"/>
      <scheme val="major"/>
    </font>
  </fonts>
  <fills count="3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0F0D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BDD7EE"/>
        <bgColor rgb="FF000000"/>
      </patternFill>
    </fill>
    <fill>
      <patternFill patternType="solid">
        <fgColor rgb="FFC00000"/>
        <bgColor indexed="64"/>
      </patternFill>
    </fill>
    <fill>
      <patternFill patternType="solid">
        <fgColor rgb="FFF9ADAD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EBF1DE"/>
        <bgColor rgb="FF000000"/>
      </patternFill>
    </fill>
    <fill>
      <patternFill patternType="solid">
        <fgColor rgb="FFEBF1D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theme="6" tint="0.39997558519241921"/>
      </patternFill>
    </fill>
    <fill>
      <patternFill patternType="solid">
        <fgColor rgb="FFD8E4B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7FF"/>
        <bgColor indexed="64"/>
      </patternFill>
    </fill>
    <fill>
      <patternFill patternType="solid">
        <fgColor rgb="FFEBEBFF"/>
        <bgColor indexed="64"/>
      </patternFill>
    </fill>
    <fill>
      <patternFill patternType="solid">
        <fgColor rgb="FFE9E0B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DD9D3"/>
        <bgColor indexed="64"/>
      </patternFill>
    </fill>
    <fill>
      <patternFill patternType="solid">
        <fgColor rgb="FFD4E2DA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theme="6" tint="0.79998168889431442"/>
      </top>
      <bottom style="thin">
        <color theme="6" tint="0.79998168889431442"/>
      </bottom>
      <diagonal/>
    </border>
    <border>
      <left/>
      <right style="medium">
        <color indexed="64"/>
      </right>
      <top style="double">
        <color theme="6" tint="-0.249977111117893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theme="6" tint="0.7999816888943144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5" fillId="0" borderId="0"/>
    <xf numFmtId="0" fontId="2" fillId="0" borderId="0" applyNumberFormat="0" applyFill="0" applyBorder="0" applyAlignment="0" applyProtection="0"/>
    <xf numFmtId="0" fontId="5" fillId="0" borderId="0"/>
    <xf numFmtId="0" fontId="24" fillId="0" borderId="0"/>
    <xf numFmtId="0" fontId="1" fillId="0" borderId="0"/>
    <xf numFmtId="0" fontId="24" fillId="0" borderId="0"/>
  </cellStyleXfs>
  <cellXfs count="141">
    <xf numFmtId="0" fontId="0" fillId="0" borderId="0" xfId="0" applyFont="1" applyFill="1" applyBorder="1"/>
    <xf numFmtId="0" fontId="0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7" fillId="10" borderId="1" xfId="2" applyFont="1" applyFill="1" applyBorder="1" applyAlignment="1">
      <alignment horizontal="center" vertical="center" wrapText="1"/>
    </xf>
    <xf numFmtId="0" fontId="8" fillId="11" borderId="0" xfId="4" applyFont="1" applyFill="1" applyAlignment="1">
      <alignment horizontal="center" vertical="center" wrapText="1"/>
    </xf>
    <xf numFmtId="0" fontId="9" fillId="11" borderId="0" xfId="4" applyFont="1" applyFill="1" applyAlignment="1">
      <alignment horizontal="center" vertical="center" wrapText="1"/>
    </xf>
    <xf numFmtId="0" fontId="7" fillId="10" borderId="2" xfId="2" applyFont="1" applyFill="1" applyBorder="1" applyAlignment="1">
      <alignment horizontal="center" vertical="center" wrapText="1"/>
    </xf>
    <xf numFmtId="0" fontId="7" fillId="12" borderId="1" xfId="2" applyFont="1" applyFill="1" applyBorder="1" applyAlignment="1">
      <alignment horizontal="center" vertical="center" wrapText="1"/>
    </xf>
    <xf numFmtId="0" fontId="7" fillId="13" borderId="1" xfId="2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top"/>
    </xf>
    <xf numFmtId="0" fontId="11" fillId="3" borderId="2" xfId="0" applyFont="1" applyFill="1" applyBorder="1"/>
    <xf numFmtId="0" fontId="11" fillId="3" borderId="2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3" fillId="0" borderId="0" xfId="0" applyFont="1" applyFill="1" applyBorder="1"/>
    <xf numFmtId="0" fontId="11" fillId="3" borderId="4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11" fillId="9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0" fillId="14" borderId="0" xfId="0" applyFont="1" applyFill="1" applyBorder="1" applyAlignment="1">
      <alignment horizontal="center" vertical="center"/>
    </xf>
    <xf numFmtId="0" fontId="17" fillId="2" borderId="1" xfId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20" fillId="0" borderId="1" xfId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21" fillId="0" borderId="0" xfId="0" applyFont="1" applyFill="1" applyBorder="1" applyAlignment="1"/>
    <xf numFmtId="0" fontId="0" fillId="0" borderId="0" xfId="0" applyFont="1" applyFill="1" applyBorder="1" applyAlignment="1">
      <alignment wrapText="1"/>
    </xf>
    <xf numFmtId="0" fontId="26" fillId="0" borderId="1" xfId="5" applyFont="1" applyFill="1" applyBorder="1" applyAlignment="1">
      <alignment horizontal="center" vertical="center"/>
    </xf>
    <xf numFmtId="0" fontId="27" fillId="0" borderId="1" xfId="6" applyFont="1" applyFill="1" applyBorder="1" applyAlignment="1">
      <alignment horizontal="center" vertical="center"/>
    </xf>
    <xf numFmtId="0" fontId="26" fillId="0" borderId="1" xfId="6" applyFont="1" applyFill="1" applyBorder="1" applyAlignment="1">
      <alignment horizontal="center" vertical="center"/>
    </xf>
    <xf numFmtId="0" fontId="28" fillId="15" borderId="1" xfId="5" applyFont="1" applyFill="1" applyBorder="1" applyAlignment="1">
      <alignment horizontal="center" vertical="center"/>
    </xf>
    <xf numFmtId="0" fontId="28" fillId="15" borderId="1" xfId="6" applyFont="1" applyFill="1" applyBorder="1" applyAlignment="1">
      <alignment horizontal="center" vertical="center"/>
    </xf>
    <xf numFmtId="0" fontId="28" fillId="0" borderId="1" xfId="5" applyFont="1" applyFill="1" applyBorder="1" applyAlignment="1">
      <alignment horizontal="center" vertical="center"/>
    </xf>
    <xf numFmtId="2" fontId="28" fillId="0" borderId="1" xfId="5" applyNumberFormat="1" applyFont="1" applyFill="1" applyBorder="1" applyAlignment="1">
      <alignment horizontal="center" vertical="center"/>
    </xf>
    <xf numFmtId="2" fontId="26" fillId="0" borderId="1" xfId="5" applyNumberFormat="1" applyFont="1" applyFill="1" applyBorder="1" applyAlignment="1">
      <alignment horizontal="center" vertical="center"/>
    </xf>
    <xf numFmtId="0" fontId="27" fillId="0" borderId="1" xfId="5" applyFont="1" applyFill="1" applyBorder="1" applyAlignment="1">
      <alignment horizontal="center" vertical="center"/>
    </xf>
    <xf numFmtId="2" fontId="28" fillId="15" borderId="1" xfId="5" applyNumberFormat="1" applyFont="1" applyFill="1" applyBorder="1" applyAlignment="1">
      <alignment horizontal="center" vertical="center"/>
    </xf>
    <xf numFmtId="0" fontId="27" fillId="15" borderId="1" xfId="5" applyFont="1" applyFill="1" applyBorder="1" applyAlignment="1">
      <alignment horizontal="center" vertical="center"/>
    </xf>
    <xf numFmtId="0" fontId="25" fillId="0" borderId="1" xfId="5" applyFont="1" applyBorder="1" applyAlignment="1">
      <alignment vertical="center"/>
    </xf>
    <xf numFmtId="0" fontId="25" fillId="0" borderId="1" xfId="5" applyFont="1" applyBorder="1" applyAlignment="1">
      <alignment horizontal="left" vertical="center"/>
    </xf>
    <xf numFmtId="0" fontId="20" fillId="0" borderId="1" xfId="1" applyFont="1" applyBorder="1" applyAlignment="1">
      <alignment horizontal="left" vertical="center"/>
    </xf>
    <xf numFmtId="0" fontId="25" fillId="0" borderId="1" xfId="5" applyFont="1" applyFill="1" applyBorder="1" applyAlignment="1">
      <alignment vertical="center"/>
    </xf>
    <xf numFmtId="0" fontId="25" fillId="0" borderId="0" xfId="5" applyFont="1" applyAlignment="1">
      <alignment vertical="center"/>
    </xf>
    <xf numFmtId="0" fontId="25" fillId="16" borderId="1" xfId="5" applyFont="1" applyFill="1" applyBorder="1" applyAlignment="1">
      <alignment horizontal="left" vertical="center"/>
    </xf>
    <xf numFmtId="0" fontId="20" fillId="16" borderId="1" xfId="1" applyFont="1" applyFill="1" applyBorder="1" applyAlignment="1">
      <alignment horizontal="left" vertical="center"/>
    </xf>
    <xf numFmtId="0" fontId="25" fillId="16" borderId="1" xfId="5" applyFont="1" applyFill="1" applyBorder="1" applyAlignment="1">
      <alignment vertical="center"/>
    </xf>
    <xf numFmtId="0" fontId="13" fillId="16" borderId="1" xfId="0" applyFont="1" applyFill="1" applyBorder="1" applyAlignment="1">
      <alignment vertical="center"/>
    </xf>
    <xf numFmtId="0" fontId="10" fillId="0" borderId="0" xfId="0" applyFont="1" applyFill="1" applyBorder="1" applyAlignment="1"/>
    <xf numFmtId="0" fontId="5" fillId="0" borderId="0" xfId="4" applyFont="1" applyFill="1" applyBorder="1"/>
    <xf numFmtId="0" fontId="5" fillId="0" borderId="0" xfId="4" applyFont="1" applyFill="1" applyBorder="1" applyAlignment="1">
      <alignment horizontal="center"/>
    </xf>
    <xf numFmtId="0" fontId="9" fillId="5" borderId="1" xfId="4" applyFont="1" applyFill="1" applyBorder="1" applyAlignment="1">
      <alignment horizontal="center" vertical="center" wrapText="1"/>
    </xf>
    <xf numFmtId="0" fontId="15" fillId="0" borderId="0" xfId="4" applyFont="1" applyAlignment="1">
      <alignment vertical="center" wrapText="1"/>
    </xf>
    <xf numFmtId="0" fontId="15" fillId="0" borderId="0" xfId="4" applyFont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17" borderId="1" xfId="0" applyFont="1" applyFill="1" applyBorder="1" applyAlignment="1">
      <alignment horizontal="center" vertical="center" wrapText="1"/>
    </xf>
    <xf numFmtId="0" fontId="11" fillId="19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1" fillId="5" borderId="0" xfId="0" applyFont="1" applyFill="1" applyBorder="1"/>
    <xf numFmtId="0" fontId="14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/>
    </xf>
    <xf numFmtId="0" fontId="29" fillId="0" borderId="0" xfId="0" applyNumberFormat="1" applyFont="1" applyFill="1" applyBorder="1" applyAlignment="1">
      <alignment horizontal="right"/>
    </xf>
    <xf numFmtId="0" fontId="29" fillId="0" borderId="0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indent="1"/>
    </xf>
    <xf numFmtId="0" fontId="29" fillId="4" borderId="0" xfId="0" applyFont="1" applyFill="1" applyBorder="1" applyAlignment="1">
      <alignment horizontal="left"/>
    </xf>
    <xf numFmtId="0" fontId="29" fillId="4" borderId="0" xfId="0" applyNumberFormat="1" applyFont="1" applyFill="1" applyBorder="1" applyAlignment="1">
      <alignment horizontal="right"/>
    </xf>
    <xf numFmtId="0" fontId="29" fillId="4" borderId="0" xfId="0" applyNumberFormat="1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 wrapText="1"/>
    </xf>
    <xf numFmtId="0" fontId="29" fillId="20" borderId="8" xfId="0" applyNumberFormat="1" applyFont="1" applyFill="1" applyBorder="1" applyAlignment="1">
      <alignment horizontal="center" vertical="center"/>
    </xf>
    <xf numFmtId="0" fontId="29" fillId="0" borderId="8" xfId="0" applyNumberFormat="1" applyFont="1" applyFill="1" applyBorder="1" applyAlignment="1">
      <alignment horizontal="center" vertical="center"/>
    </xf>
    <xf numFmtId="0" fontId="29" fillId="4" borderId="9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9" fillId="20" borderId="10" xfId="0" applyNumberFormat="1" applyFont="1" applyFill="1" applyBorder="1" applyAlignment="1">
      <alignment horizontal="center" vertical="center"/>
    </xf>
    <xf numFmtId="0" fontId="33" fillId="5" borderId="11" xfId="0" applyFont="1" applyFill="1" applyBorder="1" applyAlignment="1">
      <alignment horizontal="center" vertical="center" wrapText="1"/>
    </xf>
    <xf numFmtId="0" fontId="29" fillId="4" borderId="12" xfId="0" applyNumberFormat="1" applyFont="1" applyFill="1" applyBorder="1" applyAlignment="1">
      <alignment horizontal="center" vertical="center"/>
    </xf>
    <xf numFmtId="0" fontId="29" fillId="0" borderId="13" xfId="0" applyNumberFormat="1" applyFont="1" applyFill="1" applyBorder="1" applyAlignment="1">
      <alignment horizontal="center" vertical="center"/>
    </xf>
    <xf numFmtId="0" fontId="29" fillId="4" borderId="13" xfId="0" applyNumberFormat="1" applyFont="1" applyFill="1" applyBorder="1" applyAlignment="1">
      <alignment horizontal="center" vertical="center"/>
    </xf>
    <xf numFmtId="0" fontId="29" fillId="4" borderId="14" xfId="0" applyNumberFormat="1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 vertical="center"/>
    </xf>
    <xf numFmtId="0" fontId="30" fillId="0" borderId="1" xfId="0" applyFont="1" applyFill="1" applyBorder="1"/>
    <xf numFmtId="0" fontId="19" fillId="0" borderId="1" xfId="1" applyFont="1" applyFill="1" applyBorder="1"/>
    <xf numFmtId="0" fontId="30" fillId="0" borderId="1" xfId="0" applyFont="1" applyFill="1" applyBorder="1" applyAlignment="1">
      <alignment horizontal="center" vertical="center"/>
    </xf>
    <xf numFmtId="0" fontId="31" fillId="0" borderId="1" xfId="0" applyFont="1" applyFill="1" applyBorder="1"/>
    <xf numFmtId="0" fontId="32" fillId="0" borderId="1" xfId="1" applyFont="1" applyFill="1" applyBorder="1" applyAlignment="1">
      <alignment horizontal="left" vertical="top"/>
    </xf>
    <xf numFmtId="1" fontId="30" fillId="0" borderId="1" xfId="0" applyNumberFormat="1" applyFont="1" applyFill="1" applyBorder="1" applyAlignment="1">
      <alignment horizontal="center"/>
    </xf>
    <xf numFmtId="0" fontId="32" fillId="2" borderId="1" xfId="1" applyFont="1" applyFill="1" applyBorder="1" applyAlignment="1">
      <alignment horizontal="left" vertical="top"/>
    </xf>
    <xf numFmtId="0" fontId="35" fillId="0" borderId="0" xfId="4" applyFont="1" applyFill="1" applyBorder="1" applyAlignment="1">
      <alignment horizontal="left" vertical="center"/>
    </xf>
    <xf numFmtId="0" fontId="35" fillId="0" borderId="0" xfId="4" applyFont="1" applyFill="1" applyBorder="1"/>
    <xf numFmtId="0" fontId="35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11" fillId="3" borderId="1" xfId="0" applyFont="1" applyFill="1" applyBorder="1" applyAlignment="1">
      <alignment horizontal="center" vertical="center" wrapText="1"/>
    </xf>
    <xf numFmtId="0" fontId="5" fillId="0" borderId="1" xfId="4" applyFont="1" applyFill="1" applyBorder="1"/>
    <xf numFmtId="0" fontId="4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30" fillId="21" borderId="1" xfId="0" applyFont="1" applyFill="1" applyBorder="1" applyAlignment="1">
      <alignment vertical="center"/>
    </xf>
    <xf numFmtId="0" fontId="30" fillId="0" borderId="1" xfId="0" applyFont="1" applyFill="1" applyBorder="1" applyAlignment="1">
      <alignment vertical="center"/>
    </xf>
    <xf numFmtId="0" fontId="19" fillId="0" borderId="1" xfId="1" applyFont="1" applyFill="1" applyBorder="1" applyAlignment="1">
      <alignment vertical="center"/>
    </xf>
    <xf numFmtId="0" fontId="32" fillId="0" borderId="1" xfId="1" applyFont="1" applyFill="1" applyBorder="1" applyAlignment="1">
      <alignment horizontal="left" vertical="center"/>
    </xf>
    <xf numFmtId="1" fontId="30" fillId="0" borderId="1" xfId="0" applyNumberFormat="1" applyFont="1" applyFill="1" applyBorder="1" applyAlignment="1">
      <alignment horizontal="center" vertical="center"/>
    </xf>
    <xf numFmtId="0" fontId="32" fillId="2" borderId="1" xfId="1" applyFont="1" applyFill="1" applyBorder="1" applyAlignment="1">
      <alignment horizontal="left" vertical="center"/>
    </xf>
    <xf numFmtId="0" fontId="30" fillId="22" borderId="1" xfId="0" applyFont="1" applyFill="1" applyBorder="1" applyAlignment="1">
      <alignment vertical="center"/>
    </xf>
    <xf numFmtId="0" fontId="30" fillId="23" borderId="1" xfId="0" applyFont="1" applyFill="1" applyBorder="1" applyAlignment="1">
      <alignment vertical="center"/>
    </xf>
    <xf numFmtId="0" fontId="30" fillId="9" borderId="1" xfId="0" applyFont="1" applyFill="1" applyBorder="1" applyAlignment="1">
      <alignment vertical="center"/>
    </xf>
    <xf numFmtId="0" fontId="30" fillId="24" borderId="1" xfId="0" applyFont="1" applyFill="1" applyBorder="1" applyAlignment="1">
      <alignment vertical="center"/>
    </xf>
    <xf numFmtId="0" fontId="30" fillId="25" borderId="1" xfId="0" applyFont="1" applyFill="1" applyBorder="1" applyAlignment="1">
      <alignment vertical="center"/>
    </xf>
    <xf numFmtId="0" fontId="30" fillId="26" borderId="1" xfId="0" applyFont="1" applyFill="1" applyBorder="1" applyAlignment="1">
      <alignment vertical="center"/>
    </xf>
    <xf numFmtId="0" fontId="30" fillId="27" borderId="1" xfId="0" applyFont="1" applyFill="1" applyBorder="1" applyAlignment="1">
      <alignment vertical="center"/>
    </xf>
    <xf numFmtId="0" fontId="30" fillId="28" borderId="1" xfId="0" applyFont="1" applyFill="1" applyBorder="1" applyAlignment="1">
      <alignment vertical="center"/>
    </xf>
    <xf numFmtId="0" fontId="30" fillId="18" borderId="1" xfId="0" applyFont="1" applyFill="1" applyBorder="1" applyAlignment="1">
      <alignment vertical="center"/>
    </xf>
    <xf numFmtId="0" fontId="30" fillId="29" borderId="1" xfId="0" applyFont="1" applyFill="1" applyBorder="1" applyAlignment="1">
      <alignment vertical="center"/>
    </xf>
    <xf numFmtId="0" fontId="16" fillId="21" borderId="1" xfId="0" applyFont="1" applyFill="1" applyBorder="1" applyAlignment="1">
      <alignment vertical="center"/>
    </xf>
    <xf numFmtId="0" fontId="16" fillId="29" borderId="1" xfId="0" applyFont="1" applyFill="1" applyBorder="1" applyAlignment="1">
      <alignment vertical="center"/>
    </xf>
    <xf numFmtId="0" fontId="16" fillId="28" borderId="1" xfId="0" applyFont="1" applyFill="1" applyBorder="1" applyAlignment="1">
      <alignment vertical="center"/>
    </xf>
    <xf numFmtId="0" fontId="16" fillId="27" borderId="1" xfId="0" applyFont="1" applyFill="1" applyBorder="1" applyAlignment="1">
      <alignment vertical="center"/>
    </xf>
    <xf numFmtId="0" fontId="16" fillId="9" borderId="1" xfId="0" applyFont="1" applyFill="1" applyBorder="1" applyAlignment="1">
      <alignment vertical="center"/>
    </xf>
    <xf numFmtId="0" fontId="11" fillId="7" borderId="1" xfId="0" applyFont="1" applyFill="1" applyBorder="1" applyAlignment="1">
      <alignment horizontal="center" vertical="top"/>
    </xf>
    <xf numFmtId="0" fontId="11" fillId="7" borderId="3" xfId="0" applyFont="1" applyFill="1" applyBorder="1" applyAlignment="1">
      <alignment horizontal="center" vertical="top"/>
    </xf>
    <xf numFmtId="0" fontId="11" fillId="8" borderId="1" xfId="0" applyFont="1" applyFill="1" applyBorder="1" applyAlignment="1">
      <alignment horizontal="center" vertical="top"/>
    </xf>
    <xf numFmtId="0" fontId="11" fillId="8" borderId="3" xfId="0" applyFont="1" applyFill="1" applyBorder="1" applyAlignment="1">
      <alignment horizontal="center" vertical="top"/>
    </xf>
    <xf numFmtId="0" fontId="10" fillId="0" borderId="0" xfId="4" applyFont="1" applyAlignment="1">
      <alignment horizontal="center"/>
    </xf>
    <xf numFmtId="0" fontId="36" fillId="0" borderId="0" xfId="0" applyFont="1" applyFill="1" applyBorder="1" applyAlignment="1"/>
  </cellXfs>
  <cellStyles count="8">
    <cellStyle name="Hyperlink" xfId="1" builtinId="8"/>
    <cellStyle name="Hyperlink 2" xfId="3" xr:uid="{F42A3905-12BE-4C9B-9106-916D764542AD}"/>
    <cellStyle name="Normal" xfId="0" builtinId="0"/>
    <cellStyle name="Normal 2" xfId="4" xr:uid="{D29BA962-2FCA-4E94-9916-615DF5B9ACBC}"/>
    <cellStyle name="Normal 2 2 2" xfId="6" xr:uid="{AC8060A6-B25C-4582-A5AE-6246B9BA29CB}"/>
    <cellStyle name="Normal 5 4" xfId="7" xr:uid="{D732F9F5-725B-4C35-9D2A-EFEED5F5421F}"/>
    <cellStyle name="Normal 7 2" xfId="5" xr:uid="{03480336-35C3-463A-86B3-DDF82465D90A}"/>
    <cellStyle name="ปกติ 2" xfId="2" xr:uid="{0DC4B928-1CD5-4A0A-B7CB-9C09EB35CEE8}"/>
  </cellStyles>
  <dxfs count="136">
    <dxf>
      <font>
        <sz val="10"/>
      </font>
    </dxf>
    <dxf>
      <font>
        <sz val="11"/>
      </font>
    </dxf>
    <dxf>
      <border>
        <right style="medium">
          <color indexed="64"/>
        </right>
      </border>
    </dxf>
    <dxf>
      <border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font>
        <sz val="11"/>
      </font>
    </dxf>
    <dxf>
      <fill>
        <patternFill>
          <bgColor theme="9" tint="0.39997558519241921"/>
        </patternFill>
      </fill>
    </dxf>
    <dxf>
      <fill>
        <patternFill>
          <bgColor theme="9" tint="0.39997558519241921"/>
        </patternFill>
      </fill>
    </dxf>
    <dxf>
      <fill>
        <patternFill patternType="solid">
          <fgColor indexed="64"/>
          <bgColor theme="9" tint="0.39997558519241921"/>
        </patternFill>
      </fill>
    </dxf>
    <dxf>
      <fill>
        <patternFill patternType="solid">
          <fgColor indexed="64"/>
          <bgColor theme="9" tint="0.39997558519241921"/>
        </patternFill>
      </fill>
    </dxf>
    <dxf>
      <fill>
        <patternFill patternType="solid">
          <fgColor indexed="64"/>
          <bgColor theme="9" tint="0.39997558519241921"/>
        </patternFill>
      </fill>
    </dxf>
    <dxf>
      <fill>
        <patternFill patternType="solid">
          <fgColor indexed="64"/>
          <bgColor theme="9" tint="0.39997558519241921"/>
        </patternFill>
      </fill>
    </dxf>
    <dxf>
      <fill>
        <patternFill patternType="solid">
          <fgColor indexed="64"/>
          <bgColor theme="9" tint="0.39997558519241921"/>
        </patternFill>
      </fill>
    </dxf>
    <dxf>
      <fill>
        <patternFill patternType="solid">
          <fgColor indexed="64"/>
          <bgColor theme="9" tint="0.39997558519241921"/>
        </patternFill>
      </fill>
    </dxf>
    <dxf>
      <fill>
        <patternFill patternType="solid">
          <fgColor indexed="64"/>
          <bgColor theme="9" tint="0.39997558519241921"/>
        </patternFill>
      </fill>
    </dxf>
    <dxf>
      <fill>
        <patternFill patternType="solid">
          <fgColor indexed="64"/>
          <bgColor theme="9" tint="0.39997558519241921"/>
        </patternFill>
      </fill>
    </dxf>
    <dxf>
      <fill>
        <patternFill patternType="solid">
          <fgColor indexed="64"/>
          <bgColor theme="9" tint="0.39997558519241921"/>
        </patternFill>
      </fill>
    </dxf>
    <dxf>
      <fill>
        <patternFill patternType="solid">
          <fgColor indexed="64"/>
          <bgColor theme="9" tint="0.39997558519241921"/>
        </patternFill>
      </fill>
    </dxf>
    <dxf>
      <fill>
        <patternFill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alignment horizontal="right"/>
    </dxf>
    <dxf>
      <alignment horizontal="right"/>
    </dxf>
    <dxf>
      <alignment horizontal="right"/>
    </dxf>
    <dxf>
      <font>
        <sz val="12"/>
      </font>
    </dxf>
    <dxf>
      <alignment horizontal="center"/>
    </dxf>
    <dxf>
      <alignment vertical="center"/>
    </dxf>
    <dxf>
      <font>
        <sz val="12"/>
      </font>
    </dxf>
    <dxf>
      <font>
        <sz val="11"/>
      </font>
    </dxf>
    <dxf>
      <alignment horizontal="center"/>
    </dxf>
    <dxf>
      <alignment vertical="center"/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ill>
        <patternFill patternType="solid">
          <bgColor theme="9" tint="-0.249977111117893"/>
        </patternFill>
      </fill>
    </dxf>
    <dxf>
      <alignment horizontal="left"/>
    </dxf>
    <dxf>
      <alignment vertical="top"/>
    </dxf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font>
        <sz val="14"/>
      </font>
    </dxf>
    <dxf>
      <font>
        <sz val="14"/>
      </font>
    </dxf>
    <dxf>
      <font>
        <b/>
      </font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</dxfs>
  <tableStyles count="0" defaultTableStyle="TableStyleMedium9" defaultPivotStyle="PivotStyleMedium4"/>
  <colors>
    <mruColors>
      <color rgb="FFD4E2DA"/>
      <color rgb="FFFDD9D3"/>
      <color rgb="FFCCFFFF"/>
      <color rgb="FFE9E0B5"/>
      <color rgb="FFDFD7CF"/>
      <color rgb="FFEBEBFF"/>
      <color rgb="FFFFE7FF"/>
      <color rgb="FFD8E4BC"/>
      <color rgb="FFFF0066"/>
      <color rgb="FFFFFF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56030</xdr:colOff>
      <xdr:row>1</xdr:row>
      <xdr:rowOff>79934</xdr:rowOff>
    </xdr:from>
    <xdr:to>
      <xdr:col>6</xdr:col>
      <xdr:colOff>1203613</xdr:colOff>
      <xdr:row>4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F4C88EE-595C-403E-BB98-D77F6D0F3637}"/>
            </a:ext>
          </a:extLst>
        </xdr:cNvPr>
        <xdr:cNvSpPr txBox="1"/>
      </xdr:nvSpPr>
      <xdr:spPr>
        <a:xfrm>
          <a:off x="56030" y="495570"/>
          <a:ext cx="8135470" cy="8898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URL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24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algn="l"/>
          <a:endParaRPr lang="en-US" sz="2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6</xdr:col>
      <xdr:colOff>1450242</xdr:colOff>
      <xdr:row>1</xdr:row>
      <xdr:rowOff>49917</xdr:rowOff>
    </xdr:from>
    <xdr:to>
      <xdr:col>10</xdr:col>
      <xdr:colOff>1040366</xdr:colOff>
      <xdr:row>4</xdr:row>
      <xdr:rowOff>164522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8AD2234-C46F-4D14-AF6E-B4C1D9992168}"/>
            </a:ext>
          </a:extLst>
        </xdr:cNvPr>
        <xdr:cNvSpPr txBox="1"/>
      </xdr:nvSpPr>
      <xdr:spPr>
        <a:xfrm>
          <a:off x="8438129" y="465553"/>
          <a:ext cx="7487215" cy="9718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เดือนมีนาคม 2568)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232923</xdr:colOff>
      <xdr:row>1</xdr:row>
      <xdr:rowOff>79934</xdr:rowOff>
    </xdr:from>
    <xdr:to>
      <xdr:col>7</xdr:col>
      <xdr:colOff>222264</xdr:colOff>
      <xdr:row>4</xdr:row>
      <xdr:rowOff>77250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C4AA074-AA4A-451B-8FBF-9BB0AB909822}"/>
            </a:ext>
          </a:extLst>
        </xdr:cNvPr>
        <xdr:cNvSpPr txBox="1"/>
      </xdr:nvSpPr>
      <xdr:spPr>
        <a:xfrm>
          <a:off x="232923" y="474541"/>
          <a:ext cx="7350805" cy="8137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URL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24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algn="l"/>
          <a:endParaRPr lang="en-US" sz="2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7</xdr:col>
      <xdr:colOff>340643</xdr:colOff>
      <xdr:row>1</xdr:row>
      <xdr:rowOff>67235</xdr:rowOff>
    </xdr:from>
    <xdr:to>
      <xdr:col>11</xdr:col>
      <xdr:colOff>1010678</xdr:colOff>
      <xdr:row>4</xdr:row>
      <xdr:rowOff>77251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4403D57-4B09-4199-AC37-2E831DD1EF01}"/>
            </a:ext>
          </a:extLst>
        </xdr:cNvPr>
        <xdr:cNvSpPr txBox="1"/>
      </xdr:nvSpPr>
      <xdr:spPr>
        <a:xfrm>
          <a:off x="7702107" y="461842"/>
          <a:ext cx="6766035" cy="8264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เดือนมีนาคม 2568)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338786</xdr:colOff>
      <xdr:row>26</xdr:row>
      <xdr:rowOff>207817</xdr:rowOff>
    </xdr:from>
    <xdr:to>
      <xdr:col>22</xdr:col>
      <xdr:colOff>493569</xdr:colOff>
      <xdr:row>31</xdr:row>
      <xdr:rowOff>189964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28BFF86-E9B1-4814-896D-49FBE68CFADE}"/>
            </a:ext>
          </a:extLst>
        </xdr:cNvPr>
        <xdr:cNvSpPr/>
      </xdr:nvSpPr>
      <xdr:spPr>
        <a:xfrm>
          <a:off x="7326673" y="7161068"/>
          <a:ext cx="7298532" cy="1289669"/>
        </a:xfrm>
        <a:prstGeom prst="rect">
          <a:avLst/>
        </a:prstGeom>
        <a:solidFill>
          <a:schemeClr val="bg1"/>
        </a:solidFill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269875" indent="-269875" algn="thaiDist" defTabSz="685783">
            <a:lnSpc>
              <a:spcPct val="100000"/>
            </a:lnSpc>
          </a:pPr>
          <a:r>
            <a:rPr lang="th-TH" sz="18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8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:</a:t>
          </a:r>
          <a:r>
            <a:rPr lang="th-TH" sz="18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</a:t>
          </a:r>
          <a:r>
            <a:rPr lang="th-TH" sz="18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โครงการที่หน่วยงานเลือกความสอดคล้องของโครงการเป็น</a:t>
          </a:r>
          <a:r>
            <a:rPr lang="th-TH" sz="18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ปัจจัยหลัก</a:t>
          </a:r>
          <a:endParaRPr lang="th-TH" sz="1800" b="1" u="none" baseline="0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269875" indent="-269875" algn="thaiDist" defTabSz="685783">
            <a:lnSpc>
              <a:spcPct val="100000"/>
            </a:lnSpc>
          </a:pPr>
          <a:r>
            <a:rPr lang="th-TH" sz="1800" b="1" u="none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		  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หมายถึง โครงการที่หน่วยงานเลือกความสอดคล้องของโครงการเป็นปัจจัยรอง</a:t>
          </a:r>
          <a:endParaRPr lang="en-US" sz="180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269875" indent="-269875" algn="thaiDist" defTabSz="685783">
            <a:lnSpc>
              <a:spcPct val="100000"/>
            </a:lnSpc>
          </a:pPr>
          <a:r>
            <a:rPr lang="en-US" sz="18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		  </a:t>
          </a:r>
          <a:r>
            <a:rPr lang="en-US" sz="18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+n</a:t>
          </a:r>
          <a:r>
            <a:rPr lang="en-US" sz="18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en-US" sz="18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+n</a:t>
          </a:r>
          <a:r>
            <a:rPr lang="th-TH" sz="18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 จำนวนโครงการทั้งหมดในระบบ|จำนวนโครงการในห้วงที่ 2 (พ.ศ.2566-2568) ซึ่งนับรวมโครงการเพื่อขับเคลื่อนการบรรลุเป้าหมายตามยุทธศาสตร์ชาติ (โครงการสำคัญ)</a:t>
          </a:r>
          <a:r>
            <a:rPr lang="th-TH" sz="18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พ.ศ. 2566 และ พ.ศ. 2567 ที่ผ่านการคัดเลือก </a:t>
          </a:r>
        </a:p>
      </xdr:txBody>
    </xdr:sp>
    <xdr:clientData/>
  </xdr:twoCellAnchor>
  <xdr:twoCellAnchor>
    <xdr:from>
      <xdr:col>23</xdr:col>
      <xdr:colOff>5577</xdr:colOff>
      <xdr:row>27</xdr:row>
      <xdr:rowOff>109977</xdr:rowOff>
    </xdr:from>
    <xdr:to>
      <xdr:col>31</xdr:col>
      <xdr:colOff>329044</xdr:colOff>
      <xdr:row>31</xdr:row>
      <xdr:rowOff>170063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4284DE21-BEC9-4D75-9CFB-8C20E64A6809}"/>
            </a:ext>
          </a:extLst>
        </xdr:cNvPr>
        <xdr:cNvSpPr/>
      </xdr:nvSpPr>
      <xdr:spPr>
        <a:xfrm>
          <a:off x="14786646" y="7323001"/>
          <a:ext cx="5518922" cy="1107835"/>
        </a:xfrm>
        <a:prstGeom prst="rect">
          <a:avLst/>
        </a:prstGeom>
        <a:solidFill>
          <a:schemeClr val="bg1"/>
        </a:solidFill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685784"/>
          <a:r>
            <a:rPr lang="th-TH" sz="1800" b="1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:  </a:t>
          </a:r>
          <a:r>
            <a:rPr lang="en-US" sz="18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800" b="1" kern="12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lang="en-US" sz="1800" b="1" kern="120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n</a:t>
          </a:r>
          <a:r>
            <a:rPr lang="th-TH" sz="1800" b="1" kern="12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 จำนวนรวมโครงการในระบบ</a:t>
          </a:r>
          <a:r>
            <a:rPr lang="th-TH" sz="1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ที่หน่วยงานเลือกความสอดคล้องของโครงการเป็นปัจจัยหลักและปัจจัยรอง</a:t>
          </a:r>
          <a:r>
            <a:rPr lang="th-TH" sz="18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จำนวนรวมโครงการในห้วงที่ </a:t>
          </a:r>
          <a:r>
            <a:rPr lang="en-US" sz="1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(พ.ศ.2566-2568) ที่หน่วยงานเลือกความสอดคล้องของโครงการเป็นปัจจัยหลักและปัจจัยรอง </a:t>
          </a:r>
          <a:endParaRPr lang="en-US" sz="1800" b="1" u="sng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11</xdr:col>
      <xdr:colOff>468518</xdr:colOff>
      <xdr:row>32</xdr:row>
      <xdr:rowOff>127260</xdr:rowOff>
    </xdr:from>
    <xdr:to>
      <xdr:col>31</xdr:col>
      <xdr:colOff>25977</xdr:colOff>
      <xdr:row>34</xdr:row>
      <xdr:rowOff>145966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AED9B351-9FC5-4D9A-8E68-B6E945BA69F3}"/>
            </a:ext>
          </a:extLst>
        </xdr:cNvPr>
        <xdr:cNvSpPr/>
      </xdr:nvSpPr>
      <xdr:spPr>
        <a:xfrm>
          <a:off x="7456405" y="8656465"/>
          <a:ext cx="12546096" cy="555570"/>
        </a:xfrm>
        <a:prstGeom prst="rect">
          <a:avLst/>
        </a:prstGeom>
        <a:solidFill>
          <a:schemeClr val="bg1"/>
        </a:solidFill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685784"/>
          <a:r>
            <a:rPr lang="th-TH" sz="2400" b="1" u="none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โครงการที่ไม่สอดคล้องกับองค์ประกอบและปัจจัยใดของเป้าหมายแผนแม่บทย่อย</a:t>
          </a:r>
          <a:r>
            <a:rPr lang="en-US" sz="2400" b="1" u="none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 u="none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จำนวน 0 โครงการ</a:t>
          </a:r>
          <a:endParaRPr lang="en-US" sz="2400" b="1" u="none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11</xdr:col>
      <xdr:colOff>316822</xdr:colOff>
      <xdr:row>0</xdr:row>
      <xdr:rowOff>262828</xdr:rowOff>
    </xdr:from>
    <xdr:to>
      <xdr:col>30</xdr:col>
      <xdr:colOff>331314</xdr:colOff>
      <xdr:row>27</xdr:row>
      <xdr:rowOff>33804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D363179-ACF5-43BF-8157-9E268873E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4709" y="262828"/>
          <a:ext cx="12353696" cy="6984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0</xdr:colOff>
      <xdr:row>2</xdr:row>
      <xdr:rowOff>33617</xdr:rowOff>
    </xdr:from>
    <xdr:to>
      <xdr:col>32</xdr:col>
      <xdr:colOff>432158</xdr:colOff>
      <xdr:row>15</xdr:row>
      <xdr:rowOff>275014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E672D8-10C8-4740-B0AB-B672D73DFB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743088" y="571499"/>
          <a:ext cx="5878216" cy="4365162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alita Nakkam" refreshedDate="45779.746196180553" createdVersion="6" refreshedVersion="6" minRefreshableVersion="3" recordCount="243" xr:uid="{9E086B22-B241-4CD5-A076-EE756943225F}">
  <cacheSource type="worksheet">
    <worksheetSource ref="A6:R249" sheet="1. รวม"/>
  </cacheSource>
  <cacheFields count="18">
    <cacheField name="รหัสโครงการ" numFmtId="0">
      <sharedItems/>
    </cacheField>
    <cacheField name="ชื่อโครงการ/การดำเนินงาน (ลิงก์)" numFmtId="0">
      <sharedItems/>
    </cacheField>
    <cacheField name="ชื่อโครงการ/การดำเนินงาน" numFmtId="0">
      <sharedItems/>
    </cacheField>
    <cacheField name="ยุทธศาสตร์ชาติที่เกี่ยวข้องโดยตรง (ข้อความ)" numFmtId="0">
      <sharedItems/>
    </cacheField>
    <cacheField name="ปีงบประมาณ" numFmtId="0">
      <sharedItems containsSemiMixedTypes="0" containsString="0" containsNumber="1" containsInteger="1" minValue="2561" maxValue="2568" count="8">
        <n v="2565"/>
        <n v="2566"/>
        <n v="2567"/>
        <n v="2568"/>
        <n v="2563"/>
        <n v="2564"/>
        <n v="2561"/>
        <n v="2562"/>
      </sharedItems>
    </cacheField>
    <cacheField name="วันที่เริ่มต้นโครงการ" numFmtId="0">
      <sharedItems containsBlank="1"/>
    </cacheField>
    <cacheField name="วันที่สิ้นสุดโครงการ" numFmtId="0">
      <sharedItems containsBlank="1"/>
    </cacheField>
    <cacheField name="หน่วยงานระดับกองหรือเทียบเท่า" numFmtId="0">
      <sharedItems containsBlank="1"/>
    </cacheField>
    <cacheField name="หน่วยงานระดับกรมหรือเทียบเท่า" numFmtId="0">
      <sharedItems count="37">
        <s v="จุฬาลงกรณ์มหาวิทยาลัย"/>
        <s v="การยางแห่งประเทศไทย"/>
        <s v="มหาวิทยาลัยเกษตรศาสตร์"/>
        <s v="มหาวิทยาลัยราชภัฏนครสวรรค์"/>
        <s v="สำนักงานปลัดกระทรวงเกษตรและสหกรณ์"/>
        <s v="กรมส่งเสริมการเกษตร"/>
        <s v="ภาคกลางตอนบน"/>
        <s v="กรมประมง"/>
        <s v="กรมปศุสัตว์"/>
        <s v="มหาวิทยาลัยกาฬสินธุ์"/>
        <s v="มหาวิทยาลัยเทคโนโลยีราชมงคลรัตนโกสินทร์"/>
        <s v="สำนักงานพัฒนาวิทยาศาสตร์และเทคโนโลยีแห่งชาติ"/>
        <s v="สถาบันวิทยาลัยชุมชน"/>
        <s v="เชียงราย"/>
        <s v="มหาวิทยาลัยเทคโนโลยีราชมงคลอีสาน"/>
        <s v="สำนักงานพัฒนาเทคโนโลยีอวกาศและภูมิสารสนเทศ (องค์การมหาชน)"/>
        <s v="สำนักงานคณะกรรมการอ้อยและน้ำตาลทราย"/>
        <s v="มหาวิทยาลัยเทคโนโลยีราชมงคลสุวรรณภูมิ"/>
        <s v="มหาวิทยาลัยราชภัฏกำแพงเพชร"/>
        <s v="กรมพัฒนาฝีมือแรงงาน"/>
        <s v="กรมวิชาการเกษตร"/>
        <s v="สำนักงานส่งเสริมเศรษฐกิจดิจิทัล"/>
        <s v="สตูล"/>
        <s v="กรมการข้าว"/>
        <s v="สำนักงานเศรษฐกิจการเกษตร"/>
        <s v="ธนาคารเพื่อการเกษตรและสหกรณ์การเกษตร"/>
        <s v="มหาวิทยาลัยราชภัฏเพชรบูรณ์"/>
        <s v="สำนักงานคณะกรรมการการอาชีวศึกษา"/>
        <s v="สำนักงานคณะกรรมการการศึกษาขั้นพื้นฐาน"/>
        <s v="สำนักงานการวิจัยแห่งชาติ"/>
        <s v="กรมทางหลวงชนบท"/>
        <s v="มหาวิทยาลัยราชภัฏเชียงราย"/>
        <s v="มหาวิทยาลัยราชภัฏอุตรดิตถ์"/>
        <s v="มหาวิทยาลัยเทคโนโลยีราชมงคลธัญบุรี"/>
        <s v="กรมพัฒนาที่ดิน"/>
        <s v="มหาวิทยาลัยราชภัฏบ้านสมเด็จเจ้าพระยา"/>
        <s v="มหาวิทยาลัยราชภัฏเพชรบุรี"/>
      </sharedItems>
    </cacheField>
    <cacheField name="อักษรย่อ" numFmtId="0">
      <sharedItems/>
    </cacheField>
    <cacheField name="หน่วยงานระดับกระทรวงหรือเทียบเท่า" numFmtId="0">
      <sharedItems/>
    </cacheField>
    <cacheField name="ประเภทโครงการ" numFmtId="0">
      <sharedItems containsBlank="1"/>
    </cacheField>
    <cacheField name="องค์ประกอบ" numFmtId="0">
      <sharedItems count="3">
        <s v="v3_030502V03"/>
        <s v="v3_030502V02"/>
        <s v="v3_030502V01"/>
      </sharedItems>
    </cacheField>
    <cacheField name="ปัจจัย" numFmtId="0">
      <sharedItems count="11">
        <s v="v3_030502V03F05"/>
        <s v="v3_030502V02F03"/>
        <s v="v3_030502V01F01"/>
        <s v="v3_030502V01F03"/>
        <s v="v3_030502V03F03"/>
        <s v="v3_030502V01F02"/>
        <s v="v3_030502V02F02"/>
        <s v="v3_030502V03F01"/>
        <s v="v3_030502V03F04"/>
        <s v="v3_030502V03F02"/>
        <s v="v3_030502V02F01"/>
      </sharedItems>
    </cacheField>
    <cacheField name="ความสอดคล้องหลัก/รอง" numFmtId="0">
      <sharedItems count="2">
        <s v="หลัก"/>
        <s v="รอง"/>
      </sharedItems>
    </cacheField>
    <cacheField name="หมายเหตุ" numFmtId="0">
      <sharedItems containsNonDate="0" containsString="0" containsBlank="1"/>
    </cacheField>
    <cacheField name="ลิ้งก์" numFmtId="0">
      <sharedItems/>
    </cacheField>
    <cacheField name="ปัจจัยเดิม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3">
  <r>
    <s v="ศธ 0512.2.38-65-0017"/>
    <s v="โครงการ Innovation and Agriculture Valley for New S-Curve"/>
    <s v="โครงการ Innovation and Agriculture Valley for New S-Curve"/>
    <s v="ด้านการสร้างความสามารถในการแข่งขัน"/>
    <x v="0"/>
    <s v="ตุลาคม 2566"/>
    <s v="กันยายน 2570"/>
    <s v="สำนักบริหารแผนและการงบประมาณ (สบผ.)"/>
    <x v="0"/>
    <s v="จุฬา"/>
    <s v="กระทรวงการอุดมศึกษา วิทยาศาสตร์ วิจัยและนวัตกรรม"/>
    <s v="โครงการปกติ 2565"/>
    <x v="0"/>
    <x v="0"/>
    <x v="0"/>
    <m/>
    <s v="https://emenscr.nesdc.go.th/viewer/view.html?id=61dd0b69cfbcd80b8c2665f2"/>
    <s v="v2_030502V03F05"/>
  </r>
  <r>
    <s v="ศธ 0512.2.38-66-0042"/>
    <s v="การพัฒนาระบบควบคุมฟาร์มอัจฉริยะในโรงเรือน โดยใช้นวัตกรรมเทคโนโลยีสมัยใหม่แบบยั่งยืน ภาคเหนือตอนบน 1"/>
    <s v="การพัฒนาระบบควบคุมฟาร์มอัจฉริยะในโรงเรือน โดยใช้นวัตกรรมเทคโนโลยีสมัยใหม่แบบยั่งยืน ภาคเหนือตอนบน 1"/>
    <s v="ด้านการสร้างความสามารถในการแข่งขัน"/>
    <x v="1"/>
    <s v="ตุลาคม 2565"/>
    <s v="กันยายน 2566"/>
    <s v="สำนักบริหารแผนและการงบประมาณ (สบผ.)"/>
    <x v="0"/>
    <s v="จุฬา"/>
    <s v="กระทรวงการอุดมศึกษา วิทยาศาสตร์ วิจัยและนวัตกรรม"/>
    <s v="ปรับปรุงข้อเสนอโครงการ 2566"/>
    <x v="1"/>
    <x v="1"/>
    <x v="0"/>
    <m/>
    <s v="https://emenscr.nesdc.go.th/viewer/view.html?id=6412ba1cf2aa244461ab8ad0"/>
    <s v="v2_030502V02F02"/>
  </r>
  <r>
    <s v="กษ 2908-66-0002"/>
    <s v="โครงการส่งเสริม สนับสนุน และให้ความช่วยเหลือเกษตรกรชาวสวนยางเพื่อการปลูกแทน"/>
    <s v="โครงการส่งเสริม สนับสนุน และให้ความช่วยเหลือเกษตรกรชาวสวนยางเพื่อการปลูกแทน"/>
    <s v="ด้านการสร้างความสามารถในการแข่งขัน"/>
    <x v="1"/>
    <s v="ตุลาคม 2565"/>
    <s v="กันยายน 2566"/>
    <s v="ฝ่ายยุทธศาสตร์องค์กร"/>
    <x v="1"/>
    <s v="กยท."/>
    <s v="กระทรวงเกษตรและสหกรณ์"/>
    <s v="โครงการปกติ 2566"/>
    <x v="2"/>
    <x v="2"/>
    <x v="0"/>
    <m/>
    <s v="https://emenscr.nesdc.go.th/viewer/view.html?id=63d8d66ffa97461a9523fd2c"/>
    <s v="v2_030502V01F01"/>
  </r>
  <r>
    <s v="กษ 2908-66-0003"/>
    <s v="โครงการสร้างความเข้มแข็งให้กับเกษตรกรและสถาบันเกษตรกร (Smart Famer)"/>
    <s v="โครงการสร้างความเข้มแข็งให้กับเกษตรกรและสถาบันเกษตรกร (Smart Famer)"/>
    <s v="ด้านการสร้างความสามารถในการแข่งขัน"/>
    <x v="1"/>
    <s v="ตุลาคม 2565"/>
    <s v="กันยายน 2566"/>
    <s v="ฝ่ายยุทธศาสตร์องค์กร"/>
    <x v="1"/>
    <s v="กยท."/>
    <s v="กระทรวงเกษตรและสหกรณ์"/>
    <s v="โครงการปกติ 2566"/>
    <x v="2"/>
    <x v="3"/>
    <x v="0"/>
    <m/>
    <s v="https://emenscr.nesdc.go.th/viewer/view.html?id=63d8e7544cd2361a9cf8bf27"/>
    <s v="v2_030502V01F03"/>
  </r>
  <r>
    <s v="กษ 2908-66-0004"/>
    <s v="โครงการส่งเสริมการทำสวนยางในรูปแบบแปลงใหญ่"/>
    <s v="โครงการส่งเสริมการทำสวนยางในรูปแบบแปลงใหญ่"/>
    <s v="ด้านการสร้างความสามารถในการแข่งขัน"/>
    <x v="1"/>
    <s v="ตุลาคม 2565"/>
    <s v="กันยายน 2566"/>
    <s v="ฝ่ายยุทธศาสตร์องค์กร"/>
    <x v="1"/>
    <s v="กยท."/>
    <s v="กระทรวงเกษตรและสหกรณ์"/>
    <s v="โครงการปกติ 2566"/>
    <x v="0"/>
    <x v="4"/>
    <x v="0"/>
    <m/>
    <s v="https://emenscr.nesdc.go.th/viewer/view.html?id=63d8f4372b6d9141b15c944d"/>
    <s v="v2_030502V03F02"/>
  </r>
  <r>
    <s v="ศธ 0513.208-66-0001"/>
    <s v="โครงการพัฒนาและเสริมสร้างศักยภาพทางด้านการสร้างมูลค่าเกษตร อาหาร และเทคโนโลยี : การถ่ายทอดเทคโนโลยีเกษตรทันสมัย เพื่อเพิ่มผลิตภาพการผลิตไม้ผลเขตร้อน มังคุด ทุเรียน ส้มโอ และปาล์มน้ำมัน"/>
    <s v="โครงการพัฒนาและเสริมสร้างศักยภาพทางด้านการสร้างมูลค่าเกษตร อาหาร และเทคโนโลยี : การถ่ายทอดเทคโนโลยีเกษตรทันสมัย เพื่อเพิ่มผลิตภาพการผลิตไม้ผลเขตร้อน มังคุด ทุเรียน ส้มโอ และปาล์มน้ำมัน"/>
    <s v="ด้านการสร้างความสามารถในการแข่งขัน"/>
    <x v="1"/>
    <s v="ตุลาคม 2565"/>
    <s v="กันยายน 2566"/>
    <s v="ศูนย์เทคโนโลยีชีวภาพเกษตร"/>
    <x v="2"/>
    <s v="มก."/>
    <s v="กระทรวงการอุดมศึกษา วิทยาศาสตร์ วิจัยและนวัตกรรม"/>
    <s v="โครงการปกติ 2566"/>
    <x v="2"/>
    <x v="5"/>
    <x v="0"/>
    <m/>
    <s v="https://emenscr.nesdc.go.th/viewer/view.html?id=63db251e4cd2361a9cf8c171"/>
    <s v="v2_030502V01F02"/>
  </r>
  <r>
    <s v="อว 0616.10-66-0005"/>
    <s v="พัฒนาศูนย์การเรียนรู้การเกษตรปลอดภัยตามศาสตร์พระราชาด้วยเทคโนโลยีการเกษตรอัจฉริยะและหมู่บ้านยุวเกษตร"/>
    <s v="พัฒนาศูนย์การเรียนรู้การเกษตรปลอดภัยตามศาสตร์พระราชาด้วยเทคโนโลยีการเกษตรอัจฉริยะและหมู่บ้านยุวเกษตร"/>
    <s v="ด้านการสร้างความสามารถในการแข่งขัน"/>
    <x v="1"/>
    <s v="ตุลาคม 2565"/>
    <s v="กันยายน 2566"/>
    <s v="คณะเทคโนโลยีการเกษตรและเทคโนโลยีอุตสาหกรรม"/>
    <x v="3"/>
    <s v="มร.นว."/>
    <s v="กระทรวงการอุดมศึกษา วิทยาศาสตร์ วิจัยและนวัตกรรม"/>
    <s v="โครงการปกติ 2566"/>
    <x v="0"/>
    <x v="0"/>
    <x v="0"/>
    <m/>
    <s v="https://emenscr.nesdc.go.th/viewer/view.html?id=63dcba9403c54c1a963acac3"/>
    <s v="v2_030502V03F05"/>
  </r>
  <r>
    <s v="กษ 0224. อต-66-0001"/>
    <s v="(โครงการเพิ่มประสิทธิภาพการผลิตสินค้าเกษตรปลอดภัยได้มาตรฐานและสร้างมูลค่าเพิ่มด้วยเทคโนโลยีและนวัตกรรม) การเพิ่มขีดความสามารถในการผลิตมะม่วงหิมพานต์ด้วยนวัตกรรมการจัดการแปลงอย่างมืออาชีพ"/>
    <s v="(โครงการเพิ่มประสิทธิภาพการผลิตสินค้าเกษตรปลอดภัยได้มาตรฐานและสร้างมูลค่าเพิ่มด้วยเทคโนโลยีและนวัตกรรม) การเพิ่มขีดความสามารถในการผลิตมะม่วงหิมพานต์ด้วยนวัตกรรมการจัดการแปลงอย่างมืออาชีพ"/>
    <s v="ด้านการสร้างความสามารถในการแข่งขัน"/>
    <x v="1"/>
    <s v="ตุลาคม 2565"/>
    <s v="กันยายน 2566"/>
    <s v="สำนักงานเกษตรและสหกรณ์จังหวัด อุตรดิตถ์"/>
    <x v="4"/>
    <s v="สป.กษ."/>
    <s v="กระทรวงเกษตรและสหกรณ์"/>
    <s v="โครงการปกติ 2566"/>
    <x v="1"/>
    <x v="6"/>
    <x v="0"/>
    <m/>
    <s v="https://emenscr.nesdc.go.th/viewer/view.html?id=63e5cb4cb4e8c549053a5ccb"/>
    <s v="v2_030502V02F01"/>
  </r>
  <r>
    <s v="กษ 0224. อต-66-0003"/>
    <s v="(โครงการเพิ่มประสิทธิภาพการผลิตสินค้าเกษตรปลอดภัยได้มาตรฐานและสร้างมูลค่าเพิ่มด้วยเทคโนโลยีและนวัตกรรม)การใช้เทคโนโลยีนวัตกรรมกระบวนการแปรรูปปลานิลลำน้ำน่าน เพื่่อความยั่งยืนและต่อยอดเชิงพาณิชย์"/>
    <s v="(โครงการเพิ่มประสิทธิภาพการผลิตสินค้าเกษตรปลอดภัยได้มาตรฐานและสร้างมูลค่าเพิ่มด้วยเทคโนโลยีและนวัตกรรม)การใช้เทคโนโลยีนวัตกรรมกระบวนการแปรรูปปลานิลลำน้ำน่าน เพื่่อความยั่งยืนและต่อยอดเชิงพาณิชย์"/>
    <s v="ด้านการสร้างความสามารถในการแข่งขัน"/>
    <x v="1"/>
    <s v="ตุลาคม 2565"/>
    <s v="กันยายน 2566"/>
    <s v="สำนักงานเกษตรและสหกรณ์จังหวัด อุตรดิตถ์"/>
    <x v="4"/>
    <s v="สป.กษ."/>
    <s v="กระทรวงเกษตรและสหกรณ์"/>
    <s v="โครงการปกติ 2566"/>
    <x v="1"/>
    <x v="6"/>
    <x v="0"/>
    <m/>
    <s v="https://emenscr.nesdc.go.th/viewer/view.html?id=63e5d3a0b321824906b75a6d"/>
    <s v="v2_030502V02F01"/>
  </r>
  <r>
    <s v="กษ 0224. อต-66-0002"/>
    <s v="(โครงการเพิ่มประสิทธิภาพการผลิตสินค้าเกษตรปลอดภัยได้มาตรฐานและสร้างมูลค่าเพิ่มด้วยเทคโนโลยีและนวัตกรรม) การประยุกต์ใช้นวัตกรรมเกษตรเพื่อยกระดับการผลิตมะขามหวานจังหวัดอุตรดิตถ์"/>
    <s v="(โครงการเพิ่มประสิทธิภาพการผลิตสินค้าเกษตรปลอดภัยได้มาตรฐานและสร้างมูลค่าเพิ่มด้วยเทคโนโลยีและนวัตกรรม) การประยุกต์ใช้นวัตกรรมเกษตรเพื่อยกระดับการผลิตมะขามหวานจังหวัดอุตรดิตถ์"/>
    <s v="ด้านการสร้างความสามารถในการแข่งขัน"/>
    <x v="1"/>
    <s v="ตุลาคม 2565"/>
    <s v="กันยายน 2566"/>
    <s v="สำนักงานเกษตรและสหกรณ์จังหวัด อุตรดิตถ์"/>
    <x v="4"/>
    <s v="สป.กษ."/>
    <s v="กระทรวงเกษตรและสหกรณ์"/>
    <s v="โครงการปกติ 2566"/>
    <x v="1"/>
    <x v="6"/>
    <x v="0"/>
    <m/>
    <s v="https://emenscr.nesdc.go.th/viewer/view.html?id=63e5d071a4d6264912789053"/>
    <s v="v2_030502V02F01"/>
  </r>
  <r>
    <s v="รอ 0009-66-0002"/>
    <s v="โครงการเพิ่มศักยภาพการผลิตข้าวหอมมะลิทุ่งกุลาร้องไห้ มุ่งสู่มาตรฐาน GAP เกษตรอินทรีย์ และ GI ให้ครอบคลุม โดยนำเทคโนโลยี และนวัตกรรมมาใช้ กิจกรรม มหกรรมเกษตรกรรมยั่งยืนจังหวัดร้อยเอ็ด (จัดงานเทศกาลข้าวหอมมะลิโลก)"/>
    <s v="โครงการเพิ่มศักยภาพการผลิตข้าวหอมมะลิทุ่งกุลาร้องไห้ มุ่งสู่มาตรฐาน GAP เกษตรอินทรีย์ และ GI ให้ครอบคลุม โดยนำเทคโนโลยี และนวัตกรรมมาใช้ กิจกรรม มหกรรมเกษตรกรรมยั่งยืนจังหวัดร้อยเอ็ด (จัดงานเทศกาลข้าวหอมมะลิโลก)"/>
    <s v="ด้านการสร้างความสามารถในการแข่งขัน"/>
    <x v="1"/>
    <s v="ตุลาคม 2565"/>
    <s v="กันยายน 2566"/>
    <s v="สำนักงานเกษตรจังหวัดร้อยเอ็ด"/>
    <x v="5"/>
    <s v="กสก."/>
    <s v="กระทรวงเกษตรและสหกรณ์"/>
    <s v="โครงการปกติ 2566"/>
    <x v="0"/>
    <x v="0"/>
    <x v="0"/>
    <m/>
    <s v="https://emenscr.nesdc.go.th/viewer/view.html?id=63e8b62eecd30773351f72dc"/>
    <s v="v2_030502V03F05"/>
  </r>
  <r>
    <s v="มท 0227.1(อย)-66-0003"/>
    <s v="โครงการเพิ่มขีดความสามารถในการบริหารจัดการห่วงโซ่คุณค่าสินค้าเกษตร"/>
    <s v="โครงการเพิ่มขีดความสามารถในการบริหารจัดการห่วงโซ่คุณค่าสินค้าเกษตร"/>
    <s v="ด้านการสร้างความสามารถในการแข่งขัน"/>
    <x v="1"/>
    <s v="ตุลาคม 2565"/>
    <s v="กันยายน 2566"/>
    <m/>
    <x v="6"/>
    <s v="ภาคกลางตอนบน"/>
    <s v="จังหวัดและกลุ่มจังหวัด"/>
    <s v="โครงการปกติ 2566"/>
    <x v="1"/>
    <x v="1"/>
    <x v="0"/>
    <m/>
    <s v="https://emenscr.nesdc.go.th/viewer/view.html?id=63e067402b6d9141b15c9616"/>
    <s v="v2_030502V02F02"/>
  </r>
  <r>
    <s v="กษ 0520-66-0001"/>
    <s v="โครงการผลิตและขยายสัตว์น้ำพันธุ์ดี"/>
    <s v="โครงการผลิตและขยายสัตว์น้ำพันธุ์ดี"/>
    <s v="ด้านการสร้างความสามารถในการแข่งขัน"/>
    <x v="1"/>
    <s v="ตุลาคม 2565"/>
    <s v="กันยายน 2566"/>
    <s v="กองวิจัยและพัฒนาพันธุกรรมสัตว์น้ำ"/>
    <x v="7"/>
    <s v="กปม."/>
    <s v="กระทรวงเกษตรและสหกรณ์"/>
    <s v="โครงการปกติ 2566"/>
    <x v="2"/>
    <x v="2"/>
    <x v="0"/>
    <m/>
    <s v="https://emenscr.nesdc.go.th/viewer/view.html?id=63ec82c1b321824906b766b4"/>
    <s v="v2_030502V01F01"/>
  </r>
  <r>
    <s v="ลบ 0009-66-0002"/>
    <s v="ส่งเสริมและพัฒนาความเป็นผู้ประกอบการเชิงสร้างสรรค์อัจฉริยะ (Reskill-UpSkill-Newskill)"/>
    <s v="ส่งเสริมและพัฒนาความเป็นผู้ประกอบการเชิงสร้างสรรค์อัจฉริยะ (Reskill-UpSkill-Newskill)"/>
    <s v="ด้านการสร้างความสามารถในการแข่งขัน"/>
    <x v="1"/>
    <s v="มกราคม 2566"/>
    <s v="มีนาคม 2566"/>
    <s v="สำนักงานเกษตรจังหวัดลพบุรี"/>
    <x v="5"/>
    <s v="กสก."/>
    <s v="กระทรวงเกษตรและสหกรณ์"/>
    <s v="โครงการปกติ 2566"/>
    <x v="1"/>
    <x v="6"/>
    <x v="0"/>
    <m/>
    <s v="https://emenscr.nesdc.go.th/viewer/view.html?id=63ec577a728aa67344ffdda5"/>
    <s v="v2_030502V02F01"/>
  </r>
  <r>
    <s v="นธ 0007-66-0001"/>
    <s v="โครงการพัฒนาคุณภาพการผลิตและสร้างมูลค่าเพิ่มสินค้าเกษตร"/>
    <s v="โครงการพัฒนาคุณภาพการผลิตและสร้างมูลค่าเพิ่มสินค้าเกษตร"/>
    <s v="ด้านการสร้างความสามารถในการแข่งขัน"/>
    <x v="1"/>
    <s v="ตุลาคม 2565"/>
    <s v="กันยายน 2566"/>
    <s v="สำนักงานประมงจังหวัดนราธิวาส"/>
    <x v="7"/>
    <s v="กปม."/>
    <s v="กระทรวงเกษตรและสหกรณ์"/>
    <s v="โครงการปกติ 2566"/>
    <x v="0"/>
    <x v="0"/>
    <x v="0"/>
    <m/>
    <s v="https://emenscr.nesdc.go.th/viewer/view.html?id=63edfdb3728aa67344ffdedd"/>
    <s v="v2_030502V03F05"/>
  </r>
  <r>
    <s v="กษ1005-66-0009"/>
    <s v="โครงการสร้างเครือข่ายบริการเครื่องจักรกลทางการเกษตรร่วมกันของชุมชน"/>
    <s v="โครงการสร้างเครือข่ายบริการเครื่องจักรกลทางการเกษตรร่วมกันของชุมชน"/>
    <s v="ด้านการสร้างความสามารถในการแข่งขัน"/>
    <x v="1"/>
    <s v="ตุลาคม 2565"/>
    <s v="กันยายน 2566"/>
    <s v="กองส่งเสริมโครงการพระราชดำริ การจัดการพื้นที่และวิศวกรรมเกษตร"/>
    <x v="5"/>
    <s v="กสก."/>
    <s v="กระทรวงเกษตรและสหกรณ์"/>
    <s v="โครงการปกติ 2566"/>
    <x v="1"/>
    <x v="1"/>
    <x v="0"/>
    <m/>
    <s v="https://emenscr.nesdc.go.th/viewer/view.html?id=63ef44dbfceadd7336a59f69"/>
    <s v="v2_030502V02F02"/>
  </r>
  <r>
    <s v="ชบ 0008-66-0001"/>
    <s v="โครงการ เพิ่มมูลค่าสินค้าเกษตรอย่างสร้างสรรค์ ด้วยนวัตกรรม และเทคโนโลยีเกษตร กิจกรรม ส่งเสริมให้มีการพัฒนาและปรับปรุงฟาร์มให้ได้รับการรับรองมาตรฐานการปฏิบัติที่ดีสำหรับฟาร์ม (GAP) และเป็นมิตรต่อสิ่งแวดล้อม"/>
    <s v="โครงการ เพิ่มมูลค่าสินค้าเกษตรอย่างสร้างสรรค์ ด้วยนวัตกรรม และเทคโนโลยีเกษตร กิจกรรม ส่งเสริมให้มีการพัฒนาและปรับปรุงฟาร์มให้ได้รับการรับรองมาตรฐานการปฏิบัติที่ดีสำหรับฟาร์ม (GAP) และเป็นมิตรต่อสิ่งแวดล้อม"/>
    <s v="ด้านการสร้างความสามารถในการแข่งขัน"/>
    <x v="1"/>
    <s v="พฤศจิกายน 2565"/>
    <s v="กันยายน 2566"/>
    <s v="สำนักงานปศุสัตว์จังหวัดชลบุรี"/>
    <x v="8"/>
    <s v="กปศ."/>
    <s v="กระทรวงเกษตรและสหกรณ์"/>
    <s v="โครงการปกติ 2566"/>
    <x v="1"/>
    <x v="6"/>
    <x v="0"/>
    <m/>
    <s v="https://emenscr.nesdc.go.th/viewer/view.html?id=63fcc199728aa67344ffe4ef"/>
    <s v="v2_030502V02F01"/>
  </r>
  <r>
    <s v="พง 0009-66-0004"/>
    <s v=" โครงการพัฒนาศักยภาพเกษตรกรรุ่นใหม่ และทายาทเกษตรกร เพื่อเพิ่มขีดความสามารถภาคการเกษตรในจังหวัดพังงา"/>
    <s v=" โครงการพัฒนาศักยภาพเกษตรกรรุ่นใหม่ และทายาทเกษตรกร เพื่อเพิ่มขีดความสามารถภาคการเกษตรในจังหวัดพังงา"/>
    <s v="ด้านการสร้างความสามารถในการแข่งขัน"/>
    <x v="1"/>
    <s v="ตุลาคม 2565"/>
    <s v="กันยายน 2566"/>
    <s v="สำนักงานเกษตรจังหวัดพังงา"/>
    <x v="5"/>
    <s v="กสก."/>
    <s v="กระทรวงเกษตรและสหกรณ์"/>
    <s v="โครงการปกติ 2566"/>
    <x v="1"/>
    <x v="1"/>
    <x v="0"/>
    <m/>
    <s v="https://emenscr.nesdc.go.th/viewer/view.html?id=63ff5accecd30773351f7def"/>
    <s v="v2_030502V02F02"/>
  </r>
  <r>
    <s v="สร 0009-66-0007"/>
    <s v="โครงการพัฒนานวัตกรรมเกษตรและอาหารปลอดภัยกลุ่มนครชัยบุรินทร์   (กิจกรรมหลัก การยกระดับศูนย์จัดการดินปุ๋ยชุมชนธุรกิจชุมชนด้วยการเกษตรแม่นยำ)"/>
    <s v="โครงการพัฒนานวัตกรรมเกษตรและอาหารปลอดภัยกลุ่มนครชัยบุรินทร์   (กิจกรรมหลัก การยกระดับศูนย์จัดการดินปุ๋ยชุมชนธุรกิจชุมชนด้วยการเกษตรแม่นยำ)"/>
    <s v="ด้านการสร้างความสามารถในการแข่งขัน"/>
    <x v="1"/>
    <s v="ตุลาคม 2565"/>
    <s v="กันยายน 2566"/>
    <s v="สำนักงานเกษตรจังหวัดสุรินทร์"/>
    <x v="5"/>
    <s v="กสก."/>
    <s v="กระทรวงเกษตรและสหกรณ์"/>
    <s v="โครงการปกติ 2566"/>
    <x v="2"/>
    <x v="5"/>
    <x v="0"/>
    <m/>
    <s v="https://emenscr.nesdc.go.th/viewer/view.html?id=63ff78e24f4b54733c3fb259"/>
    <s v="v2_030502V01F02"/>
  </r>
  <r>
    <s v="ศธ 0568.7-66-0020"/>
    <s v="บริหารจัดการ การเลี้ยงกุ้งก้ามกราม ศูนย์วิจัยและฝึกอบรมภูสิงห์ มหาวิทยาลัยกาฬสินธุ์"/>
    <s v="บริหารจัดการ การเลี้ยงกุ้งก้ามกราม ศูนย์วิจัยและฝึกอบรมภูสิงห์ มหาวิทยาลัยกาฬสินธุ์"/>
    <s v="ด้านการสร้างความสามารถในการแข่งขัน"/>
    <x v="1"/>
    <s v="ตุลาคม 2565"/>
    <s v="กันยายน 2566"/>
    <s v="สถาบันวิจัยและพัฒนา"/>
    <x v="9"/>
    <s v="มกส."/>
    <s v="กระทรวงการอุดมศึกษา วิทยาศาสตร์ วิจัยและนวัตกรรม"/>
    <s v="โครงการปกติ 2566"/>
    <x v="1"/>
    <x v="1"/>
    <x v="0"/>
    <m/>
    <s v="https://emenscr.nesdc.go.th/viewer/view.html?id=640ea7e6728aa67344ffec62"/>
    <s v="v2_030502V02F02"/>
  </r>
  <r>
    <s v="ศธ 058201-66-0012"/>
    <s v="โครงการการประยุกต์ใช้งานโซล่าร์เซลล์เพื่อการเกษตร"/>
    <s v="โครงการการประยุกต์ใช้งานโซล่าร์เซลล์เพื่อการเกษตร"/>
    <s v="ด้านการสร้างความสามารถในการแข่งขัน"/>
    <x v="1"/>
    <s v="มีนาคม 2566"/>
    <s v="มีนาคม 2566"/>
    <s v="คณะวิศวกรรมศาสตร์"/>
    <x v="10"/>
    <s v="มทร.รัตนโกสินทร์"/>
    <s v="กระทรวงการอุดมศึกษา วิทยาศาสตร์ วิจัยและนวัตกรรม"/>
    <s v="โครงการปกติ 2566"/>
    <x v="0"/>
    <x v="0"/>
    <x v="0"/>
    <m/>
    <s v="https://emenscr.nesdc.go.th/viewer/view.html?id=641aa5721a1c504a0090d31a"/>
    <s v="v2_030502V03F05"/>
  </r>
  <r>
    <s v="ศธ 0568.7-66-0027"/>
    <s v="โครงการบริหารจัดการโคนม "/>
    <s v="โครงการบริหารจัดการโคนม "/>
    <s v="ด้านการสร้างความสามารถในการแข่งขัน"/>
    <x v="1"/>
    <s v="ตุลาคม 2565"/>
    <s v="กันยายน 2566"/>
    <s v="สถาบันวิจัยและพัฒนา"/>
    <x v="9"/>
    <s v="มกส."/>
    <s v="กระทรวงการอุดมศึกษา วิทยาศาสตร์ วิจัยและนวัตกรรม"/>
    <s v="โครงการปกติ 2566"/>
    <x v="1"/>
    <x v="1"/>
    <x v="0"/>
    <m/>
    <s v="https://emenscr.nesdc.go.th/viewer/view.html?id=641c1b614cc6a01428d4383a"/>
    <s v="v2_030502V02F02"/>
  </r>
  <r>
    <s v="ศธ 0568.7-66-0028"/>
    <s v="โครงการบริหารจัดการแผนกสัตว์เคี้ยวเอื้องขนาดเล็ก "/>
    <s v="โครงการบริหารจัดการแผนกสัตว์เคี้ยวเอื้องขนาดเล็ก "/>
    <s v="ด้านการสร้างความสามารถในการแข่งขัน"/>
    <x v="1"/>
    <s v="ตุลาคม 2565"/>
    <s v="กันยายน 2566"/>
    <s v="สถาบันวิจัยและพัฒนา"/>
    <x v="9"/>
    <s v="มกส."/>
    <s v="กระทรวงการอุดมศึกษา วิทยาศาสตร์ วิจัยและนวัตกรรม"/>
    <s v="โครงการปกติ 2566"/>
    <x v="1"/>
    <x v="1"/>
    <x v="0"/>
    <m/>
    <s v="https://emenscr.nesdc.go.th/viewer/view.html?id=641c1dd521529c142b7a4440"/>
    <s v="v2_030502V02F02"/>
  </r>
  <r>
    <s v="วท 5401-66-0202"/>
    <s v="การยกระดับเกษตรกรรุ่นใหม่ (Young smart farmer) ให้มีทักษะและความรู้ด้านเกษตรสมัยใหม่ ปรับเปลี่ยนสู่การทำเกษตร 4.0 "/>
    <s v="การยกระดับเกษตรกรรุ่นใหม่ (Young smart farmer) ให้มีทักษะและความรู้ด้านเกษตรสมัยใหม่ ปรับเปลี่ยนสู่การทำเกษตร 4.0 "/>
    <s v="ด้านการสร้างความสามารถในการแข่งขัน"/>
    <x v="1"/>
    <s v="ตุลาคม 2565"/>
    <s v="กันยายน 2566"/>
    <s v="สำนักงานกลาง"/>
    <x v="11"/>
    <s v="สวทช."/>
    <s v="กระทรวงการอุดมศึกษา วิทยาศาสตร์ วิจัยและนวัตกรรม"/>
    <s v="โครงการปกติ 2566"/>
    <x v="2"/>
    <x v="3"/>
    <x v="0"/>
    <m/>
    <s v="https://emenscr.nesdc.go.th/viewer/view.html?id=641c4f8c4cc6a01428d43859"/>
    <s v="v2_030502V01F03"/>
  </r>
  <r>
    <s v="วท 5401-66-0206"/>
    <s v="การพัฒนาและการประยุกต์ใช้งานระบบบริหารจัดการศูนย์กลางคลังข้อมูล THAGRI เพื่อ BCG โมเดล และตรวจสอบย้อนกลับ"/>
    <s v="การพัฒนาและการประยุกต์ใช้งานระบบบริหารจัดการศูนย์กลางคลังข้อมูล THAGRI เพื่อ BCG โมเดล และตรวจสอบย้อนกลับ"/>
    <s v="ด้านการสร้างความสามารถในการแข่งขัน"/>
    <x v="1"/>
    <s v="ตุลาคม 2565"/>
    <s v="กันยายน 2566"/>
    <s v="สำนักงานกลาง"/>
    <x v="11"/>
    <s v="สวทช."/>
    <s v="กระทรวงการอุดมศึกษา วิทยาศาสตร์ วิจัยและนวัตกรรม"/>
    <s v="โครงการปกติ 2566"/>
    <x v="2"/>
    <x v="5"/>
    <x v="0"/>
    <m/>
    <s v="https://emenscr.nesdc.go.th/viewer/view.html?id=641c70c04fc7035c328fd7c9"/>
    <s v="v2_030502V01F02"/>
  </r>
  <r>
    <s v="35-66-0001"/>
    <s v="โครงการการส่งเสริมยุวเกษตรอินทรีย์ในโรงเรียนจังหวัดยโสธร"/>
    <s v="โครงการการส่งเสริมยุวเกษตรอินทรีย์ในโรงเรียนจังหวัดยโสธร"/>
    <s v="ด้านการสร้างความสามารถในการแข่งขัน"/>
    <x v="1"/>
    <s v="เมษายน 2566"/>
    <s v="กันยายน 2566"/>
    <s v="วิทยาลัยชุมชนยโสธร"/>
    <x v="12"/>
    <s v="ICCS"/>
    <s v="กระทรวงการอุดมศึกษา วิทยาศาสตร์ วิจัยและนวัตกรรม"/>
    <s v="โครงการปกติ 2566"/>
    <x v="1"/>
    <x v="1"/>
    <x v="0"/>
    <m/>
    <s v="https://emenscr.nesdc.go.th/viewer/view.html?id=6405b581a4d626491278e7a5"/>
    <s v="v2_030502V02F02"/>
  </r>
  <r>
    <s v="สท 0007-66-0002"/>
    <s v="โครงการพัฒนาด้านเกษตร กิจกรรม  ธนาคารผลผลิตสัตว์น้ำแบบมีส่วนร่วมอย่างยั่งยืนในแหล่งน้ำชุมชน"/>
    <s v="โครงการพัฒนาด้านเกษตร กิจกรรม  ธนาคารผลผลิตสัตว์น้ำแบบมีส่วนร่วมอย่างยั่งยืนในแหล่งน้ำชุมชน"/>
    <s v="ด้านการสร้างความสามารถในการแข่งขัน"/>
    <x v="1"/>
    <s v="ตุลาคม 2565"/>
    <s v="กันยายน 2566"/>
    <s v="สำนักงานประมงจังหวัดสุโขทัย"/>
    <x v="7"/>
    <s v="กปม."/>
    <s v="กระทรวงเกษตรและสหกรณ์"/>
    <s v="โครงการปกติ 2566"/>
    <x v="0"/>
    <x v="0"/>
    <x v="0"/>
    <m/>
    <s v="https://emenscr.nesdc.go.th/viewer/view.html?id=6405beb24f4b54733c3fb417"/>
    <s v="v2_030502V03F05"/>
  </r>
  <r>
    <s v="ชร 0017-66-0008"/>
    <s v="โครงการสร้างเสริมการใช้นวัตกรรมเพื่อผลผลิตทางการเกษตรเชิงสร้างสรรค์"/>
    <s v="โครงการสร้างเสริมการใช้นวัตกรรมเพื่อผลผลิตทางการเกษตรเชิงสร้างสรรค์"/>
    <s v="ด้านการสร้างความสามารถในการแข่งขัน"/>
    <x v="1"/>
    <s v="ตุลาคม 2565"/>
    <s v="กันยายน 2566"/>
    <m/>
    <x v="13"/>
    <s v="เชียงราย"/>
    <s v="จังหวัดและกลุ่มจังหวัด"/>
    <s v="โครงการปกติ 2566"/>
    <x v="0"/>
    <x v="7"/>
    <x v="0"/>
    <m/>
    <s v="https://emenscr.nesdc.go.th/viewer/view.html?id=64000e94ecd30773351f7dff"/>
    <s v="v2_030502V03F03"/>
  </r>
  <r>
    <s v="ลย 0009-66-0005"/>
    <s v="โครงการส่งเสริมการผลิต การสร้างมูลค่าเพิ่ม และการตลาดสินค้าเกษตร กิจกรรมหลัก: การพัฒนาศักยภาพ Young Smart Farmer ด้วยเทคโนโลยี Smart farming"/>
    <s v="โครงการส่งเสริมการผลิต การสร้างมูลค่าเพิ่ม และการตลาดสินค้าเกษตร กิจกรรมหลัก: การพัฒนาศักยภาพ Young Smart Farmer ด้วยเทคโนโลยี Smart farming"/>
    <s v="ด้านการสร้างความสามารถในการแข่งขัน"/>
    <x v="1"/>
    <s v="ตุลาคม 2565"/>
    <s v="กันยายน 2566"/>
    <s v="สำนักงานเกษตรจังหวัดเลย"/>
    <x v="5"/>
    <s v="กสก."/>
    <s v="กระทรวงเกษตรและสหกรณ์"/>
    <s v="โครงการปกติ 2566"/>
    <x v="1"/>
    <x v="6"/>
    <x v="0"/>
    <m/>
    <s v="https://emenscr.nesdc.go.th/viewer/view.html?id=64096f1e4f4b54733c3fb62b"/>
    <s v="v2_030502V02F01"/>
  </r>
  <r>
    <s v="RMUTI1100-66-0024"/>
    <s v="เก็บรวบรวมฐานข้อมูลข้าวหอมมะลิและเกษตรด้วยแพทฟอร์มไอโอทีในเขตพื้นที่ทุ่งกุลาร้องไห้"/>
    <s v="เก็บรวบรวมฐานข้อมูลข้าวหอมมะลิและเกษตรด้วยแพทฟอร์มไอโอทีในเขตพื้นที่ทุ่งกุลาร้องไห้"/>
    <s v="ด้านการสร้างความสามารถในการแข่งขัน"/>
    <x v="1"/>
    <s v="ตุลาคม 2565"/>
    <s v="กันยายน 2566"/>
    <s v="สำนักงานอธิการบดี"/>
    <x v="14"/>
    <s v="มทร.อีสาน"/>
    <s v="กระทรวงการอุดมศึกษา วิทยาศาสตร์ วิจัยและนวัตกรรม"/>
    <s v="โครงการปกติ 2566"/>
    <x v="1"/>
    <x v="6"/>
    <x v="0"/>
    <m/>
    <s v="https://emenscr.nesdc.go.th/viewer/view.html?id=64253b94bdb6fd5c3303824f"/>
    <s v="v2_030502V02F01"/>
  </r>
  <r>
    <s v="วท 5309-66-0009"/>
    <s v="โครงการดิจิทัลแพลตฟอร์มเกษตรเชิงพื้นที่รายแปลงเพื่อยกระดับเศรษฐกิจฐานราก"/>
    <s v="โครงการดิจิทัลแพลตฟอร์มเกษตรเชิงพื้นที่รายแปลงเพื่อยกระดับเศรษฐกิจฐานราก"/>
    <s v="ด้านการสร้างความสามารถในการแข่งขัน"/>
    <x v="1"/>
    <s v="ตุลาคม 2565"/>
    <s v="กันยายน 2566"/>
    <s v="สำนักยุทธศาสตร์"/>
    <x v="15"/>
    <s v="สทอภ."/>
    <s v="กระทรวงการอุดมศึกษา วิทยาศาสตร์ วิจัยและนวัตกรรม"/>
    <s v="โครงการปกติ 2566"/>
    <x v="0"/>
    <x v="8"/>
    <x v="0"/>
    <m/>
    <s v="https://emenscr.nesdc.go.th/viewer/view.html?id=640995d54f4b54733c3fb663"/>
    <s v="v2_030502V03F04"/>
  </r>
  <r>
    <s v="สท 0007-66-0001"/>
    <s v="โครงการพัฒนาด้านการเกษตร กิจกรรม พัฒนาเพิ่มมูลค่าการผลิตสัตว์น้ำเศรษฐกิจในพื้นที่โครงการศูนย์เรียนรู้การเพิ่มประสิทธิภาพการผลิตสินค้าเกษตร จังหวัดสุโขทัย"/>
    <s v="โครงการพัฒนาด้านการเกษตร กิจกรรม พัฒนาเพิ่มมูลค่าการผลิตสัตว์น้ำเศรษฐกิจในพื้นที่โครงการศูนย์เรียนรู้การเพิ่มประสิทธิภาพการผลิตสินค้าเกษตร จังหวัดสุโขทัย"/>
    <s v="ด้านการสร้างความสามารถในการแข่งขัน"/>
    <x v="1"/>
    <s v="พฤศจิกายน 2565"/>
    <s v="กันยายน 2566"/>
    <s v="สำนักงานประมงจังหวัดสุโขทัย"/>
    <x v="7"/>
    <s v="กปม."/>
    <s v="กระทรวงเกษตรและสหกรณ์"/>
    <s v="โครงการปกติ 2566"/>
    <x v="2"/>
    <x v="2"/>
    <x v="0"/>
    <m/>
    <s v="https://emenscr.nesdc.go.th/viewer/view.html?id=640063768d48ef490cf5ae08"/>
    <s v="v2_030502V01F01"/>
  </r>
  <r>
    <s v="อก 0604-67-0038"/>
    <s v="โครงการลดปัญหาฝุ่นมลพิษ PM 2.5 โดยลดการเผาอ้อยด้วยเครื่องสางใบอ้อย"/>
    <s v="โครงการลดปัญหาฝุ่นมลพิษ PM 2.5 โดยลดการเผาอ้อยด้วยเครื่องสางใบอ้อย"/>
    <s v="ด้านการสร้างความสามารถในการแข่งขัน"/>
    <x v="2"/>
    <s v="มิถุนายน 2567"/>
    <s v="กันยายน 2567"/>
    <s v="กองยุทธศาสตร์และแผนงาน"/>
    <x v="16"/>
    <s v="สอน."/>
    <s v="กระทรวงอุตสาหกรรม"/>
    <s v="โครงการปกติ 2567"/>
    <x v="2"/>
    <x v="5"/>
    <x v="0"/>
    <m/>
    <s v="https://emenscr.nesdc.go.th/viewer/view.html?id=6653f3989349501f91150d26"/>
    <s v="v3_030502V01F02"/>
  </r>
  <r>
    <s v="อก 0604-67-0035"/>
    <s v="โครงการเพิ่มมูลค่าและประเมินศักยภาพผลผลิตอ้อยทนแล้งด้วยเทคโนโลยีภาพถ่ายมัลติสเปกตรัม"/>
    <s v="โครงการเพิ่มมูลค่าและประเมินศักยภาพผลผลิตอ้อยทนแล้งด้วยเทคโนโลยีภาพถ่ายมัลติสเปกตรัม"/>
    <s v="ด้านการสร้างความสามารถในการแข่งขัน"/>
    <x v="2"/>
    <s v="มิถุนายน 2567"/>
    <s v="กุมภาพันธ์ 2568"/>
    <s v="กองยุทธศาสตร์และแผนงาน"/>
    <x v="16"/>
    <s v="สอน."/>
    <s v="กระทรวงอุตสาหกรรม"/>
    <s v="ปรับปรุงโครงการสำคัญ 2567"/>
    <x v="0"/>
    <x v="0"/>
    <x v="0"/>
    <m/>
    <s v="https://emenscr.nesdc.go.th/viewer/view.html?id=665059a3362bdb1f93f8369c"/>
    <s v="v2_030502V03F05"/>
  </r>
  <r>
    <s v="อก 0604-67-0029"/>
    <s v="โครงการยกระดับอุตสาหกรรมอ้อยและน้ำตาลทรายสู่มหาอำนาจทางการเกษตรของโลก"/>
    <s v="โครงการยกระดับอุตสาหกรรมอ้อยและน้ำตาลทรายสู่มหาอำนาจทางการเกษตรของโลก"/>
    <s v="ด้านการสร้างความสามารถในการแข่งขัน"/>
    <x v="2"/>
    <s v="มิถุนายน 2567"/>
    <s v="ตุลาคม 2567"/>
    <s v="กองยุทธศาสตร์และแผนงาน"/>
    <x v="16"/>
    <s v="สอน."/>
    <s v="กระทรวงอุตสาหกรรม"/>
    <s v="ปรับปรุงโครงการสำคัญ 2567"/>
    <x v="2"/>
    <x v="5"/>
    <x v="0"/>
    <m/>
    <s v="https://emenscr.nesdc.go.th/viewer/view.html?id=6650045f9ca7362ad8e956b6"/>
    <s v="v3_030502V01F02"/>
  </r>
  <r>
    <s v="อก 0604-67-0027"/>
    <s v="โครงการส่งเสริมพันธุ์อ้อยของสำนักงานคณะกรรมการอ้อยและน้ำตาลทรายสู่เกษตรกรชาวไร่อ้อย"/>
    <s v="โครงการส่งเสริมพันธุ์อ้อยของสำนักงานคณะกรรมการอ้อยและน้ำตาลทรายสู่เกษตรกรชาวไร่อ้อย"/>
    <s v="ด้านการสร้างความสามารถในการแข่งขัน"/>
    <x v="2"/>
    <s v="ตุลาคม 2566"/>
    <s v="กันยายน 2567"/>
    <s v="กองยุทธศาสตร์และแผนงาน"/>
    <x v="16"/>
    <s v="สอน."/>
    <s v="กระทรวงอุตสาหกรรม"/>
    <s v="โครงการปกติ 2567"/>
    <x v="2"/>
    <x v="2"/>
    <x v="0"/>
    <m/>
    <s v="https://emenscr.nesdc.go.th/viewer/view.html?id=65b8b236a23f531f99a2796a"/>
    <s v="v3_030502V01F01"/>
  </r>
  <r>
    <s v="อก 0604-67-0026"/>
    <s v="โครงการพัฒนาพันธุ์อ้อยสายพันธุ์ใหม่ของสำนักงานคณะกรรมการอ้อยและน้ำตาลทราย "/>
    <s v="โครงการพัฒนาพันธุ์อ้อยสายพันธุ์ใหม่ของสำนักงานคณะกรรมการอ้อยและน้ำตาลทราย "/>
    <s v="ด้านการสร้างความสามารถในการแข่งขัน"/>
    <x v="2"/>
    <s v="ตุลาคม 2566"/>
    <s v="กันยายน 2567"/>
    <s v="กองยุทธศาสตร์และแผนงาน"/>
    <x v="16"/>
    <s v="สอน."/>
    <s v="กระทรวงอุตสาหกรรม"/>
    <s v="โครงการปกติ 2567"/>
    <x v="2"/>
    <x v="2"/>
    <x v="0"/>
    <m/>
    <s v="https://emenscr.nesdc.go.th/viewer/view.html?id=65b8a85a995a3a1f8f1658c0"/>
    <s v="v3_030502V01F01"/>
  </r>
  <r>
    <s v="อก 0604-67-0025"/>
    <s v="โครงการเพิ่มผลิตภาพการผลิตอ้อย (Productivity)"/>
    <s v="โครงการเพิ่มผลิตภาพการผลิตอ้อย (Productivity)"/>
    <s v="ด้านการสร้างความสามารถในการแข่งขัน"/>
    <x v="2"/>
    <s v="ตุลาคม 2566"/>
    <s v="กันยายน 2567"/>
    <s v="กองยุทธศาสตร์และแผนงาน"/>
    <x v="16"/>
    <s v="สอน."/>
    <s v="กระทรวงอุตสาหกรรม"/>
    <s v="โครงการปกติ 2567"/>
    <x v="2"/>
    <x v="5"/>
    <x v="0"/>
    <m/>
    <s v="https://emenscr.nesdc.go.th/viewer/view.html?id=65af72d89cc6b806580b06d7"/>
    <s v="v3_030502V01F02"/>
  </r>
  <r>
    <s v="อก 0604-67-0024"/>
    <s v="โครงการประชาสัมพันธ์การขับเคลื่อนอุตสาหกรรมอ้อยและน้ำตาลทรายภายใต้แผนการปรับโครงสร้างอุตสาหกรรมอ้อยและน้ำตาลทรายทั้งระบบ"/>
    <s v="โครงการประชาสัมพันธ์การขับเคลื่อนอุตสาหกรรมอ้อยและน้ำตาลทรายภายใต้แผนการปรับโครงสร้างอุตสาหกรรมอ้อยและน้ำตาลทรายทั้งระบบ"/>
    <s v="ด้านการสร้างความสามารถในการแข่งขัน"/>
    <x v="2"/>
    <s v="ตุลาคม 2566"/>
    <s v="ตุลาคม 2567"/>
    <s v="กองยุทธศาสตร์และแผนงาน"/>
    <x v="16"/>
    <s v="สอน."/>
    <s v="กระทรวงอุตสาหกรรม"/>
    <s v="โครงการปกติ 2567"/>
    <x v="2"/>
    <x v="2"/>
    <x v="0"/>
    <m/>
    <s v="https://emenscr.nesdc.go.th/viewer/view.html?id=65add7ed9cc6b806580b0628"/>
    <s v="v3_030502V01F01"/>
  </r>
  <r>
    <s v="อก 0604-67-0023"/>
    <s v="โครงการพัฒนาวิธีวิเคราะห์คุณภาพน้ำตาลทรายและกากน้ำตาลโดยใช้ เทคนิคเนียร์อินฟราเรดสเปกโตรสโกปี (NIRs)"/>
    <s v="โครงการพัฒนาวิธีวิเคราะห์คุณภาพน้ำตาลทรายและกากน้ำตาลโดยใช้ เทคนิคเนียร์อินฟราเรดสเปกโตรสโกปี (NIRs)"/>
    <s v="ด้านการสร้างความสามารถในการแข่งขัน"/>
    <x v="2"/>
    <s v="ตุลาคม 2566"/>
    <s v="กันยายน 2567"/>
    <s v="กองยุทธศาสตร์และแผนงาน"/>
    <x v="16"/>
    <s v="สอน."/>
    <s v="กระทรวงอุตสาหกรรม"/>
    <s v="โครงการปกติ 2567"/>
    <x v="2"/>
    <x v="2"/>
    <x v="0"/>
    <m/>
    <s v="https://emenscr.nesdc.go.th/viewer/view.html?id=65aa1d92c702f13988304b27"/>
    <s v="v3_030502V01F01"/>
  </r>
  <r>
    <s v="อก 0604-67-0022"/>
    <s v="โครงการพัฒนาห้องปฏิบัติการวิเคราะห์และทดสอบน้ำตาลทรายตามมาตรฐานสากล ISO/IEC 17043"/>
    <s v="โครงการพัฒนาห้องปฏิบัติการวิเคราะห์และทดสอบน้ำตาลทรายตามมาตรฐานสากล ISO/IEC 17043"/>
    <s v="ด้านการสร้างความสามารถในการแข่งขัน"/>
    <x v="2"/>
    <s v="ตุลาคม 2566"/>
    <s v="กันยายน 2567"/>
    <s v="กองยุทธศาสตร์และแผนงาน"/>
    <x v="16"/>
    <s v="สอน."/>
    <s v="กระทรวงอุตสาหกรรม"/>
    <s v="โครงการปกติ 2567"/>
    <x v="2"/>
    <x v="2"/>
    <x v="0"/>
    <m/>
    <s v="https://emenscr.nesdc.go.th/viewer/view.html?id=65aa199f1af68015ca084ba2"/>
    <s v="v3_030502V01F01"/>
  </r>
  <r>
    <s v="อก 0604-67-0021"/>
    <s v="โครงการบริหารจัดการและควบคุมคุณภาพของน้ำตาลทรายตามมาตรฐานสากล ISO/IEC 17025"/>
    <s v="โครงการบริหารจัดการและควบคุมคุณภาพของน้ำตาลทรายตามมาตรฐานสากล ISO/IEC 17025"/>
    <s v="ด้านการสร้างความสามารถในการแข่งขัน"/>
    <x v="2"/>
    <s v="ตุลาคม 2566"/>
    <s v="กันยายน 2567"/>
    <s v="กองยุทธศาสตร์และแผนงาน"/>
    <x v="16"/>
    <s v="สอน."/>
    <s v="กระทรวงอุตสาหกรรม"/>
    <s v="โครงการปกติ 2567"/>
    <x v="2"/>
    <x v="2"/>
    <x v="0"/>
    <m/>
    <s v="https://emenscr.nesdc.go.th/viewer/view.html?id=65aa079701f8d23982b9742f"/>
    <s v="v3_030502V01F01"/>
  </r>
  <r>
    <s v="อก 0604-67-0020"/>
    <s v="โครงการพัฒนาศักยภาพบุคลากรในระบบอุตสาหกรรมอ้อย น้ำตาลทราย อุตสาหกรรมต่อเนื่อง  และอุตสาหกรรมชีวภาพ เพื่อสร้างความสามารถทางการแข่งขันและความเข้มแข็งทางเศรษฐกิจอย่างยั่งยืน"/>
    <s v="โครงการพัฒนาศักยภาพบุคลากรในระบบอุตสาหกรรมอ้อย น้ำตาลทราย อุตสาหกรรมต่อเนื่อง  และอุตสาหกรรมชีวภาพ เพื่อสร้างความสามารถทางการแข่งขันและความเข้มแข็งทางเศรษฐกิจอย่างยั่งยืน"/>
    <s v="ด้านการสร้างความสามารถในการแข่งขัน"/>
    <x v="2"/>
    <s v="ตุลาคม 2566"/>
    <s v="กันยายน 2567"/>
    <s v="กองยุทธศาสตร์และแผนงาน"/>
    <x v="16"/>
    <s v="สอน."/>
    <s v="กระทรวงอุตสาหกรรม"/>
    <s v="โครงการปกติ 2567"/>
    <x v="2"/>
    <x v="2"/>
    <x v="0"/>
    <m/>
    <s v="https://emenscr.nesdc.go.th/viewer/view.html?id=65a9fd8f92894615d285b10f"/>
    <s v="v3_030502V01F01"/>
  </r>
  <r>
    <s v="อก 0604-67-0019"/>
    <s v="โครงการวิเคราะห์ปริมาณเดกซ์แทรน (Dextran) ในกระบวนการผลิตน้ำตาลทราย"/>
    <s v="โครงการวิเคราะห์ปริมาณเดกซ์แทรน (Dextran) ในกระบวนการผลิตน้ำตาลทราย"/>
    <s v="ด้านการสร้างความสามารถในการแข่งขัน"/>
    <x v="2"/>
    <s v="ตุลาคม 2566"/>
    <s v="กันยายน 2567"/>
    <s v="กองยุทธศาสตร์และแผนงาน"/>
    <x v="16"/>
    <s v="สอน."/>
    <s v="กระทรวงอุตสาหกรรม"/>
    <s v="โครงการปกติ 2567"/>
    <x v="2"/>
    <x v="2"/>
    <x v="0"/>
    <m/>
    <s v="https://emenscr.nesdc.go.th/viewer/view.html?id=65a9f43b1af68015ca084b7a"/>
    <s v="v3_030502V01F01"/>
  </r>
  <r>
    <s v="อก 0604-67-0018"/>
    <s v="โครงการอนุรักษ์พันธุกรรมพืชและการพัฒนาพันธุ์พืช : อ้อย "/>
    <s v="โครงการอนุรักษ์พันธุกรรมพืชและการพัฒนาพันธุ์พืช : อ้อย "/>
    <s v="ด้านการสร้างความสามารถในการแข่งขัน"/>
    <x v="2"/>
    <s v="ตุลาคม 2566"/>
    <s v="กันยายน 2567"/>
    <s v="กองยุทธศาสตร์และแผนงาน"/>
    <x v="16"/>
    <s v="สอน."/>
    <s v="กระทรวงอุตสาหกรรม"/>
    <s v="โครงการปกติ 2567"/>
    <x v="2"/>
    <x v="2"/>
    <x v="0"/>
    <m/>
    <s v="https://emenscr.nesdc.go.th/viewer/view.html?id=65a8d407c702f139883046ce"/>
    <s v="v3_030502V01F01"/>
  </r>
  <r>
    <s v="ศธ0585.10-67-0002"/>
    <s v="การเพิ่มประสิทธิภาพการเลี้ยงปลาช่อนในบ่อดินโดยใช้นวัตกรรมและเทคโนโลยีดิจิทัล"/>
    <s v="การเพิ่มประสิทธิภาพการเลี้ยงปลาช่อนในบ่อดินโดยใช้นวัตกรรมและเทคโนโลยีดิจิทัล"/>
    <s v="ด้านการสร้างความสามารถในการแข่งขัน"/>
    <x v="2"/>
    <s v="ตุลาคม 2566"/>
    <s v="กันยายน 2567"/>
    <s v="คณะเทคโนโลยีการเกษตรและอุตสาหกรรมเกษตร"/>
    <x v="17"/>
    <s v="มทร.สุวรรณภูมิ"/>
    <s v="กระทรวงการอุดมศึกษา วิทยาศาสตร์ วิจัยและนวัตกรรม"/>
    <s v="โครงการปกติ 2567"/>
    <x v="0"/>
    <x v="9"/>
    <x v="0"/>
    <m/>
    <s v="https://emenscr.nesdc.go.th/viewer/view.html?id=65813a3e7482073b2da590a9"/>
    <s v="v3_030502V03F02"/>
  </r>
  <r>
    <s v="ศธ 0568.7-67-0006"/>
    <s v="การบริหารจัดการแผนกสัตว์เคี้ยวเอื้องขนาดเล็ก ศูนย์วิจัยและฝึกอบรมภูสิงห์ มหาวิทยาลัยกาฬสินธุ์"/>
    <s v="การบริหารจัดการแผนกสัตว์เคี้ยวเอื้องขนาดเล็ก ศูนย์วิจัยและฝึกอบรมภูสิงห์ มหาวิทยาลัยกาฬสินธุ์"/>
    <s v="ด้านการสร้างความสามารถในการแข่งขัน"/>
    <x v="2"/>
    <s v="พฤศจิกายน 2566"/>
    <s v="กันยายน 2567"/>
    <s v="สถาบันวิจัยและพัฒนา"/>
    <x v="9"/>
    <s v="มกส."/>
    <s v="กระทรวงการอุดมศึกษา วิทยาศาสตร์ วิจัยและนวัตกรรม"/>
    <s v="โครงการปกติ 2567"/>
    <x v="2"/>
    <x v="2"/>
    <x v="0"/>
    <m/>
    <s v="https://emenscr.nesdc.go.th/viewer/view.html?id=656013543b1d2f5c6661e05d"/>
    <s v="v3_030502V01F01"/>
  </r>
  <r>
    <s v="ศธ 0568.7-67-0005"/>
    <s v="อนุบาลลูกพันธุ์ปลาน้ำจืด แผนกประมง ศูนย์วิจัยและฝึกอบรมภูสิงห์ มหาวิทยาลัยกาฬสินธุ์"/>
    <s v="อนุบาลลูกพันธุ์ปลาน้ำจืด แผนกประมง ศูนย์วิจัยและฝึกอบรมภูสิงห์ มหาวิทยาลัยกาฬสินธุ์"/>
    <s v="ด้านการสร้างความสามารถในการแข่งขัน"/>
    <x v="2"/>
    <s v="พฤศจิกายน 2566"/>
    <s v="กันยายน 2567"/>
    <s v="สถาบันวิจัยและพัฒนา"/>
    <x v="9"/>
    <s v="มกส."/>
    <s v="กระทรวงการอุดมศึกษา วิทยาศาสตร์ วิจัยและนวัตกรรม"/>
    <s v="โครงการปกติ 2567"/>
    <x v="0"/>
    <x v="4"/>
    <x v="0"/>
    <m/>
    <s v="https://emenscr.nesdc.go.th/viewer/view.html?id=65601135a4da863b27b1f996"/>
    <s v="v3_030502V03F03"/>
  </r>
  <r>
    <s v="ศธ 0568.7-67-0004"/>
    <s v="บริหารจัดการโคนม ศูนย์วิจัยและฝึกอบรมภูสิงห์ มหาวิทยาลัยกาฬสินธุ์"/>
    <s v="บริหารจัดการโคนม ศูนย์วิจัยและฝึกอบรมภูสิงห์ มหาวิทยาลัยกาฬสินธุ์"/>
    <s v="ด้านการสร้างความสามารถในการแข่งขัน"/>
    <x v="2"/>
    <s v="พฤศจิกายน 2566"/>
    <s v="กันยายน 2567"/>
    <s v="สถาบันวิจัยและพัฒนา"/>
    <x v="9"/>
    <s v="มกส."/>
    <s v="กระทรวงการอุดมศึกษา วิทยาศาสตร์ วิจัยและนวัตกรรม"/>
    <s v="โครงการปกติ 2567"/>
    <x v="0"/>
    <x v="4"/>
    <x v="0"/>
    <m/>
    <s v="https://emenscr.nesdc.go.th/viewer/view.html?id=655dcb8e7ee34a5c6dbc5e47"/>
    <s v="v3_030502V03F03"/>
  </r>
  <r>
    <s v="ศธ 0568.7-67-0003"/>
    <s v="บริหารจัดการพืชสมาร์ทฟาร์ม ศูนย์วิจัยและฝึกอบรมภูสิงห์ มหาวิทยากาฬสินธุ์"/>
    <s v="บริหารจัดการพืชสมาร์ทฟาร์ม ศูนย์วิจัยและฝึกอบรมภูสิงห์ มหาวิทยากาฬสินธุ์"/>
    <s v="ด้านการสร้างความสามารถในการแข่งขัน"/>
    <x v="2"/>
    <s v="พฤศจิกายน 2566"/>
    <s v="กันยายน 2567"/>
    <s v="สถาบันวิจัยและพัฒนา"/>
    <x v="9"/>
    <s v="มกส."/>
    <s v="กระทรวงการอุดมศึกษา วิทยาศาสตร์ วิจัยและนวัตกรรม"/>
    <s v="โครงการปกติ 2567"/>
    <x v="0"/>
    <x v="9"/>
    <x v="0"/>
    <m/>
    <s v="https://emenscr.nesdc.go.th/viewer/view.html?id=655dc569a4da863b27b1f944"/>
    <s v="v3_030502V03F02"/>
  </r>
  <r>
    <s v="ศธ 0568.7-67-0002"/>
    <s v="การบริหารจัดการสุกรพ่อ – แม่พันธุ์ และจำหน่ายสุกรสายพันธุ์ ศูนย์วิจัยและฝึกอบรมภูสิงห์ มหาวิทยาลัยกาฬสินธุ์"/>
    <s v="การบริหารจัดการสุกรพ่อ – แม่พันธุ์ และจำหน่ายสุกรสายพันธุ์ ศูนย์วิจัยและฝึกอบรมภูสิงห์ มหาวิทยาลัยกาฬสินธุ์"/>
    <s v="ด้านการสร้างความสามารถในการแข่งขัน"/>
    <x v="2"/>
    <s v="พฤศจิกายน 2566"/>
    <s v="กันยายน 2567"/>
    <s v="สถาบันวิจัยและพัฒนา"/>
    <x v="9"/>
    <s v="มกส."/>
    <s v="กระทรวงการอุดมศึกษา วิทยาศาสตร์ วิจัยและนวัตกรรม"/>
    <s v="โครงการปกติ 2567"/>
    <x v="2"/>
    <x v="2"/>
    <x v="0"/>
    <m/>
    <s v="https://emenscr.nesdc.go.th/viewer/view.html?id=655dc1d67ee34a5c6dbc5e24"/>
    <s v="v3_030502V01F01"/>
  </r>
  <r>
    <s v="ศธ 0536.13-67-0008"/>
    <s v="การถ่ายทอดองค์รู้การผลิตและการแปรูปสินค้าทางการเกษตรด้วยระบบ IOT และระบบ Zero energy พื้นที่ทางการเกษตรจังหวัดกำแพงเพชร"/>
    <s v="การถ่ายทอดองค์รู้การผลิตและการแปรูปสินค้าทางการเกษตรด้วยระบบ IOT และระบบ Zero energy พื้นที่ทางการเกษตรจังหวัดกำแพงเพชร"/>
    <s v="ด้านการสร้างความสามารถในการแข่งขัน"/>
    <x v="2"/>
    <s v="ตุลาคม 2566"/>
    <s v="กันยายน 2567"/>
    <s v="สำนักบริการวิชาการและจัดหารายได้"/>
    <x v="18"/>
    <s v="มรภ.กพ."/>
    <s v="กระทรวงการอุดมศึกษา วิทยาศาสตร์ วิจัยและนวัตกรรม"/>
    <s v="โครงการปกติ 2567"/>
    <x v="1"/>
    <x v="6"/>
    <x v="0"/>
    <m/>
    <s v="https://emenscr.nesdc.go.th/viewer/view.html?id=65e94a51362bdb1f93f82128"/>
    <s v="v3_030502V02F02"/>
  </r>
  <r>
    <s v="ศก 0009-67-0003"/>
    <s v="โครงการส่งเสริมและเพิ่มประสิทธิภาพการผลิต การแปรรูป สินค้าเกษตรให้ได้มาตรฐาน กิจกรรมส่งเสริมการปลูกข้าวโพดเลี้ยงสัตว์หลังนาเพื่อรองรับอุตสาหกรรมอาหารสัตว์"/>
    <s v="โครงการส่งเสริมและเพิ่มประสิทธิภาพการผลิต การแปรรูป สินค้าเกษตรให้ได้มาตรฐาน กิจกรรมส่งเสริมการปลูกข้าวโพดเลี้ยงสัตว์หลังนาเพื่อรองรับอุตสาหกรรมอาหารสัตว์"/>
    <s v="ด้านการสร้างความสามารถในการแข่งขัน"/>
    <x v="2"/>
    <s v="ตุลาคม 2566"/>
    <s v="พฤษภาคม 2567"/>
    <s v="สำนักงานเกษตรจังหวัดศรีสะเกษ"/>
    <x v="5"/>
    <s v="กสก."/>
    <s v="กระทรวงเกษตรและสหกรณ์"/>
    <s v="โครงการปกติ 2567"/>
    <x v="1"/>
    <x v="10"/>
    <x v="0"/>
    <m/>
    <s v="https://emenscr.nesdc.go.th/viewer/view.html?id=656e988762e90d5c6fffd8ee"/>
    <s v="v3_030502V02F01"/>
  </r>
  <r>
    <s v="รง 0436-67-0001"/>
    <s v="โครงการยกระดับสมรรถนะแรงงานเพิ่มขีดความสามารถด้านเทคโนโลยีและดิจิทัล"/>
    <s v="โครงการยกระดับสมรรถนะแรงงานเพิ่มขีดความสามารถด้านเทคโนโลยีและดิจิทัล"/>
    <s v="ด้านการสร้างความสามารถในการแข่งขัน"/>
    <x v="2"/>
    <s v="พฤษภาคม 2567"/>
    <s v="กันยายน 2567"/>
    <s v="สถาบันพัฒนาฝีมือแรงงาน 25 นราธิวาส"/>
    <x v="19"/>
    <s v="กพร."/>
    <s v="กระทรวงแรงงาน"/>
    <s v="โครงการปกติ 2567"/>
    <x v="0"/>
    <x v="4"/>
    <x v="0"/>
    <m/>
    <s v="https://emenscr.nesdc.go.th/viewer/view.html?id=663b63bf18a7ad2adbc47881"/>
    <s v="v3_030502V03F03"/>
  </r>
  <r>
    <s v="นว 0009-67-0003"/>
    <s v="โครงการพัฒนาศักยภาพการผลิตพืชเศรษฐกิจอย่างสมดุล มั่งคง และยั่งยืน/กิจกรรม ส่งเสริมการผลิตอ้อยโรงงานในรูปแบบแปลงใหญ่ด้วยนวัตกรรมเทคโนโลยี"/>
    <s v="โครงการพัฒนาศักยภาพการผลิตพืชเศรษฐกิจอย่างสมดุล มั่งคง และยั่งยืน/กิจกรรม ส่งเสริมการผลิตอ้อยโรงงานในรูปแบบแปลงใหญ่ด้วยนวัตกรรมเทคโนโลยี"/>
    <s v="ด้านการสร้างความสามารถในการแข่งขัน"/>
    <x v="2"/>
    <s v="ตุลาคม 2566"/>
    <s v="กันยายน 2567"/>
    <s v="สำนักงานเกษตรจังหวัดนครสวรรค์"/>
    <x v="5"/>
    <s v="กสก."/>
    <s v="กระทรวงเกษตรและสหกรณ์"/>
    <s v="โครงการปกติ 2567"/>
    <x v="1"/>
    <x v="10"/>
    <x v="0"/>
    <m/>
    <s v="https://emenscr.nesdc.go.th/viewer/view.html?id=656ffe1719d0a33b26c4e555"/>
    <s v="v3_030502V02F01"/>
  </r>
  <r>
    <s v="นว 0009-67-0002"/>
    <s v="โครงการพัฒนาศักยภาพการผลิตพืชเศรษฐกิจอย่างสมดุล มั่งคง และยั่งยืน/กิจกรรม ส่งเสริมการผลิตมันสำปะหลังในรูปแบบแปลงใหญ่ด้วยนวัตกรรมและเทคโนโลยี"/>
    <s v="โครงการพัฒนาศักยภาพการผลิตพืชเศรษฐกิจอย่างสมดุล มั่งคง และยั่งยืน/กิจกรรม ส่งเสริมการผลิตมันสำปะหลังในรูปแบบแปลงใหญ่ด้วยนวัตกรรมและเทคโนโลยี"/>
    <s v="ด้านการสร้างความสามารถในการแข่งขัน"/>
    <x v="2"/>
    <s v="ตุลาคม 2566"/>
    <s v="กันยายน 2567"/>
    <s v="สำนักงานเกษตรจังหวัดนครสวรรค์"/>
    <x v="5"/>
    <s v="กสก."/>
    <s v="กระทรวงเกษตรและสหกรณ์"/>
    <s v="โครงการปกติ 2567"/>
    <x v="1"/>
    <x v="10"/>
    <x v="0"/>
    <m/>
    <s v="https://emenscr.nesdc.go.th/viewer/view.html?id=656ff9a33b1d2f5c6661ef13"/>
    <s v="v3_030502V02F01"/>
  </r>
  <r>
    <s v="นม 0009-67-0001"/>
    <s v="การพัฒนาศักยภาพเกษตรกรผู้ปลูกมันสำปะหลัง เพื่อยกระดับความสามารถในการบริหารจัดการโรคใบด่างมันสำปะหลังอย่างยั่งยืนของจังหวัดนครราชสีมา"/>
    <s v="การพัฒนาศักยภาพเกษตรกรผู้ปลูกมันสำปะหลัง เพื่อยกระดับความสามารถในการบริหารจัดการโรคใบด่างมันสำปะหลังอย่างยั่งยืนของจังหวัดนครราชสีมา"/>
    <s v="ด้านการสร้างความสามารถในการแข่งขัน"/>
    <x v="2"/>
    <s v="มิถุนายน 2567"/>
    <s v="กันยายน 2567"/>
    <s v="สำนักงานเกษตรจังหวัดนครราชสีมา"/>
    <x v="5"/>
    <s v="กสก."/>
    <s v="กระทรวงเกษตรและสหกรณ์"/>
    <s v="โครงการปกติ 2567"/>
    <x v="1"/>
    <x v="10"/>
    <x v="0"/>
    <m/>
    <s v="https://emenscr.nesdc.go.th/viewer/view.html?id=663ef78355fb162ad959ee89"/>
    <s v="v3_030502V02F01"/>
  </r>
  <r>
    <s v="ชร 0017-67-0003"/>
    <s v="04. โครงการสร้างเสริมการใช้นวัตกรรมเพื่อสร้างมูลค่าเพิ่มผลผลิตทางการเกษตรเชิงสร้างสรรค์"/>
    <s v="04. โครงการสร้างเสริมการใช้นวัตกรรมเพื่อสร้างมูลค่าเพิ่มผลผลิตทางการเกษตรเชิงสร้างสรรค์"/>
    <s v="ด้านการสร้างความสามารถในการแข่งขัน"/>
    <x v="2"/>
    <s v="ตุลาคม 2566"/>
    <s v="กันยายน 2567"/>
    <m/>
    <x v="13"/>
    <s v="เชียงราย"/>
    <s v="จังหวัดและกลุ่มจังหวัด"/>
    <s v="โครงการปกติ 2567"/>
    <x v="1"/>
    <x v="10"/>
    <x v="0"/>
    <m/>
    <s v="https://emenscr.nesdc.go.th/viewer/view.html?id=65435d51a58f511bc0c0c382"/>
    <s v="v3_030502V02F01"/>
  </r>
  <r>
    <s v="กษ1005-67-0014"/>
    <s v="โครงการสร้างเครือข่ายบริการเครื่องจักรกลทางการเกษตรร่วมกันของชุมชน"/>
    <s v="โครงการสร้างเครือข่ายบริการเครื่องจักรกลทางการเกษตรร่วมกันของชุมชน"/>
    <s v="ด้านการสร้างความสามารถในการแข่งขัน"/>
    <x v="2"/>
    <s v="ตุลาคม 2566"/>
    <s v="กันยายน 2567"/>
    <s v="กองส่งเสริมโครงการพระราชดำริ การจัดการพื้นที่และวิศวกรรมเกษตร"/>
    <x v="5"/>
    <s v="กสก."/>
    <s v="กระทรวงเกษตรและสหกรณ์"/>
    <s v="โครงการปกติ 2567"/>
    <x v="1"/>
    <x v="6"/>
    <x v="0"/>
    <m/>
    <s v="https://emenscr.nesdc.go.th/viewer/view.html?id=658460643b1d2f5c666227e2"/>
    <s v="v3_030502V02F02"/>
  </r>
  <r>
    <s v="กษ 0520-67-0002"/>
    <s v="โครงการส่งเสริมการใช้สัตว์น้ำพันธุ์คุณภาพดีมูลค่าสูงเพื่อเพิ่มประสิทธิภาพการผลิต"/>
    <s v="โครงการส่งเสริมการใช้สัตว์น้ำพันธุ์คุณภาพดีมูลค่าสูงเพื่อเพิ่มประสิทธิภาพการผลิต"/>
    <s v="ด้านการสร้างความสามารถในการแข่งขัน"/>
    <x v="2"/>
    <s v="ตุลาคม 2566"/>
    <s v="กันยายน 2567"/>
    <s v="กองวิจัยและพัฒนาพันธุกรรมสัตว์น้ำ"/>
    <x v="7"/>
    <s v="กปม."/>
    <s v="กระทรวงเกษตรและสหกรณ์"/>
    <s v="โครงการปกติ 2567"/>
    <x v="2"/>
    <x v="2"/>
    <x v="0"/>
    <m/>
    <s v="https://emenscr.nesdc.go.th/viewer/view.html?id=657ff0437ee34a5c6dbc8e80"/>
    <s v="v3_030502V01F01"/>
  </r>
  <r>
    <s v="กบ 0009-67-0001"/>
    <s v="ส่งเสริมการผลิตปาล์มน้ำมันและลดต้นทุนด้วยนวัตกรรมใหม่"/>
    <s v="ส่งเสริมการผลิตปาล์มน้ำมันและลดต้นทุนด้วยนวัตกรรมใหม่"/>
    <s v="ด้านการสร้างความสามารถในการแข่งขัน"/>
    <x v="2"/>
    <s v="พฤษภาคม 2567"/>
    <s v="กันยายน 2567"/>
    <s v="สำนักงานเกษตรจังหวัดกระบี่"/>
    <x v="5"/>
    <s v="กสก."/>
    <s v="กระทรวงเกษตรและสหกรณ์"/>
    <s v="โครงการปกติ 2567"/>
    <x v="2"/>
    <x v="5"/>
    <x v="0"/>
    <m/>
    <s v="https://emenscr.nesdc.go.th/viewer/view.html?id=659fceb38e884245af134b26"/>
    <s v="v3_030502V01F02"/>
  </r>
  <r>
    <s v="RUBBER-67-0010"/>
    <s v="ถ่ายทอดเทคโนโลยีเพื่อเกษตรกร"/>
    <s v="ถ่ายทอดเทคโนโลยีเพื่อเกษตรกร"/>
    <s v="ด้านการสร้างความสามารถในการแข่งขัน"/>
    <x v="2"/>
    <s v="ตุลาคม 2566"/>
    <s v="กันยายน 2567"/>
    <m/>
    <x v="1"/>
    <s v="กยท."/>
    <s v="กระทรวงเกษตรและสหกรณ์"/>
    <s v="โครงการปกติ 2567"/>
    <x v="1"/>
    <x v="10"/>
    <x v="0"/>
    <m/>
    <s v="https://emenscr.nesdc.go.th/viewer/view.html?id=6541c2764da00e1bb85837aa"/>
    <s v="v3_030502V02F01"/>
  </r>
  <r>
    <s v="doa_regional_84-67-0001"/>
    <s v="โครงการเพิ่มประสิทธิภาพการผลิตปาล์มน้ำมันอย่างยั่งยืนด้วยการจัดการธาตุอาหาร"/>
    <s v="โครงการเพิ่มประสิทธิภาพการผลิตปาล์มน้ำมันอย่างยั่งยืนด้วยการจัดการธาตุอาหาร"/>
    <s v="ด้านการสร้างความสามารถในการแข่งขัน"/>
    <x v="2"/>
    <s v="ตุลาคม 2566"/>
    <s v="กันยายน 2567"/>
    <s v="ศูนย์วิจัยปาล์มน้ำมันสุราษฎร์ธานี"/>
    <x v="20"/>
    <s v="กวก."/>
    <s v="กระทรวงเกษตรและสหกรณ์"/>
    <s v="โครงการปกติ 2567"/>
    <x v="1"/>
    <x v="10"/>
    <x v="0"/>
    <m/>
    <s v="https://emenscr.nesdc.go.th/viewer/view.html?id=6641c655d5f7b32ada4308f0"/>
    <s v="v3_030502V02F01"/>
  </r>
  <r>
    <s v="อก 0604-68-0052"/>
    <s v="โครงการพัฒนาอุตสาหกรรมอ้อยและน้ำตาลทรายสู่ความยั่งยืนด้วยนวัตกรรมเกษตรอัจฉริยะ"/>
    <s v="โครงการพัฒนาอุตสาหกรรมอ้อยและน้ำตาลทรายสู่ความยั่งยืนด้วยนวัตกรรมเกษตรอัจฉริยะ"/>
    <s v="ด้านการสร้างความสามารถในการแข่งขัน"/>
    <x v="3"/>
    <s v="ตุลาคม 2567"/>
    <s v="ตุลาคม 2568"/>
    <s v="กองยุทธศาสตร์และแผนงาน"/>
    <x v="16"/>
    <s v="สอน."/>
    <s v="กระทรวงอุตสาหกรรม"/>
    <s v="ปรับปรุงข้อเสนอโครงการ 2568"/>
    <x v="2"/>
    <x v="2"/>
    <x v="0"/>
    <m/>
    <s v="https://emenscr.nesdc.go.th/viewer/view.html?id=6799ef86098e9b4051284e5f"/>
    <s v="v3_030502V01F01"/>
  </r>
  <r>
    <s v="อก 0604-68-0044"/>
    <s v="โครงการบริหารจัดการไร่อ้อยเแปลงใหญ่ต้นแบบเพื่อรองรับการใช้เครื่องจักรกลการเกษตร"/>
    <s v="โครงการบริหารจัดการไร่อ้อยเแปลงใหญ่ต้นแบบเพื่อรองรับการใช้เครื่องจักรกลการเกษตร"/>
    <s v="ด้านการสร้างความสามารถในการแข่งขัน"/>
    <x v="3"/>
    <s v="กุมภาพันธ์ 2568"/>
    <s v="ธันวาคม 2568"/>
    <s v="กองยุทธศาสตร์และแผนงาน"/>
    <x v="16"/>
    <s v="สอน."/>
    <s v="กระทรวงอุตสาหกรรม"/>
    <s v="โครงการปกติ 2568"/>
    <x v="1"/>
    <x v="6"/>
    <x v="0"/>
    <m/>
    <s v="https://emenscr.nesdc.go.th/viewer/view.html?id=6791b6db098e9b4051284b58"/>
    <s v="v3_030502V02F02"/>
  </r>
  <r>
    <s v="อก 0604-68-0042"/>
    <s v="โครงการพัฒนาพื้นที่ระเบียงเศรษฐกิจอ้อย (Sugarcane Economic Corridor, ESC)"/>
    <s v="โครงการพัฒนาพื้นที่ระเบียงเศรษฐกิจอ้อย (Sugarcane Economic Corridor, ESC)"/>
    <s v="ด้านการสร้างความสามารถในการแข่งขัน"/>
    <x v="3"/>
    <s v="กุมภาพันธ์ 2568"/>
    <s v="ธันวาคม 2568"/>
    <s v="กองยุทธศาสตร์และแผนงาน"/>
    <x v="16"/>
    <s v="สอน."/>
    <s v="กระทรวงอุตสาหกรรม"/>
    <s v="โครงการปกติ 2568"/>
    <x v="0"/>
    <x v="4"/>
    <x v="0"/>
    <m/>
    <s v="https://emenscr.nesdc.go.th/viewer/view.html?id=6790a45125353b4052ffccdf"/>
    <s v="v3_030502V03F03"/>
  </r>
  <r>
    <s v="อก 0604-68-0040"/>
    <s v="โครงการสร้างผู้ประกอบการและนักธุรกิจไร่อ้อย เพื่อให้มีรายได้เพิ่มจากพันธุ์อ้อย และการรับจ้างผลิตอ้อยแบบครบวงจร"/>
    <s v="โครงการสร้างผู้ประกอบการและนักธุรกิจไร่อ้อย เพื่อให้มีรายได้เพิ่มจากพันธุ์อ้อย และการรับจ้างผลิตอ้อยแบบครบวงจร"/>
    <s v="ด้านการสร้างความสามารถในการแข่งขัน"/>
    <x v="3"/>
    <s v="มีนาคม 2568"/>
    <s v="ธันวาคม 2568"/>
    <s v="กองยุทธศาสตร์และแผนงาน"/>
    <x v="16"/>
    <s v="สอน."/>
    <s v="กระทรวงอุตสาหกรรม"/>
    <s v="โครงการปกติ 2568"/>
    <x v="2"/>
    <x v="2"/>
    <x v="0"/>
    <m/>
    <s v="https://emenscr.nesdc.go.th/viewer/view.html?id=678f76c9e7fd8840616a4482"/>
    <s v="v3_030502V01F01"/>
  </r>
  <r>
    <s v="อก 0604-68-0037"/>
    <s v="โครงการพัฒนาเครื่องเก็บวัสดุเหลือใช้จากการเกี่ยวผลผลิต อ้อยและพืชเศรษฐกิจอื่น สำหรับเกษตรกรกรรายเล็ก (Bio-tech chipper)"/>
    <s v="โครงการพัฒนาเครื่องเก็บวัสดุเหลือใช้จากการเกี่ยวผลผลิต อ้อยและพืชเศรษฐกิจอื่น สำหรับเกษตรกรกรรายเล็ก (Bio-tech chipper)"/>
    <s v="ด้านการสร้างความสามารถในการแข่งขัน"/>
    <x v="3"/>
    <s v="มกราคม 2568"/>
    <s v="กันยายน 2568"/>
    <s v="กองยุทธศาสตร์และแผนงาน"/>
    <x v="16"/>
    <s v="สอน."/>
    <s v="กระทรวงอุตสาหกรรม"/>
    <s v="โครงการปกติ 2568"/>
    <x v="1"/>
    <x v="6"/>
    <x v="0"/>
    <m/>
    <s v="https://emenscr.nesdc.go.th/viewer/view.html?id=678e41fe0b91f2689276b557"/>
    <s v="v3_030502V02F02"/>
  </r>
  <r>
    <s v="อก 0604-68-0031"/>
    <s v="โครงการส่งเสริมพันธุ์อ้อยของสำนักงานคณะกรรมการอ้อยและน้ำตาลทรายสู่เกษตรกรชาวไร่อ้อย"/>
    <s v="โครงการส่งเสริมพันธุ์อ้อยของสำนักงานคณะกรรมการอ้อยและน้ำตาลทรายสู่เกษตรกรชาวไร่อ้อย"/>
    <s v="ด้านการสร้างความสามารถในการแข่งขัน"/>
    <x v="3"/>
    <s v="ตุลาคม 2567"/>
    <s v="กันยายน 2568"/>
    <s v="กองยุทธศาสตร์และแผนงาน"/>
    <x v="16"/>
    <s v="สอน."/>
    <s v="กระทรวงอุตสาหกรรม"/>
    <s v="โครงการปกติ 2568"/>
    <x v="2"/>
    <x v="2"/>
    <x v="0"/>
    <m/>
    <s v="https://emenscr.nesdc.go.th/viewer/view.html?id=678dd42b25353b4052ffcaf5"/>
    <s v="v3_030502V01F01"/>
  </r>
  <r>
    <s v="อก 0604-68-0028"/>
    <s v="โครงการจัดทำต้นแบบเครื่องจักรกลการเกษตรเพื่อพัฒนากระบวนการผลิตอ้อยและลดต้นทุนการผลิต"/>
    <s v="โครงการจัดทำต้นแบบเครื่องจักรกลการเกษตรเพื่อพัฒนากระบวนการผลิตอ้อยและลดต้นทุนการผลิต"/>
    <s v="ด้านการสร้างความสามารถในการแข่งขัน"/>
    <x v="3"/>
    <s v="มกราคม 2568"/>
    <s v="กันยายน 2568"/>
    <s v="กองยุทธศาสตร์และแผนงาน"/>
    <x v="16"/>
    <s v="สอน."/>
    <s v="กระทรวงอุตสาหกรรม"/>
    <s v="โครงการปกติ 2568"/>
    <x v="2"/>
    <x v="2"/>
    <x v="0"/>
    <m/>
    <s v="https://emenscr.nesdc.go.th/viewer/view.html?id=678cd61d65aee3689aa3b833"/>
    <s v="v3_030502V01F01"/>
  </r>
  <r>
    <s v="อก 0604-68-0027"/>
    <s v="โครงการพัฒนาสารชีวภัณฑ์ยับยั้งจุลินทรีย์ที่ผลิตสารเมือกในอ้อยหลังการเก็บเกี่ยวเพื่อลดการสูญเสียน้ำตาลในอ้อยและเพิ่มประสิทธิภาพการผลิตน้ำตาล"/>
    <s v="โครงการพัฒนาสารชีวภัณฑ์ยับยั้งจุลินทรีย์ที่ผลิตสารเมือกในอ้อยหลังการเก็บเกี่ยวเพื่อลดการสูญเสียน้ำตาลในอ้อยและเพิ่มประสิทธิภาพการผลิตน้ำตาล"/>
    <s v="ด้านการสร้างความสามารถในการแข่งขัน"/>
    <x v="3"/>
    <s v="กุมภาพันธ์ 2568"/>
    <s v="ตุลาคม 2568"/>
    <s v="กองยุทธศาสตร์และแผนงาน"/>
    <x v="16"/>
    <s v="สอน."/>
    <s v="กระทรวงอุตสาหกรรม"/>
    <s v="โครงการปกติ 2568"/>
    <x v="2"/>
    <x v="2"/>
    <x v="0"/>
    <m/>
    <s v="https://emenscr.nesdc.go.th/viewer/view.html?id=678cd3af65aee3689aa3b830"/>
    <s v="v3_030502V01F01"/>
  </r>
  <r>
    <s v="อก 0604-68-0026"/>
    <s v="โครงการการวิเคราะห์การเสื่อมสภาพ และยืดอายุการเก็บรักษาน้ำตาลทรายดิบ (Shelf life) เพื่อการส่งออก"/>
    <s v="โครงการการวิเคราะห์การเสื่อมสภาพ และยืดอายุการเก็บรักษาน้ำตาลทรายดิบ (Shelf life) เพื่อการส่งออก"/>
    <s v="ด้านการสร้างความสามารถในการแข่งขัน"/>
    <x v="3"/>
    <s v="ตุลาคม 2567"/>
    <s v="กันยายน 2568"/>
    <s v="กองยุทธศาสตร์และแผนงาน"/>
    <x v="16"/>
    <s v="สอน."/>
    <s v="กระทรวงอุตสาหกรรม"/>
    <s v="โครงการปกติ 2568"/>
    <x v="2"/>
    <x v="2"/>
    <x v="0"/>
    <m/>
    <s v="https://emenscr.nesdc.go.th/viewer/view.html?id=678cd0529e3b08405827ce7e"/>
    <s v="v3_030502V01F01"/>
  </r>
  <r>
    <s v="อก 0604-68-0025"/>
    <s v="โครงการการวิเคราะห์การสูญเสียน้ำตาล ประสิทธิภาพการผลิตน้ำตาล และผลกระทบจากอ้อยสดและอ้อยไฟไหม้ในกระบวนการผลิตน้ำตาลทราย"/>
    <s v="โครงการการวิเคราะห์การสูญเสียน้ำตาล ประสิทธิภาพการผลิตน้ำตาล และผลกระทบจากอ้อยสดและอ้อยไฟไหม้ในกระบวนการผลิตน้ำตาลทราย"/>
    <s v="ด้านการสร้างความสามารถในการแข่งขัน"/>
    <x v="3"/>
    <s v="กุมภาพันธ์ 2568"/>
    <s v="กันยายน 2568"/>
    <s v="กองยุทธศาสตร์และแผนงาน"/>
    <x v="16"/>
    <s v="สอน."/>
    <s v="กระทรวงอุตสาหกรรม"/>
    <s v="โครงการปกติ 2568"/>
    <x v="2"/>
    <x v="2"/>
    <x v="0"/>
    <m/>
    <s v="https://emenscr.nesdc.go.th/viewer/view.html?id=678ccccc65aee3689aa3b826"/>
    <s v="v3_030502V01F01"/>
  </r>
  <r>
    <s v="อก 0604-68-0024"/>
    <s v="โครงการการพัฒนาและคัดเลือกพันธุ์อ้อยต้านทานต่อหนอนกออ้อย ระยะที่ 1 "/>
    <s v="โครงการการพัฒนาและคัดเลือกพันธุ์อ้อยต้านทานต่อหนอนกออ้อย ระยะที่ 1 "/>
    <s v="ด้านการสร้างความสามารถในการแข่งขัน"/>
    <x v="3"/>
    <s v="กุมภาพันธ์ 2568"/>
    <s v="ตุลาคม 2568"/>
    <s v="กองยุทธศาสตร์และแผนงาน"/>
    <x v="16"/>
    <s v="สอน."/>
    <s v="กระทรวงอุตสาหกรรม"/>
    <s v="โครงการปกติ 2568"/>
    <x v="2"/>
    <x v="2"/>
    <x v="0"/>
    <m/>
    <s v="https://emenscr.nesdc.go.th/viewer/view.html?id=678cc7c8ff9a716894383192"/>
    <s v="v3_030502V01F01"/>
  </r>
  <r>
    <s v="อก 0604-68-0023"/>
    <s v="โครงการยกระดับอุตสาหกรรมอ้อยและน้ำตาลทรายสู่มหาอำนาจทางการเกษตรของโลก ระยะ 2"/>
    <s v="โครงการยกระดับอุตสาหกรรมอ้อยและน้ำตาลทรายสู่มหาอำนาจทางการเกษตรของโลก ระยะ 2"/>
    <s v="ด้านการสร้างความสามารถในการแข่งขัน"/>
    <x v="3"/>
    <s v="กุมภาพันธ์ 2568"/>
    <s v="ธันวาคม 2568"/>
    <s v="กองยุทธศาสตร์และแผนงาน"/>
    <x v="16"/>
    <s v="สอน."/>
    <s v="กระทรวงอุตสาหกรรม"/>
    <s v="โครงการปกติ 2568"/>
    <x v="2"/>
    <x v="5"/>
    <x v="0"/>
    <m/>
    <s v="https://emenscr.nesdc.go.th/viewer/view.html?id=678cc07f25353b4052ffca6c"/>
    <s v="v3_030502V01F02"/>
  </r>
  <r>
    <s v="อก 0604-68-0022"/>
    <s v="โครงการเพิ่มผลิตภาพการผลิตอ้อย (Productivity)"/>
    <s v="โครงการเพิ่มผลิตภาพการผลิตอ้อย (Productivity)"/>
    <s v="ด้านการสร้างความสามารถในการแข่งขัน"/>
    <x v="3"/>
    <s v="ตุลาคม 2567"/>
    <s v="กันยายน 2568"/>
    <s v="กองยุทธศาสตร์และแผนงาน"/>
    <x v="16"/>
    <s v="สอน."/>
    <s v="กระทรวงอุตสาหกรรม"/>
    <s v="โครงการปกติ 2568"/>
    <x v="2"/>
    <x v="5"/>
    <x v="0"/>
    <m/>
    <s v="https://emenscr.nesdc.go.th/viewer/view.html?id=678be533e7fd8840616a42c5"/>
    <s v="v3_030502V01F02"/>
  </r>
  <r>
    <s v="อก 0604-68-0021"/>
    <s v="โครงการพัฒนาศักยภาพบุคลากรในระบบอุตสาหกรรมอ้อย น้ำตาลทราย อุตสาหกรรมต่อเนื่อง และอุตสาหกรรมชีวภาพ เพื่อสร้างความสามารถทางการแข่งขันและความเข้มแข็งทางเศรษฐกิจอย่างยั่งยืน"/>
    <s v="โครงการพัฒนาศักยภาพบุคลากรในระบบอุตสาหกรรมอ้อย น้ำตาลทราย อุตสาหกรรมต่อเนื่อง และอุตสาหกรรมชีวภาพ เพื่อสร้างความสามารถทางการแข่งขันและความเข้มแข็งทางเศรษฐกิจอย่างยั่งยืน"/>
    <s v="ด้านการสร้างความสามารถในการแข่งขัน"/>
    <x v="3"/>
    <s v="ตุลาคม 2567"/>
    <s v="กันยายน 2568"/>
    <s v="กองยุทธศาสตร์และแผนงาน"/>
    <x v="16"/>
    <s v="สอน."/>
    <s v="กระทรวงอุตสาหกรรม"/>
    <s v="โครงการปกติ 2568"/>
    <x v="2"/>
    <x v="2"/>
    <x v="0"/>
    <m/>
    <s v="https://emenscr.nesdc.go.th/viewer/view.html?id=678be13b4c513e688c273cb7"/>
    <s v="v3_030502V01F01"/>
  </r>
  <r>
    <s v="อก 0604-68-0018"/>
    <s v="โครงการเตรียมความพร้อมห้องปฏิบัติการในการหาปริมาณโลหะหนัก ที่ปนเปื้อนในน้ำตาลทราย"/>
    <s v="โครงการเตรียมความพร้อมห้องปฏิบัติการในการหาปริมาณโลหะหนัก ที่ปนเปื้อนในน้ำตาลทราย"/>
    <s v="ด้านการสร้างความสามารถในการแข่งขัน"/>
    <x v="3"/>
    <s v="ตุลาคม 2567"/>
    <s v="กันยายน 2568"/>
    <s v="กองยุทธศาสตร์และแผนงาน"/>
    <x v="16"/>
    <s v="สอน."/>
    <s v="กระทรวงอุตสาหกรรม"/>
    <s v="โครงการปกติ 2568"/>
    <x v="2"/>
    <x v="2"/>
    <x v="0"/>
    <m/>
    <s v="https://emenscr.nesdc.go.th/viewer/view.html?id=6788c1c3e7fd8840616a4182"/>
    <s v="v3_030502V01F01"/>
  </r>
  <r>
    <s v="อก 0604-68-0017"/>
    <s v="โครงการวิเคราะห์คุณภาพน้ำตาลทรายและกากน้ำตาลโดยใช้เทคนิคเนียร์อินฟราเรดสเปกโตรสโกปี (NIRs)"/>
    <s v="โครงการวิเคราะห์คุณภาพน้ำตาลทรายและกากน้ำตาลโดยใช้เทคนิคเนียร์อินฟราเรดสเปกโตรสโกปี (NIRs)"/>
    <s v="ด้านการสร้างความสามารถในการแข่งขัน"/>
    <x v="3"/>
    <s v="ตุลาคม 2567"/>
    <s v="กันยายน 2568"/>
    <s v="กองยุทธศาสตร์และแผนงาน"/>
    <x v="16"/>
    <s v="สอน."/>
    <s v="กระทรวงอุตสาหกรรม"/>
    <s v="โครงการปกติ 2568"/>
    <x v="2"/>
    <x v="2"/>
    <x v="0"/>
    <m/>
    <s v="https://emenscr.nesdc.go.th/viewer/view.html?id=6788b71425353b4052ffc8f5"/>
    <s v="v3_030502V01F01"/>
  </r>
  <r>
    <s v="อก 0604-68-0016"/>
    <s v="โครงการการวิเคราะห์ปริมาณเดกซ์แทรน (Dextran) ในกระบวนการผลิตน้ำตาลทราย"/>
    <s v="โครงการการวิเคราะห์ปริมาณเดกซ์แทรน (Dextran) ในกระบวนการผลิตน้ำตาลทราย"/>
    <s v="ด้านการสร้างความสามารถในการแข่งขัน"/>
    <x v="3"/>
    <s v="ตุลาคม 2567"/>
    <s v="กันยายน 2568"/>
    <s v="กองยุทธศาสตร์และแผนงาน"/>
    <x v="16"/>
    <s v="สอน."/>
    <s v="กระทรวงอุตสาหกรรม"/>
    <s v="โครงการปกติ 2568"/>
    <x v="2"/>
    <x v="2"/>
    <x v="0"/>
    <m/>
    <s v="https://emenscr.nesdc.go.th/viewer/view.html?id=678880c065aee3689aa3abf1"/>
    <s v="v3_030502V01F01"/>
  </r>
  <r>
    <s v="อก 0604-68-0015"/>
    <s v="โครงการพัฒนาห้องปฏิบัติการวิเคราะห์และทดสอบน้ำตาลทรายตามมาตรฐานสากล ISO/IEC 17043"/>
    <s v="โครงการพัฒนาห้องปฏิบัติการวิเคราะห์และทดสอบน้ำตาลทรายตามมาตรฐานสากล ISO/IEC 17043"/>
    <s v="ด้านการสร้างความสามารถในการแข่งขัน"/>
    <x v="3"/>
    <s v="ตุลาคม 2567"/>
    <s v="กันยายน 2568"/>
    <s v="กองยุทธศาสตร์และแผนงาน"/>
    <x v="16"/>
    <s v="สอน."/>
    <s v="กระทรวงอุตสาหกรรม"/>
    <s v="โครงการปกติ 2568"/>
    <x v="2"/>
    <x v="2"/>
    <x v="0"/>
    <m/>
    <s v="https://emenscr.nesdc.go.th/viewer/view.html?id=67873f3a0b91f2689276969b"/>
    <s v="v3_030502V01F01"/>
  </r>
  <r>
    <s v="อก 0604-68-0013"/>
    <s v="โครงการการวิเคราะห์หาปริมาณสารประกอบฟีนอลิก (phenolic compounds) เทียบกับปริมาณน้ำตาลรีดิวซิ่ง (Reducing sugar) ที่พบในอ้อย "/>
    <s v="โครงการการวิเคราะห์หาปริมาณสารประกอบฟีนอลิก (phenolic compounds) เทียบกับปริมาณน้ำตาลรีดิวซิ่ง (Reducing sugar) ที่พบในอ้อย "/>
    <s v="ด้านการสร้างความสามารถในการแข่งขัน"/>
    <x v="3"/>
    <s v="ตุลาคม 2567"/>
    <s v="กันยายน 2568"/>
    <s v="กองยุทธศาสตร์และแผนงาน"/>
    <x v="16"/>
    <s v="สอน."/>
    <s v="กระทรวงอุตสาหกรรม"/>
    <s v="โครงการปกติ 2568"/>
    <x v="2"/>
    <x v="2"/>
    <x v="0"/>
    <m/>
    <s v="https://emenscr.nesdc.go.th/viewer/view.html?id=6784bfadff9a71689438121e"/>
    <s v="v3_030502V01F01"/>
  </r>
  <r>
    <s v="อก 0604-68-0011"/>
    <s v="โครงการบริหารจัดการและควบคุมคุณภาพของน้ำตาลทราย  ตามมาตรฐานสากล ISO 17025"/>
    <s v="โครงการบริหารจัดการและควบคุมคุณภาพของน้ำตาลทราย  ตามมาตรฐานสากล ISO 17025"/>
    <s v="ด้านการสร้างความสามารถในการแข่งขัน"/>
    <x v="3"/>
    <s v="ตุลาคม 2567"/>
    <s v="กันยายน 2568"/>
    <s v="กองยุทธศาสตร์และแผนงาน"/>
    <x v="16"/>
    <s v="สอน."/>
    <s v="กระทรวงอุตสาหกรรม"/>
    <s v="โครงการปกติ 2568"/>
    <x v="2"/>
    <x v="2"/>
    <x v="0"/>
    <m/>
    <s v="https://emenscr.nesdc.go.th/viewer/view.html?id=67849e15ff9a716894381080"/>
    <s v="v3_030502V01F01"/>
  </r>
  <r>
    <s v="อก 0604-68-0009"/>
    <s v="โครงการพัฒนาพันธุ์อ้อยสายพันธุ์ใหม่ของสำนักงานคณะกรรมการอ้อยและน้ำตาลทราย "/>
    <s v="โครงการพัฒนาพันธุ์อ้อยสายพันธุ์ใหม่ของสำนักงานคณะกรรมการอ้อยและน้ำตาลทราย "/>
    <s v="ด้านการสร้างความสามารถในการแข่งขัน"/>
    <x v="3"/>
    <s v="ตุลาคม 2567"/>
    <s v="กันยายน 2568"/>
    <s v="กองยุทธศาสตร์และแผนงาน"/>
    <x v="16"/>
    <s v="สอน."/>
    <s v="กระทรวงอุตสาหกรรม"/>
    <s v="โครงการปกติ 2568"/>
    <x v="0"/>
    <x v="4"/>
    <x v="0"/>
    <m/>
    <s v="https://emenscr.nesdc.go.th/viewer/view.html?id=67691772d231ee5117cb7d71"/>
    <s v="v3_030502V03F03"/>
  </r>
  <r>
    <s v="สศด.0602-68-0024"/>
    <s v="โครงการ หนึ่งตำบล หนึ่งดิจิทัล (One Tambon One Digital: OTOD)"/>
    <s v="โครงการ หนึ่งตำบล หนึ่งดิจิทัล (One Tambon One Digital: OTOD)"/>
    <s v="ด้านการสร้างความสามารถในการแข่งขัน"/>
    <x v="3"/>
    <s v="ตุลาคม 2567"/>
    <s v="กันยายน 2568"/>
    <s v="ฝ่ายกลยุทธ์องค์กร"/>
    <x v="21"/>
    <s v="สศด."/>
    <s v="กระทรวงดิจิทัลเพื่อเศรษฐกิจและสังคม"/>
    <s v="โครงการปกติ 2568"/>
    <x v="1"/>
    <x v="10"/>
    <x v="0"/>
    <m/>
    <s v="https://emenscr.nesdc.go.th/viewer/view.html?id=6736f5a19d04690ff18d0f18"/>
    <s v="v3_030502V02F01"/>
  </r>
  <r>
    <s v="สร 0009-68-0004"/>
    <s v="โครงการพัฒนานวัตกรรมเกษตรและอาหารปลอดภัยนครชัยบุรินทร์  กิจกรรมหลัก พัฒนาการผลิตมันสำปะหลังตลอดห่วงโซ่คุณค่านครชัยบุรินทร์"/>
    <s v="โครงการพัฒนานวัตกรรมเกษตรและอาหารปลอดภัยนครชัยบุรินทร์  กิจกรรมหลัก พัฒนาการผลิตมันสำปะหลังตลอดห่วงโซ่คุณค่านครชัยบุรินทร์"/>
    <s v="ด้านการสร้างความสามารถในการแข่งขัน"/>
    <x v="3"/>
    <s v="กุมภาพันธ์ 2568"/>
    <s v="กันยายน 2568"/>
    <s v="สำนักงานเกษตรจังหวัดสุรินทร์"/>
    <x v="5"/>
    <s v="กสก."/>
    <s v="กระทรวงเกษตรและสหกรณ์"/>
    <s v="โครงการปกติ 2568"/>
    <x v="1"/>
    <x v="10"/>
    <x v="0"/>
    <m/>
    <s v="https://emenscr.nesdc.go.th/viewer/view.html?id=6777d22152c7c851103d1044"/>
    <s v="v3_030502V02F01"/>
  </r>
  <r>
    <s v="สต 0017-68-0009"/>
    <s v="โครงการส่งเสริมการใช้เทคโนโลยีการผลิตปาล์มน้ำมันที่เหมาะสมกับสภาพพื้นที่จังหวัดสตูล"/>
    <s v="โครงการส่งเสริมการใช้เทคโนโลยีการผลิตปาล์มน้ำมันที่เหมาะสมกับสภาพพื้นที่จังหวัดสตูล"/>
    <s v="ด้านการสร้างความสามารถในการแข่งขัน"/>
    <x v="3"/>
    <s v="ตุลาคม 2567"/>
    <s v="กันยายน 2568"/>
    <m/>
    <x v="22"/>
    <s v="สตูล"/>
    <s v="จังหวัดและกลุ่มจังหวัด"/>
    <s v="โครงการปกติ 2568"/>
    <x v="2"/>
    <x v="2"/>
    <x v="0"/>
    <m/>
    <s v="https://emenscr.nesdc.go.th/viewer/view.html?id=67863f1de7fd8840616a3fdc"/>
    <s v="v3_030502V01F01"/>
  </r>
  <r>
    <s v="ศธ0585.12-68-0010"/>
    <s v="การพัฒนารูปแบบการยกระดับเศรษฐกิจชุมชนเกษตรกรรมในเขตพื้นที่น้ำแล้งซ้ำซากด้วยนวัตกรรมด้านเกษตรอัจฉริยะบนพื้นฐานของการเกษตรทฤษฏีใหม่"/>
    <s v="การพัฒนารูปแบบการยกระดับเศรษฐกิจชุมชนเกษตรกรรมในเขตพื้นที่น้ำแล้งซ้ำซากด้วยนวัตกรรมด้านเกษตรอัจฉริยะบนพื้นฐานของการเกษตรทฤษฏีใหม่"/>
    <s v="ด้านการสร้างความสามารถในการแข่งขัน"/>
    <x v="3"/>
    <s v="ตุลาคม 2567"/>
    <s v="กันยายน 2568"/>
    <s v="คณะวิทยาศาสตร์และเทคโนโลยี"/>
    <x v="17"/>
    <s v="มทร.สุวรรณภูมิ"/>
    <s v="กระทรวงการอุดมศึกษา วิทยาศาสตร์ วิจัยและนวัตกรรม"/>
    <s v="โครงการปกติ 2568"/>
    <x v="1"/>
    <x v="1"/>
    <x v="0"/>
    <m/>
    <s v="https://emenscr.nesdc.go.th/viewer/view.html?id=675ff78651d1ed367e3bfd90"/>
    <s v="v3_030502V02F03"/>
  </r>
  <r>
    <s v="ศธ0585.11-68-0011"/>
    <s v="ระบบเกษตรอัจฉริยะเพื่อส่งเสริมวิสาหกิจชุมชนปลูกกล้วยหอมทองครบวงจรด้วยเทคโนโลยีปัญญาประดิษฐ์"/>
    <s v="ระบบเกษตรอัจฉริยะเพื่อส่งเสริมวิสาหกิจชุมชนปลูกกล้วยหอมทองครบวงจรด้วยเทคโนโลยีปัญญาประดิษฐ์"/>
    <s v="ด้านการสร้างความสามารถในการแข่งขัน"/>
    <x v="3"/>
    <s v="ตุลาคม 2567"/>
    <s v="กันยายน 2568"/>
    <s v="คณะบริหารธุรกิจและเทคโนโลยีสารสนเทศ"/>
    <x v="17"/>
    <s v="มทร.สุวรรณภูมิ"/>
    <s v="กระทรวงการอุดมศึกษา วิทยาศาสตร์ วิจัยและนวัตกรรม"/>
    <s v="โครงการปกติ 2568"/>
    <x v="1"/>
    <x v="10"/>
    <x v="0"/>
    <m/>
    <s v="https://emenscr.nesdc.go.th/viewer/view.html?id=675fd203d231ee5117cb6bf4"/>
    <s v="v3_030502V02F01"/>
  </r>
  <r>
    <s v="ศธ 0568.7-68-0022"/>
    <s v="บริหารจัดการแผนกสัตว์ ศูนย์วิจัยและฝึกอบรมภูสิงห์ มหาวิทยาลัยกาฬสินธุ์"/>
    <s v="บริหารจัดการแผนกสัตว์ ศูนย์วิจัยและฝึกอบรมภูสิงห์ มหาวิทยาลัยกาฬสินธุ์"/>
    <s v="ด้านการสร้างความสามารถในการแข่งขัน"/>
    <x v="3"/>
    <s v="ตุลาคม 2567"/>
    <s v="กันยายน 2568"/>
    <s v="สถาบันวิจัยและพัฒนา"/>
    <x v="9"/>
    <s v="มกส."/>
    <s v="กระทรวงการอุดมศึกษา วิทยาศาสตร์ วิจัยและนวัตกรรม"/>
    <s v="โครงการปกติ 2568"/>
    <x v="0"/>
    <x v="0"/>
    <x v="0"/>
    <m/>
    <s v="https://emenscr.nesdc.go.th/viewer/view.html?id=674ace8d3c750d5109f2d223"/>
    <s v="v3_030502V03F05"/>
  </r>
  <r>
    <s v="ศธ 0513.101-68-0003"/>
    <s v="โครงการนวัตกรรมผลิตภัณฑ์จากข้าวโภชนาการสูงเพื่อลดอุบัติภัยโรคไม่ติดต่อเรื้อรัง (Non communicable Diseases)"/>
    <s v="โครงการนวัตกรรมผลิตภัณฑ์จากข้าวโภชนาการสูงเพื่อลดอุบัติภัยโรคไม่ติดต่อเรื้อรัง (Non communicable Diseases)"/>
    <s v="ด้านการสร้างความสามารถในการแข่งขัน"/>
    <x v="3"/>
    <s v="ตุลาคม 2567"/>
    <s v="กันยายน 2568"/>
    <s v="สำนักงานอธิการบดี"/>
    <x v="2"/>
    <s v="มก."/>
    <s v="กระทรวงการอุดมศึกษา วิทยาศาสตร์ วิจัยและนวัตกรรม"/>
    <s v="โครงการปกติ 2568"/>
    <x v="0"/>
    <x v="9"/>
    <x v="0"/>
    <m/>
    <s v="https://emenscr.nesdc.go.th/viewer/view.html?id=676bd7456f54fa3671471490"/>
    <s v="v3_030502V03F02"/>
  </r>
  <r>
    <s v="ศก 0009-68-0002"/>
    <s v="ส่งเสริมการผลิตข้าวโพดเลี้ยงสัตว์หลังนาเพื่อรองรับอุตสาหกรรมอาหารสัตว์"/>
    <s v="ส่งเสริมการผลิตข้าวโพดเลี้ยงสัตว์หลังนาเพื่อรองรับอุตสาหกรรมอาหารสัตว์"/>
    <s v="ด้านการสร้างความสามารถในการแข่งขัน"/>
    <x v="3"/>
    <s v="ตุลาคม 2567"/>
    <s v="กันยายน 2568"/>
    <s v="สำนักงานเกษตรจังหวัดศรีสะเกษ"/>
    <x v="5"/>
    <s v="กสก."/>
    <s v="กระทรวงเกษตรและสหกรณ์"/>
    <s v="โครงการปกติ 2568"/>
    <x v="1"/>
    <x v="10"/>
    <x v="0"/>
    <m/>
    <s v="https://emenscr.nesdc.go.th/viewer/view.html?id=676e1c466fbae4367b6c07d1"/>
    <s v="v3_030502V02F01"/>
  </r>
  <r>
    <s v="วท 5401-68-0024"/>
    <s v="การขับเคลื่อนโมเดลเศรษฐกิจ BCG ในรูปแบบการพัฒนาเชิงพื้นที่ (Area Based) และสินค้าเกษตร (Commodity Based) ในจังหวัดนำร่อง"/>
    <s v="การขับเคลื่อนโมเดลเศรษฐกิจ BCG ในรูปแบบการพัฒนาเชิงพื้นที่ (Area Based) และสินค้าเกษตร (Commodity Based) ในจังหวัดนำร่อง"/>
    <s v="ด้านการสร้างความสามารถในการแข่งขัน"/>
    <x v="3"/>
    <s v="ตุลาคม 2567"/>
    <s v="กันยายน 2568"/>
    <s v="สำนักงานกลาง"/>
    <x v="11"/>
    <s v="สวทช."/>
    <s v="กระทรวงการอุดมศึกษา วิทยาศาสตร์ วิจัยและนวัตกรรม"/>
    <s v="โครงการปกติ 2568"/>
    <x v="1"/>
    <x v="6"/>
    <x v="0"/>
    <m/>
    <s v="https://emenscr.nesdc.go.th/viewer/view.html?id=67a334184c513e688c27ae65"/>
    <s v="v3_030502V02F02"/>
  </r>
  <r>
    <s v="รง 0429-68-0002"/>
    <s v="โครงการยกระดับศักยภาพ เกษตรกร สถาบันเกษตรกรให้มีความเข้มแข็ง สู่เกษตรยั่งยืน กิจกรรม ศูนย์เรียนรู้โรงเรือนเกษตรแม่นยำปลอดภัยสำหรับผู้ประกอบการมืออาชีพด้านเกษตรอัจฉริยะ      รองรับระเบียงเศรษฐกิจพิเศษภาคตะวันออกเฉียงเหนือและงานมหกรรมพืชสวนโลก "/>
    <s v="โครงการยกระดับศักยภาพ เกษตรกร สถาบันเกษตรกรให้มีความเข้มแข็ง สู่เกษตรยั่งยืน กิจกรรม ศูนย์เรียนรู้โรงเรือนเกษตรแม่นยำปลอดภัยสำหรับผู้ประกอบการมืออาชีพด้านเกษตรอัจฉริยะ      รองรับระเบียงเศรษฐกิจพิเศษภาคตะวันออกเฉียงเหนือและงานมหกรรมพืชสวนโลก "/>
    <s v="ด้านการสร้างความสามารถในการแข่งขัน"/>
    <x v="3"/>
    <s v="ตุลาคม 2567"/>
    <s v="กันยายน 2568"/>
    <s v="สถาบันพัฒนาฝีมือแรงงาน 18 อุดรธานี"/>
    <x v="19"/>
    <s v="กพร."/>
    <s v="กระทรวงแรงงาน"/>
    <s v="โครงการปกติ 2568"/>
    <x v="0"/>
    <x v="4"/>
    <x v="0"/>
    <m/>
    <s v="https://emenscr.nesdc.go.th/viewer/view.html?id=676b6d793c750d5109f2f9ac"/>
    <s v="v3_030502V03F03"/>
  </r>
  <r>
    <s v="พย 0009-68-0001"/>
    <s v="ส่งเสริมกระบวนการผลิตสินค้าเกษตรสู่ผลิตภัณฑ์เกษตรและอาหารมูลค่าสูงครบวงจร"/>
    <s v="ส่งเสริมกระบวนการผลิตสินค้าเกษตรสู่ผลิตภัณฑ์เกษตรและอาหารมูลค่าสูงครบวงจร"/>
    <s v="ด้านการสร้างความสามารถในการแข่งขัน"/>
    <x v="3"/>
    <s v="ตุลาคม 2567"/>
    <s v="กันยายน 2568"/>
    <s v="สำนักงานเกษตรจังหวัดพะเยา"/>
    <x v="5"/>
    <s v="กสก."/>
    <s v="กระทรวงเกษตรและสหกรณ์"/>
    <s v="โครงการปกติ 2568"/>
    <x v="1"/>
    <x v="10"/>
    <x v="0"/>
    <m/>
    <s v="https://emenscr.nesdc.go.th/viewer/view.html?id=677eaa8f51d1ed367e3c0999"/>
    <s v="v3_030502V02F01"/>
  </r>
  <r>
    <s v="พบ 0009-68-0006"/>
    <s v="พัฒนาศักยภาพ Young Smart farmer"/>
    <s v="พัฒนาศักยภาพ Young Smart farmer"/>
    <s v="ด้านการสร้างความสามารถในการแข่งขัน"/>
    <x v="3"/>
    <s v="กุมภาพันธ์ 2568"/>
    <s v="กันยายน 2568"/>
    <s v="สำนักงานเกษตรจังหวัดเพชรบุรี"/>
    <x v="5"/>
    <s v="กสก."/>
    <s v="กระทรวงเกษตรและสหกรณ์"/>
    <s v="โครงการปกติ 2568"/>
    <x v="1"/>
    <x v="10"/>
    <x v="0"/>
    <m/>
    <s v="https://emenscr.nesdc.go.th/viewer/view.html?id=677bacef6f54fa3671471a08"/>
    <s v="v3_030502V02F01"/>
  </r>
  <r>
    <s v="นว 0009-68-0001"/>
    <s v="โครงการส่งเสริมและพัฒนาการผลิตพืชเศรษฐกิจหลัก/กิจกรรม เพิ่มประสิทธิภาพการผลิตมันสำปะหลังคุณภาพดี"/>
    <s v="โครงการส่งเสริมและพัฒนาการผลิตพืชเศรษฐกิจหลัก/กิจกรรม เพิ่มประสิทธิภาพการผลิตมันสำปะหลังคุณภาพดี"/>
    <s v="ด้านการสร้างความสามารถในการแข่งขัน"/>
    <x v="3"/>
    <s v="ตุลาคม 2567"/>
    <s v="กันยายน 2568"/>
    <s v="สำนักงานเกษตรจังหวัดนครสวรรค์"/>
    <x v="5"/>
    <s v="กสก."/>
    <s v="กระทรวงเกษตรและสหกรณ์"/>
    <s v="โครงการปกติ 2568"/>
    <x v="1"/>
    <x v="10"/>
    <x v="0"/>
    <m/>
    <s v="https://emenscr.nesdc.go.th/viewer/view.html?id=677f466c3c750d5109f33234"/>
    <s v="v3_030502V02F01"/>
  </r>
  <r>
    <s v="ชพ 0009-68-0001"/>
    <s v="โครงการพัฒนาศักยภาพการผลิตทุเรียนชุมพรด้วยเทคโนโลยีและนวัตกรรม"/>
    <s v="โครงการพัฒนาศักยภาพการผลิตทุเรียนชุมพรด้วยเทคโนโลยีและนวัตกรรม"/>
    <s v="ด้านการสร้างความสามารถในการแข่งขัน"/>
    <x v="3"/>
    <s v="ตุลาคม 2567"/>
    <s v="สิงหาคม 2568"/>
    <s v="สำนักงานเกษตรจังหวัดชุมพร"/>
    <x v="5"/>
    <s v="กสก."/>
    <s v="กระทรวงเกษตรและสหกรณ์"/>
    <s v="โครงการปกติ 2568"/>
    <x v="1"/>
    <x v="10"/>
    <x v="0"/>
    <m/>
    <s v="https://emenscr.nesdc.go.th/viewer/view.html?id=67690f8c4f2efe366f9a9e51"/>
    <s v="v3_030502V02F01"/>
  </r>
  <r>
    <s v="กษ 2908-68-0019"/>
    <s v="ถ่ายทอดเทคโนโลยีเพื่อเกษตรกร"/>
    <s v="ถ่ายทอดเทคโนโลยีเพื่อเกษตรกร"/>
    <s v="ด้านการสร้างความสามารถในการแข่งขัน"/>
    <x v="3"/>
    <s v="ตุลาคม 2567"/>
    <s v="กันยายน 2568"/>
    <s v="ฝ่ายยุทธศาสตร์องค์กร"/>
    <x v="1"/>
    <s v="กยท."/>
    <s v="กระทรวงเกษตรและสหกรณ์"/>
    <s v="โครงการปกติ 2568"/>
    <x v="1"/>
    <x v="10"/>
    <x v="0"/>
    <m/>
    <s v="https://emenscr.nesdc.go.th/viewer/view.html?id=67bed67696b4f94a6a8f56a6"/>
    <s v="v3_030502V02F01"/>
  </r>
  <r>
    <s v="กษ 2908-68-0017"/>
    <s v="ถ่ายทอดเทคโนโลยีเกษตรอัจฉริยะสำหรับการจัดการสวนยางอย่างยั่งยืน"/>
    <s v="ถ่ายทอดเทคโนโลยีเกษตรอัจฉริยะสำหรับการจัดการสวนยางอย่างยั่งยืน"/>
    <s v="ด้านการสร้างความสามารถในการแข่งขัน"/>
    <x v="3"/>
    <s v="ตุลาคม 2567"/>
    <s v="กันยายน 2568"/>
    <s v="ฝ่ายยุทธศาสตร์องค์กร"/>
    <x v="1"/>
    <s v="กยท."/>
    <s v="กระทรวงเกษตรและสหกรณ์"/>
    <s v="โครงการปกติ 2568"/>
    <x v="1"/>
    <x v="10"/>
    <x v="0"/>
    <m/>
    <s v="https://emenscr.nesdc.go.th/viewer/view.html?id=67ab1484fe8a254a71fb9404"/>
    <s v="v3_030502V02F01"/>
  </r>
  <r>
    <s v="RMUTI3400-68-0040"/>
    <s v="โครงการ Idea Green ศึกษาดูงานและพัฒนาโครงงานด้านเกษตรสมัยใหม่ on Green Event เพื่อการพัฒนาที่ยั่งยืน (Sustainable Development Goals: SDGs)"/>
    <s v="โครงการ Idea Green ศึกษาดูงานและพัฒนาโครงงานด้านเกษตรสมัยใหม่ on Green Event เพื่อการพัฒนาที่ยั่งยืน (Sustainable Development Goals: SDGs)"/>
    <s v="ด้านการสร้างความสามารถในการแข่งขัน"/>
    <x v="3"/>
    <s v="กุมภาพันธ์ 2568"/>
    <s v="มีนาคม 2568"/>
    <s v="คณะบริหารธุรกิจและเทคโนโลยีสารสนเทศ"/>
    <x v="14"/>
    <s v="มทร.อีสาน"/>
    <s v="กระทรวงการอุดมศึกษา วิทยาศาสตร์ วิจัยและนวัตกรรม"/>
    <s v="โครงการปกติ 2568"/>
    <x v="0"/>
    <x v="4"/>
    <x v="0"/>
    <m/>
    <s v="https://emenscr.nesdc.go.th/viewer/view.html?id=67c1181c96b4f94a6a8f579d"/>
    <s v="v3_030502V03F03"/>
  </r>
  <r>
    <s v="อก 0604-63-0024"/>
    <s v="โครงการการพัฒนาห้องปฏิบัติการวิเคราะห์และทดสอบน้ำตาลทรายตามมาตรฐานสากล (ISO/IEC 17025)"/>
    <s v="โครงการการพัฒนาห้องปฏิบัติการวิเคราะห์และทดสอบน้ำตาลทรายตามมาตรฐานสากล (ISO/IEC 17025)"/>
    <s v="ด้านการสร้างความสามารถในการแข่งขัน"/>
    <x v="4"/>
    <s v="ตุลาคม 2564"/>
    <s v="กันยายน 2565"/>
    <s v="กองยุทธศาสตร์และแผนงาน"/>
    <x v="16"/>
    <s v="สอน."/>
    <s v="กระทรวงอุตสาหกรรม"/>
    <s v="โครงการปกติ 2563"/>
    <x v="0"/>
    <x v="4"/>
    <x v="0"/>
    <m/>
    <s v="https://emenscr.nesdc.go.th/viewer/view.html?id=5f2d1a83ab64071b723c6e07"/>
    <s v="030502F0302"/>
  </r>
  <r>
    <s v="อก 0604-63-0023"/>
    <s v="โครงการการพัฒนาห้องปฏิบัติการวิเคราะห์และทดสอบน้ำตาลทรายตามมาตรฐานสากล (ISO/IEC 17043)"/>
    <s v="โครงการการพัฒนาห้องปฏิบัติการวิเคราะห์และทดสอบน้ำตาลทรายตามมาตรฐานสากล (ISO/IEC 17043)"/>
    <s v="ด้านการสร้างความสามารถในการแข่งขัน"/>
    <x v="4"/>
    <s v="ตุลาคม 2564"/>
    <s v="กันยายน 2565"/>
    <s v="กองยุทธศาสตร์และแผนงาน"/>
    <x v="16"/>
    <s v="สอน."/>
    <s v="กระทรวงอุตสาหกรรม"/>
    <s v="โครงการปกติ 2563"/>
    <x v="0"/>
    <x v="4"/>
    <x v="0"/>
    <m/>
    <s v="https://emenscr.nesdc.go.th/viewer/view.html?id=5f2d186c5d3d8c1b64cee3a7"/>
    <s v="030502F0302"/>
  </r>
  <r>
    <s v="อก 0604-63-0022"/>
    <s v="โครงการพัฒนาจัดทำต้นทุนการผลิตน้ำตาลทรายมาตรฐานของอุตสาหกรรมอ้อยและน้ำตาลทรายไทยและสากล"/>
    <s v="โครงการพัฒนาจัดทำต้นทุนการผลิตน้ำตาลทรายมาตรฐานของอุตสาหกรรมอ้อยและน้ำตาลทรายไทยและสากล"/>
    <s v="ด้านการสร้างความสามารถในการแข่งขัน"/>
    <x v="4"/>
    <s v="ตุลาคม 2564"/>
    <s v="กันยายน 2565"/>
    <s v="กองยุทธศาสตร์และแผนงาน"/>
    <x v="16"/>
    <s v="สอน."/>
    <s v="กระทรวงอุตสาหกรรม"/>
    <s v="โครงการปกติ 2563"/>
    <x v="0"/>
    <x v="4"/>
    <x v="0"/>
    <m/>
    <s v="https://emenscr.nesdc.go.th/viewer/view.html?id=5f2d15341e9bcf1b6a33682c"/>
    <s v="030502F0302"/>
  </r>
  <r>
    <s v="อก 0604-63-0014"/>
    <s v="โครงการการพัฒนาการประยุกต์ใช้ระบบสารสนเทศภูมิศาสตร์เพื่อประเมินความอุดมสมบูรณ์ของดินที่เหมาะสมสำหรับการปลูกอ้อย"/>
    <s v="โครงการการพัฒนาการประยุกต์ใช้ระบบสารสนเทศภูมิศาสตร์เพื่อประเมินความอุดมสมบูรณ์ของดินที่เหมาะสมสำหรับการปลูกอ้อย"/>
    <s v="ด้านการสร้างความสามารถในการแข่งขัน"/>
    <x v="4"/>
    <s v="ตุลาคม 2564"/>
    <s v="กันยายน 2565"/>
    <s v="กองยุทธศาสตร์และแผนงาน"/>
    <x v="16"/>
    <s v="สอน."/>
    <s v="กระทรวงอุตสาหกรรม"/>
    <s v="โครงการปกติ 2563"/>
    <x v="0"/>
    <x v="8"/>
    <x v="0"/>
    <m/>
    <s v="https://emenscr.nesdc.go.th/viewer/view.html?id=5f2ce3d9ab64071b723c6c40"/>
    <s v="030502F0304"/>
  </r>
  <r>
    <s v="อก 0604-63-0013"/>
    <s v="โครงการ พัฒนาระบบการบริหารจัดการการเก็บเกี่ยวและขนส่งอ้อยเข้าสู่โรงงานน้ำตาลทราย"/>
    <s v="โครงการ พัฒนาระบบการบริหารจัดการการเก็บเกี่ยวและขนส่งอ้อยเข้าสู่โรงงานน้ำตาลทราย"/>
    <s v="ด้านการสร้างความสามารถในการแข่งขัน"/>
    <x v="4"/>
    <s v="ตุลาคม 2564"/>
    <s v="กันยายน 2565"/>
    <s v="กองยุทธศาสตร์และแผนงาน"/>
    <x v="16"/>
    <s v="สอน."/>
    <s v="กระทรวงอุตสาหกรรม"/>
    <s v="โครงการปกติ 2563"/>
    <x v="1"/>
    <x v="6"/>
    <x v="0"/>
    <m/>
    <s v="https://emenscr.nesdc.go.th/viewer/view.html?id=5f2ce1521e9bcf1b6a33665e"/>
    <s v="030502F0201"/>
  </r>
  <r>
    <s v="อก 0604-63-0011"/>
    <s v="โครงการส่งเสริมการบริหารจัดการแปลงอ้อยและระบบการบริหารจัดการน้ำอัจฉริยะ  เพื่อแก้ไขปัญหาผลกระทบจากสภาวะภัยแล้งและเพิ่มผลผลิตให้กับเกษตรกรชาวไร่อ้อย"/>
    <s v="โครงการส่งเสริมการบริหารจัดการแปลงอ้อยและระบบการบริหารจัดการน้ำอัจฉริยะ  เพื่อแก้ไขปัญหาผลกระทบจากสภาวะภัยแล้งและเพิ่มผลผลิตให้กับเกษตรกรชาวไร่อ้อย"/>
    <s v="ด้านการสร้างความสามารถในการแข่งขัน"/>
    <x v="4"/>
    <s v="ตุลาคม 2564"/>
    <s v="กันยายน 2565"/>
    <s v="กองยุทธศาสตร์และแผนงาน"/>
    <x v="16"/>
    <s v="สอน."/>
    <s v="กระทรวงอุตสาหกรรม"/>
    <s v="โครงการปกติ 2563"/>
    <x v="2"/>
    <x v="5"/>
    <x v="0"/>
    <m/>
    <s v="https://emenscr.nesdc.go.th/viewer/view.html?id=5f2cdcb55d3d8c1b64cee199"/>
    <s v="030502F0102"/>
  </r>
  <r>
    <s v="อก 0604-63-0009"/>
    <s v="โครงการบริหารจัดการเก็บเกี่ยว  อ้อยสดเพื่อลดการเผาอ้อย และแก้ไขปัญหาฝุ่นละอองขนาดเล็ก PM 2.5"/>
    <s v="โครงการบริหารจัดการเก็บเกี่ยว  อ้อยสดเพื่อลดการเผาอ้อย และแก้ไขปัญหาฝุ่นละอองขนาดเล็ก PM 2.5"/>
    <s v="ด้านการสร้างความสามารถในการแข่งขัน"/>
    <x v="4"/>
    <s v="ตุลาคม 2564"/>
    <s v="กันยายน 2565"/>
    <s v="กองยุทธศาสตร์และแผนงาน"/>
    <x v="16"/>
    <s v="สอน."/>
    <s v="กระทรวงอุตสาหกรรม"/>
    <s v="โครงการปกติ 2563"/>
    <x v="2"/>
    <x v="5"/>
    <x v="0"/>
    <m/>
    <s v="https://emenscr.nesdc.go.th/viewer/view.html?id=5f2cd8f71e9bcf1b6a336616"/>
    <s v="030502F0102"/>
  </r>
  <r>
    <s v="อก 0604-63-0008"/>
    <s v="โครงการเพิ่มผลิตภาพด้านการผลิตอ้อย (Productivity)"/>
    <s v="โครงการเพิ่มผลิตภาพด้านการผลิตอ้อย (Productivity)"/>
    <s v="ด้านการสร้างความสามารถในการแข่งขัน"/>
    <x v="4"/>
    <s v="ตุลาคม 2564"/>
    <s v="กันยายน 2565"/>
    <s v="กองยุทธศาสตร์และแผนงาน"/>
    <x v="16"/>
    <s v="สอน."/>
    <s v="กระทรวงอุตสาหกรรม"/>
    <s v="โครงการปกติ 2563"/>
    <x v="2"/>
    <x v="2"/>
    <x v="0"/>
    <m/>
    <s v="https://emenscr.nesdc.go.th/viewer/view.html?id=5f2cd2e1ab64071b723c6bc5"/>
    <s v="030502F0101"/>
  </r>
  <r>
    <s v="อก 0604-63-0007"/>
    <s v="โครงการสร้างเครือข่ายพัฒนาการใช้นวัตกรรมเทคโนโลยีเครื่องจักรกลเกษตรสำหรับการบริหาร จัดการไร่อ้อยเพื่อเพิ่มผลิตภาพ"/>
    <s v="โครงการสร้างเครือข่ายพัฒนาการใช้นวัตกรรมเทคโนโลยีเครื่องจักรกลเกษตรสำหรับการบริหาร จัดการไร่อ้อยเพื่อเพิ่มผลิตภาพ"/>
    <s v="ด้านการสร้างความสามารถในการแข่งขัน"/>
    <x v="4"/>
    <s v="ตุลาคม 2564"/>
    <s v="กันยายน 2565"/>
    <s v="กองยุทธศาสตร์และแผนงาน"/>
    <x v="16"/>
    <s v="สอน."/>
    <s v="กระทรวงอุตสาหกรรม"/>
    <s v="โครงการปกติ 2563"/>
    <x v="1"/>
    <x v="6"/>
    <x v="0"/>
    <m/>
    <s v="https://emenscr.nesdc.go.th/viewer/view.html?id=5f2ccb1eab64071b723c6b95"/>
    <s v="030502F0201"/>
  </r>
  <r>
    <s v="อก 0604-63-0006"/>
    <s v="โครงการเพิ่มศักยภาพการผลิตอ้อยมุ่งสู่ Smart Farming"/>
    <s v="โครงการเพิ่มศักยภาพการผลิตอ้อยมุ่งสู่ Smart Farming"/>
    <s v="ด้านการสร้างความสามารถในการแข่งขัน"/>
    <x v="4"/>
    <s v="ตุลาคม 2564"/>
    <s v="กันยายน 2565"/>
    <s v="กองยุทธศาสตร์และแผนงาน"/>
    <x v="16"/>
    <s v="สอน."/>
    <s v="กระทรวงอุตสาหกรรม"/>
    <s v="โครงการปกติ 2563"/>
    <x v="2"/>
    <x v="3"/>
    <x v="0"/>
    <m/>
    <s v="https://emenscr.nesdc.go.th/viewer/view.html?id=5f2cc8a21e9bcf1b6a336597"/>
    <s v="030502F0103"/>
  </r>
  <r>
    <s v="อก 0604-63-0004"/>
    <s v="โครงการอนุรักษ์พันธุกรรมพืชและการพัฒนาพันธุ์พืช : อ้อย และปรับปรุงพันธุ์อ้อยลูกผสม ชุด CSB เพื่อเพิ่มผลผลิตและคุณภาพอ้อย"/>
    <s v="โครงการอนุรักษ์พันธุกรรมพืชและการพัฒนาพันธุ์พืช : อ้อย และปรับปรุงพันธุ์อ้อยลูกผสม ชุด CSB เพื่อเพิ่มผลผลิตและคุณภาพอ้อย"/>
    <s v="ด้านการสร้างความสามารถในการแข่งขัน"/>
    <x v="4"/>
    <s v="ตุลาคม 2564"/>
    <s v="กันยายน 2565"/>
    <s v="กองยุทธศาสตร์และแผนงาน"/>
    <x v="16"/>
    <s v="สอน."/>
    <s v="กระทรวงอุตสาหกรรม"/>
    <s v="โครงการปกติ 2563"/>
    <x v="2"/>
    <x v="2"/>
    <x v="0"/>
    <m/>
    <s v="https://emenscr.nesdc.go.th/viewer/view.html?id=5f2cc0f067a1a91b6c4af098"/>
    <s v="030502F0101"/>
  </r>
  <r>
    <s v="E07011-63-000002"/>
    <s v="โครงการพัฒนาธุรกิจบริการดินและปุ๋ยเพื่อชุมชน  (One Stop Service)"/>
    <s v="โครงการพัฒนาธุรกิจบริการดินและปุ๋ยเพื่อชุมชน  (One Stop Service)"/>
    <s v="ด้านการสร้างความสามารถในการแข่งขัน"/>
    <x v="5"/>
    <m/>
    <m/>
    <s v="บัญชีผู้ใช้สำหรับพ.ร.ก.เงินกู้ กรมส่งเสริมการเกษตร"/>
    <x v="5"/>
    <s v="กสก."/>
    <s v="กระทรวงเกษตรและสหกรณ์"/>
    <s v="พ.ร.ก. เงินกู้ 2563"/>
    <x v="2"/>
    <x v="3"/>
    <x v="0"/>
    <m/>
    <s v="https://emenscr.nesdc.go.th/viewer/view.html?id=5eedff843148937792cab9c7"/>
    <s v="030502F0103"/>
  </r>
  <r>
    <s v="อก 0604-64-0004"/>
    <s v="โครงการพัฒนาเพื่อเพิ่มผลิตภาพ"/>
    <s v="โครงการพัฒนาเพื่อเพิ่มผลิตภาพ"/>
    <s v="ด้านการสร้างความสามารถในการแข่งขัน"/>
    <x v="5"/>
    <s v="ตุลาคม 2563"/>
    <s v="กันยายน 2564"/>
    <s v="กองยุทธศาสตร์และแผนงาน"/>
    <x v="16"/>
    <s v="สอน."/>
    <s v="กระทรวงอุตสาหกรรม"/>
    <s v="โครงการปกติ 2564"/>
    <x v="0"/>
    <x v="8"/>
    <x v="0"/>
    <m/>
    <s v="https://emenscr.nesdc.go.th/viewer/view.html?id=5feaf41c48dad842bf57ca8b"/>
    <s v="030502F0304"/>
  </r>
  <r>
    <s v="ศธ0585.10-64-0031"/>
    <s v="การออกแบบโรงเรือนเพาะเห็ดสำหรับควบคุมอุณหภูมิและความชื้นโดยประยุกต์ใช้เทคโนโลยีอินเทอร์เน็ตของสรรพสิ่งควบคุมระบบอัตโนมัติ"/>
    <s v="การออกแบบโรงเรือนเพาะเห็ดสำหรับควบคุมอุณหภูมิและความชื้นโดยประยุกต์ใช้เทคโนโลยีอินเทอร์เน็ตของสรรพสิ่งควบคุมระบบอัตโนมัติ"/>
    <s v="ด้านการสร้างความสามารถในการแข่งขัน"/>
    <x v="5"/>
    <s v="ตุลาคม 2563"/>
    <s v="กันยายน 2564"/>
    <s v="คณะเทคโนโลยีการเกษตรและอุตสาหกรรมเกษตร"/>
    <x v="17"/>
    <s v="มทร.สุวรรณภูมิ"/>
    <s v="กระทรวงการอุดมศึกษา วิทยาศาสตร์ วิจัยและนวัตกรรม"/>
    <s v="โครงการปกติ 2564"/>
    <x v="1"/>
    <x v="1"/>
    <x v="0"/>
    <m/>
    <s v="https://emenscr.nesdc.go.th/viewer/view.html?id=5fdc7615ea2eef1b27a273e1"/>
    <s v="030502F0202"/>
  </r>
  <r>
    <s v="ศธ 0568.7-64-0026"/>
    <s v="ศูนย์วิจัยและพัฒนาเกษตรอัจฉริยะ (Smart Farm) มหาวิทยาลัยกาฬสินธุ์"/>
    <s v="ศูนย์วิจัยและพัฒนาเกษตรอัจฉริยะ (Smart Farm) มหาวิทยาลัยกาฬสินธุ์"/>
    <s v="ด้านการสร้างความสามารถในการแข่งขัน"/>
    <x v="5"/>
    <s v="ตุลาคม 2563"/>
    <s v="กันยายน 2564"/>
    <s v="สถาบันวิจัยและพัฒนา"/>
    <x v="9"/>
    <s v="มกส."/>
    <s v="กระทรวงการอุดมศึกษา วิทยาศาสตร์ วิจัยและนวัตกรรม"/>
    <s v="โครงการปกติ 2564"/>
    <x v="0"/>
    <x v="0"/>
    <x v="0"/>
    <m/>
    <s v="https://emenscr.nesdc.go.th/viewer/view.html?id=5fec4d01cd2fbc1fb9e726eb"/>
    <s v="030502F0305"/>
  </r>
  <r>
    <s v="ศธ 0568.7-64-0024"/>
    <s v="โครงการการส่งเสริมการปลูกเมล่อนในระบบโรงเรือนอัจฉริยะ"/>
    <s v="โครงการการส่งเสริมการปลูกเมล่อนในระบบโรงเรือนอัจฉริยะ"/>
    <s v="ด้านการสร้างความสามารถในการแข่งขัน"/>
    <x v="5"/>
    <s v="ตุลาคม 2563"/>
    <s v="กันยายน 2564"/>
    <s v="สถาบันวิจัยและพัฒนา"/>
    <x v="9"/>
    <s v="มกส."/>
    <s v="กระทรวงการอุดมศึกษา วิทยาศาสตร์ วิจัยและนวัตกรรม"/>
    <s v="โครงการปกติ 2564"/>
    <x v="0"/>
    <x v="0"/>
    <x v="0"/>
    <m/>
    <s v="https://emenscr.nesdc.go.th/viewer/view.html?id=5fec42b66184281fb306e6a6"/>
    <s v="030502F0305"/>
  </r>
  <r>
    <s v="ศธ 0568.7-64-0023"/>
    <s v="โครงการการส่งเสริมการปลูกผักไฮโดรโปนิกส์ในระบบโรงเรือนอัจฉริยะ"/>
    <s v="โครงการการส่งเสริมการปลูกผักไฮโดรโปนิกส์ในระบบโรงเรือนอัจฉริยะ"/>
    <s v="ด้านการสร้างความสามารถในการแข่งขัน"/>
    <x v="5"/>
    <s v="ตุลาคม 2563"/>
    <s v="กันยายน 2564"/>
    <s v="สถาบันวิจัยและพัฒนา"/>
    <x v="9"/>
    <s v="มกส."/>
    <s v="กระทรวงการอุดมศึกษา วิทยาศาสตร์ วิจัยและนวัตกรรม"/>
    <s v="โครงการปกติ 2564"/>
    <x v="1"/>
    <x v="1"/>
    <x v="0"/>
    <m/>
    <s v="https://emenscr.nesdc.go.th/viewer/view.html?id=5fec3d02d433aa1fbd4e4d9d"/>
    <s v="030502F0202"/>
  </r>
  <r>
    <s v="ศธ 0568.1-64-0017"/>
    <s v="การบริการชุมชน และจิตอาสา กิจกรรมที่ 1 โครงการบริการชุมชน กิจกรรมบริการวิชาการ กิจกรรมบริการวิชาชีพ กิจกรรมจิตอาสาด้านพืชศาสตร์ สาขางานพืชไร่"/>
    <s v="การบริการชุมชน และจิตอาสา กิจกรรมที่ 1 โครงการบริการชุมชน กิจกรรมบริการวิชาการ กิจกรรมบริการวิชาชีพ กิจกรรมจิตอาสาด้านพืชศาสตร์ สาขางานพืชไร่"/>
    <s v="ด้านการสร้างความสามารถในการแข่งขัน"/>
    <x v="5"/>
    <s v="ตุลาคม 2563"/>
    <s v="กรกฎาคม 2564"/>
    <s v="คณะเทคโนโลยีการเกษตร"/>
    <x v="9"/>
    <s v="มกส."/>
    <s v="กระทรวงการอุดมศึกษา วิทยาศาสตร์ วิจัยและนวัตกรรม"/>
    <s v="โครงการปกติ 2564"/>
    <x v="1"/>
    <x v="1"/>
    <x v="0"/>
    <m/>
    <s v="https://emenscr.nesdc.go.th/viewer/view.html?id=610253e60f345f30b273a44f"/>
    <s v="030502F0202"/>
  </r>
  <r>
    <s v="ศธ 0513.102-64-0002"/>
    <s v="โครงการส่งเสริมการเข้าถึงเพื่อใช้ประโยชน์จากระบบฐานข้อมูลขนาดใหญ่สำหรับเกษตรกรและการวางแผนการจัดการการเกษตรเพิ่มมูลค่า"/>
    <s v="โครงการส่งเสริมการเข้าถึงเพื่อใช้ประโยชน์จากระบบฐานข้อมูลขนาดใหญ่สำหรับเกษตรกรและการวางแผนการจัดการการเกษตรเพิ่มมูลค่า"/>
    <s v="ด้านการสร้างความสามารถในการแข่งขัน"/>
    <x v="5"/>
    <s v="ตุลาคม 2564"/>
    <s v="กันยายน 2565"/>
    <s v="คณะเกษตร"/>
    <x v="2"/>
    <s v="มก."/>
    <s v="กระทรวงการอุดมศึกษา วิทยาศาสตร์ วิจัยและนวัตกรรม"/>
    <s v="โครงการปกติ 2564"/>
    <x v="1"/>
    <x v="1"/>
    <x v="0"/>
    <m/>
    <s v="https://emenscr.nesdc.go.th/viewer/view.html?id=60dea0d954e85b57dc2849e7"/>
    <s v="030502F0204"/>
  </r>
  <r>
    <s v="มห 0008-64-0003"/>
    <s v="ส่งเสริมและพัฒนาการผลิตปศุสัตว์และประมงจังหวัดมุกดาหาร กิจกรรมการส่งเสริมและพัฒนาผลิตปศุสัตว์จังหวัดมุกดาหาร"/>
    <s v="ส่งเสริมและพัฒนาการผลิตปศุสัตว์และประมงจังหวัดมุกดาหาร กิจกรรมการส่งเสริมและพัฒนาผลิตปศุสัตว์จังหวัดมุกดาหาร"/>
    <s v="ด้านการสร้างความสามารถในการแข่งขัน"/>
    <x v="5"/>
    <s v="ตุลาคม 2563"/>
    <s v="กันยายน 2564"/>
    <s v="สำนักงานปศุสัตว์จังหวัดมุกดาหาร"/>
    <x v="8"/>
    <s v="กปศ."/>
    <s v="กระทรวงเกษตรและสหกรณ์"/>
    <s v="โครงการปกติ 2564"/>
    <x v="1"/>
    <x v="1"/>
    <x v="0"/>
    <m/>
    <s v="https://emenscr.nesdc.go.th/viewer/view.html?id=5fcde379ca8ceb16144f5509"/>
    <s v="030502F0204"/>
  </r>
  <r>
    <s v="นฐ 0008-64-0001"/>
    <s v="การส่งเสริมนวัตกรรมการสร้างสรรค์ผลิตภัณฑ์จังหวัดนครปฐม (Innovation In Nakhon Pathom)"/>
    <s v="การส่งเสริมนวัตกรรมการสร้างสรรค์ผลิตภัณฑ์จังหวัดนครปฐม (Innovation In Nakhon Pathom)"/>
    <s v="ด้านการสร้างความสามารถในการแข่งขัน"/>
    <x v="5"/>
    <s v="ตุลาคม 2563"/>
    <s v="กันยายน 2564"/>
    <s v="สำนักงานปศุสัตว์จังหวัดนครปฐม"/>
    <x v="8"/>
    <s v="กปศ."/>
    <s v="กระทรวงเกษตรและสหกรณ์"/>
    <s v="โครงการปกติ 2564"/>
    <x v="0"/>
    <x v="0"/>
    <x v="0"/>
    <m/>
    <s v="https://emenscr.nesdc.go.th/viewer/view.html?id=5fca0149c12a976d1877f467"/>
    <s v="030502F0305"/>
  </r>
  <r>
    <s v="กษ1004-64-0003"/>
    <s v="โครงการส่งเสริมการใช้เครื่องจักรกลทางการเกษตร "/>
    <s v="โครงการส่งเสริมการใช้เครื่องจักรกลทางการเกษตร "/>
    <s v="ด้านการสร้างความสามารถในการแข่งขัน"/>
    <x v="5"/>
    <s v="ตุลาคม 2563"/>
    <s v="กันยายน 2564"/>
    <s v="กองแผนงาน"/>
    <x v="5"/>
    <s v="กสก."/>
    <s v="กระทรวงเกษตรและสหกรณ์"/>
    <s v="โครงการปกติ 2564"/>
    <x v="1"/>
    <x v="6"/>
    <x v="0"/>
    <m/>
    <s v="https://emenscr.nesdc.go.th/viewer/view.html?id=5f994e4a5eb17e10cce96707"/>
    <s v="030502F0201"/>
  </r>
  <r>
    <s v="กษ 2908-64-0067"/>
    <s v="*โครงการพัฒนาด้านธุรกิจ เทคโนโลยีและนวัตกรรมสำหรับสถาบันเกษตรกรชาวสวนยางและผู้ประกอบกิจการยาง"/>
    <s v="*โครงการพัฒนาด้านธุรกิจ เทคโนโลยีและนวัตกรรมสำหรับสถาบันเกษตรกรชาวสวนยางและผู้ประกอบกิจการยาง"/>
    <s v="ด้านการสร้างความสามารถในการแข่งขัน"/>
    <x v="5"/>
    <s v="ตุลาคม 2563"/>
    <s v="กันยายน 2564"/>
    <s v="ฝ่ายยุทธศาสตร์องค์กร"/>
    <x v="1"/>
    <s v="กยท."/>
    <s v="กระทรวงเกษตรและสหกรณ์"/>
    <s v="โครงการปกติ 2564"/>
    <x v="1"/>
    <x v="1"/>
    <x v="0"/>
    <m/>
    <s v="https://emenscr.nesdc.go.th/viewer/view.html?id=5fc9e907a8d9686aa79eecb2"/>
    <s v="030502F0202"/>
  </r>
  <r>
    <s v="กษ 2611-64-0001"/>
    <s v="พัฒนาระบบข้อมูลข้าวอัจฉริยะ"/>
    <s v="พัฒนาระบบข้อมูลข้าวอัจฉริยะ"/>
    <s v="ด้านการสร้างความสามารถในการแข่งขัน"/>
    <x v="5"/>
    <s v="ตุลาคม 2563"/>
    <s v="กันยายน 2564"/>
    <s v="ศูนย์เทคโนโลยีสารสนเทศและการสื่อสาร"/>
    <x v="23"/>
    <s v="กข."/>
    <s v="กระทรวงเกษตรและสหกรณ์"/>
    <s v="โครงการปกติ 2564"/>
    <x v="1"/>
    <x v="1"/>
    <x v="0"/>
    <m/>
    <s v="https://emenscr.nesdc.go.th/viewer/view.html?id=5fa3a186e6c1d8313a2ffb53"/>
    <s v="030502F0202"/>
  </r>
  <r>
    <s v="กษ 0905-64-0006"/>
    <s v="โครงการพัฒนาเทคโนโลยีเกษตรอัจฉริยะ (ปี 2564)"/>
    <s v="โครงการพัฒนาเทคโนโลยีเกษตรอัจฉริยะ (ปี 2564)"/>
    <s v="ด้านการสร้างความสามารถในการแข่งขัน"/>
    <x v="5"/>
    <s v="ตุลาคม 2563"/>
    <s v="กันยายน 2564"/>
    <s v="กองแผนงานและวิชาการ"/>
    <x v="20"/>
    <s v="กวก."/>
    <s v="กระทรวงเกษตรและสหกรณ์"/>
    <s v="โครงการปกติ 2564"/>
    <x v="1"/>
    <x v="6"/>
    <x v="0"/>
    <m/>
    <s v="https://emenscr.nesdc.go.th/viewer/view.html?id=5fcf0d6556035d16079a0925"/>
    <s v="030502F0201"/>
  </r>
  <r>
    <s v="กษ 0224. ฉช-64-0003"/>
    <s v="โครงการ การพัฒนาระบบบริหารจัดการแปลงเกษตรที่เหมาะสมโดยระบบอัจฉริยะ (Intelligent Farm System)"/>
    <s v="โครงการ การพัฒนาระบบบริหารจัดการแปลงเกษตรที่เหมาะสมโดยระบบอัจฉริยะ (Intelligent Farm System)"/>
    <s v="ด้านการสร้างความสามารถในการแข่งขัน"/>
    <x v="5"/>
    <s v="พฤศจิกายน 2563"/>
    <s v="กันยายน 2564"/>
    <s v="สำนักงานเกษตรและสหกรณ์จังหวัด ฉะเชิงเทรา"/>
    <x v="4"/>
    <s v="สป.กษ."/>
    <s v="กระทรวงเกษตรและสหกรณ์"/>
    <s v="โครงการปกติ 2564"/>
    <x v="1"/>
    <x v="6"/>
    <x v="0"/>
    <m/>
    <s v="https://emenscr.nesdc.go.th/viewer/view.html?id=5fc4647e9a014c2a732f77c8"/>
    <s v="030502F0201"/>
  </r>
  <r>
    <s v="701500007-64-0006"/>
    <s v="โครงการจัดทำข้อมูลพืชเศรษฐกิจที่สำคัญเชิงลึก"/>
    <s v="โครงการจัดทำข้อมูลพืชเศรษฐกิจที่สำคัญเชิงลึก"/>
    <s v="ด้านการสร้างความสามารถในการแข่งขัน"/>
    <x v="5"/>
    <s v="ตุลาคม 2563"/>
    <s v="กันยายน 2564"/>
    <s v="ศูนย์สารสนเทศการเกษตร"/>
    <x v="24"/>
    <s v="สศก."/>
    <s v="กระทรวงเกษตรและสหกรณ์"/>
    <s v="โครงการปกติ 2564"/>
    <x v="0"/>
    <x v="0"/>
    <x v="0"/>
    <m/>
    <s v="https://emenscr.nesdc.go.th/viewer/view.html?id=5fc0add40d3eec2a6b9e503b"/>
    <s v="030502F0305"/>
  </r>
  <r>
    <s v="701500007-64-0004"/>
    <s v="โครงการพัฒนาศักยภาพกระบวนการผลิตสินค้าเกษตร"/>
    <s v="โครงการพัฒนาศักยภาพกระบวนการผลิตสินค้าเกษตร"/>
    <s v="ด้านการสร้างความสามารถในการแข่งขัน"/>
    <x v="5"/>
    <s v="ตุลาคม 2563"/>
    <s v="กันยายน 2564"/>
    <s v="ศูนย์สารสนเทศการเกษตร"/>
    <x v="24"/>
    <s v="สศก."/>
    <s v="กระทรวงเกษตรและสหกรณ์"/>
    <s v="โครงการปกติ 2564"/>
    <x v="2"/>
    <x v="3"/>
    <x v="0"/>
    <m/>
    <s v="https://emenscr.nesdc.go.th/viewer/view.html?id=5fc085c1beab9d2a7939c18a"/>
    <s v="030502F0103"/>
  </r>
  <r>
    <s v="ฝนย-65-0003"/>
    <s v="โครงการต่อยอด New Gen, Smart Farmer, Young Smart Farmer เพื่อสร้างโอกาสเติบโตทางธุรกิจร่วมกับเครือข่ายธุรกิจ"/>
    <s v="โครงการต่อยอด New Gen, Smart Farmer, Young Smart Farmer เพื่อสร้างโอกาสเติบโตทางธุรกิจร่วมกับเครือข่ายธุรกิจ"/>
    <s v="ด้านการสร้างความสามารถในการแข่งขัน"/>
    <x v="0"/>
    <s v="เมษายน 2565"/>
    <s v="มีนาคม 2566"/>
    <s v="ฝ่ายนโยบายและกลยุทธ์"/>
    <x v="25"/>
    <s v="ธกส."/>
    <s v="กระทรวงการคลัง"/>
    <s v="โครงการปกติ 2565"/>
    <x v="1"/>
    <x v="1"/>
    <x v="0"/>
    <m/>
    <s v="https://emenscr.nesdc.go.th/viewer/view.html?id=62ccdfa9491d7c3de4dc2397"/>
    <s v="030502F0204"/>
  </r>
  <r>
    <s v="ศธ 0568.7-65-0027"/>
    <s v="โครงการพัฒนาศูนย์วิจัยและฝึกอบรมภูสิงห์เป็นแหล่งเรียนรู้ด้านการเกษตรอัจฉริยะพื้นฐาน"/>
    <s v="โครงการพัฒนาศูนย์วิจัยและฝึกอบรมภูสิงห์เป็นแหล่งเรียนรู้ด้านการเกษตรอัจฉริยะพื้นฐาน"/>
    <s v="ด้านการสร้างความสามารถในการแข่งขัน"/>
    <x v="0"/>
    <s v="เมษายน 2565"/>
    <s v="กันยายน 2565"/>
    <s v="สถาบันวิจัยและพัฒนา"/>
    <x v="9"/>
    <s v="มกส."/>
    <s v="กระทรวงการอุดมศึกษา วิทยาศาสตร์ วิจัยและนวัตกรรม"/>
    <s v="โครงการปกติ 2565"/>
    <x v="0"/>
    <x v="0"/>
    <x v="0"/>
    <m/>
    <s v="https://emenscr.nesdc.go.th/viewer/view.html?id=617a68fa78b1576ab528b61b"/>
    <s v="030502F0305"/>
  </r>
  <r>
    <s v="RMUTI3300-65-0015"/>
    <s v="โครงการพัฒนากัญชงสู่พืชเศรษฐกิจใหม่ จังหวัดขอนแก่น"/>
    <s v="โครงการพัฒนากัญชงสู่พืชเศรษฐกิจใหม่ จังหวัดขอนแก่น"/>
    <s v="ด้านการสร้างความสามารถในการแข่งขัน"/>
    <x v="0"/>
    <s v="ตุลาคม 2564"/>
    <s v="กันยายน 2565"/>
    <s v="คณะวิศวกรรมศาสตร์"/>
    <x v="14"/>
    <s v="มทร.อีสาน"/>
    <s v="กระทรวงการอุดมศึกษา วิทยาศาสตร์ วิจัยและนวัตกรรม"/>
    <s v="โครงการปกติ 2565"/>
    <x v="1"/>
    <x v="1"/>
    <x v="0"/>
    <m/>
    <s v="https://emenscr.nesdc.go.th/viewer/view.html?id=624e8fcdad1b55443decb266"/>
    <s v="030502F0202"/>
  </r>
  <r>
    <s v="อก 0604-65-0002"/>
    <s v="ค่าใช้จ่ายในการเพิ่มผลิตภาพการผลิตอ้อย (Productivity)"/>
    <s v="ค่าใช้จ่ายในการเพิ่มผลิตภาพการผลิตอ้อย (Productivity)"/>
    <s v="ด้านการสร้างความสามารถในการแข่งขัน"/>
    <x v="0"/>
    <s v="ตุลาคม 2564"/>
    <s v="กันยายน 2565"/>
    <s v="กองยุทธศาสตร์และแผนงาน"/>
    <x v="16"/>
    <s v="สอน."/>
    <s v="กระทรวงอุตสาหกรรม"/>
    <s v="โครงการปกติ 2565"/>
    <x v="2"/>
    <x v="5"/>
    <x v="0"/>
    <m/>
    <s v="https://emenscr.nesdc.go.th/viewer/view.html?id=624fa5773944b9444ba3f128"/>
    <s v="030502F0102"/>
  </r>
  <r>
    <s v="อก 0604-65-0003"/>
    <s v="ค่าใช้จ่ายในการอนุรักษ์พันธุกรรมพืชและการพัฒนาพันธุ์พืช : อ้อย"/>
    <s v="ค่าใช้จ่ายในการอนุรักษ์พันธุกรรมพืชและการพัฒนาพันธุ์พืช : อ้อย"/>
    <s v="ด้านการสร้างความสามารถในการแข่งขัน"/>
    <x v="0"/>
    <s v="ตุลาคม 2564"/>
    <s v="กันยายน 2565"/>
    <s v="กองยุทธศาสตร์และแผนงาน"/>
    <x v="16"/>
    <s v="สอน."/>
    <s v="กระทรวงอุตสาหกรรม"/>
    <s v="โครงการปกติ 2565"/>
    <x v="2"/>
    <x v="5"/>
    <x v="0"/>
    <m/>
    <s v="https://emenscr.nesdc.go.th/viewer/view.html?id=624fb1d42448334bbc98e7c5"/>
    <s v="030502F0102"/>
  </r>
  <r>
    <s v="อก 0604-65-0004"/>
    <s v="ค่าใช้จ่ายในการประชาสัมพันธ์การขับเคลื่อนอุตสาหกรรมอ้อยและน้ำตาลทราย  ภายใต้แผนการปรับโครงสร้างอุตสาหกรรมอ้อยและน้ำตาลทรายทั้งระบบ"/>
    <s v="ค่าใช้จ่ายในการประชาสัมพันธ์การขับเคลื่อนอุตสาหกรรมอ้อยและน้ำตาลทราย  ภายใต้แผนการปรับโครงสร้างอุตสาหกรรมอ้อยและน้ำตาลทรายทั้งระบบ"/>
    <s v="ด้านการสร้างความสามารถในการแข่งขัน"/>
    <x v="0"/>
    <s v="ตุลาคม 2564"/>
    <s v="กันยายน 2565"/>
    <s v="กองยุทธศาสตร์และแผนงาน"/>
    <x v="16"/>
    <s v="สอน."/>
    <s v="กระทรวงอุตสาหกรรม"/>
    <s v="โครงการปกติ 2565"/>
    <x v="2"/>
    <x v="2"/>
    <x v="0"/>
    <m/>
    <s v="https://emenscr.nesdc.go.th/viewer/view.html?id=624fea278ca1b244448e2191"/>
    <s v="030502F0101"/>
  </r>
  <r>
    <s v="อก 0604-65-0005"/>
    <s v="ค่าใช้จ่ายในการพัฒนาศักยภาพของบุคลากรในอุตสาหกรรมอ้อย น้ำตาลทราย อุตสาหกรรมต่อเนื่องและอุตสาหกรรมชีวภาพ"/>
    <s v="ค่าใช้จ่ายในการพัฒนาศักยภาพของบุคลากรในอุตสาหกรรมอ้อย น้ำตาลทราย อุตสาหกรรมต่อเนื่องและอุตสาหกรรมชีวภาพ"/>
    <s v="ด้านการสร้างความสามารถในการแข่งขัน"/>
    <x v="0"/>
    <s v="ตุลาคม 2564"/>
    <s v="กันยายน 2565"/>
    <s v="กองยุทธศาสตร์และแผนงาน"/>
    <x v="16"/>
    <s v="สอน."/>
    <s v="กระทรวงอุตสาหกรรม"/>
    <s v="โครงการปกติ 2565"/>
    <x v="2"/>
    <x v="5"/>
    <x v="0"/>
    <m/>
    <s v="https://emenscr.nesdc.go.th/viewer/view.html?id=624fedff3e854b4443361cb9"/>
    <s v="030502F0102"/>
  </r>
  <r>
    <s v="อก 0604-65-0006"/>
    <s v="ค่าใช้จ่ายในการพัฒนาพันธุ์อ้อยสายพันธุ์ใหม่ของสำนักงานคณะกรรมการอ้อยและน้ำตาลทราย"/>
    <s v="ค่าใช้จ่ายในการพัฒนาพันธุ์อ้อยสายพันธุ์ใหม่ของสำนักงานคณะกรรมการอ้อยและน้ำตาลทราย"/>
    <s v="ด้านการสร้างความสามารถในการแข่งขัน"/>
    <x v="0"/>
    <s v="ตุลาคม 2564"/>
    <s v="กันยายน 2565"/>
    <s v="กองยุทธศาสตร์และแผนงาน"/>
    <x v="16"/>
    <s v="สอน."/>
    <s v="กระทรวงอุตสาหกรรม"/>
    <s v="โครงการปกติ 2565"/>
    <x v="2"/>
    <x v="5"/>
    <x v="0"/>
    <m/>
    <s v="https://emenscr.nesdc.go.th/viewer/view.html?id=624ff2e7f0fa914bbb91fd88"/>
    <s v="030502F0102"/>
  </r>
  <r>
    <s v="อก 0604-65-0007"/>
    <s v="ค่าใช้จ่ายในการจดสิทธิบัตรหรืออนุสิทธิบัตรเพื่อปกป้องอุตสาหกรรมอ้อยและน้ำตาลทรายของไทย"/>
    <s v="ค่าใช้จ่ายในการจดสิทธิบัตรหรืออนุสิทธิบัตรเพื่อปกป้องอุตสาหกรรมอ้อยและน้ำตาลทรายของไทย"/>
    <s v="ด้านการสร้างความสามารถในการแข่งขัน"/>
    <x v="0"/>
    <s v="ตุลาคม 2564"/>
    <s v="กันยายน 2565"/>
    <s v="กองยุทธศาสตร์และแผนงาน"/>
    <x v="16"/>
    <s v="สอน."/>
    <s v="กระทรวงอุตสาหกรรม"/>
    <s v="โครงการปกติ 2565"/>
    <x v="2"/>
    <x v="5"/>
    <x v="0"/>
    <m/>
    <s v="https://emenscr.nesdc.go.th/viewer/view.html?id=624ffe603e854b4443361cd9"/>
    <s v="030502F0102"/>
  </r>
  <r>
    <s v="อก 0604-65-0009"/>
    <s v="ค่าใช้จ่ายในการเพิ่มประสิทธิภาพการผลิตอ้อยมุ่งสู่เกษตรอัจฉริยะ (SmartFarming)"/>
    <s v="ค่าใช้จ่ายในการเพิ่มประสิทธิภาพการผลิตอ้อยมุ่งสู่เกษตรอัจฉริยะ (SmartFarming)"/>
    <s v="ด้านการสร้างความสามารถในการแข่งขัน"/>
    <x v="0"/>
    <s v="ตุลาคม 2564"/>
    <s v="กันยายน 2565"/>
    <s v="กองยุทธศาสตร์และแผนงาน"/>
    <x v="16"/>
    <s v="สอน."/>
    <s v="กระทรวงอุตสาหกรรม"/>
    <s v="โครงการปกติ 2565"/>
    <x v="2"/>
    <x v="2"/>
    <x v="0"/>
    <m/>
    <s v="https://emenscr.nesdc.go.th/viewer/view.html?id=6254fbb4cbef9a4bba411eaa"/>
    <s v="030502F0101"/>
  </r>
  <r>
    <s v="อก 0604-65-0011"/>
    <s v="ค่าใช้จ่ายในการพัฒนาห้องปฏิบัติการวิเคราะห์และทดสอบน้ำตาลทรายตามมาตรฐานสากล ISO/IEC17043"/>
    <s v="ค่าใช้จ่ายในการพัฒนาห้องปฏิบัติการวิเคราะห์และทดสอบน้ำตาลทรายตามมาตรฐานสากล ISO/IEC17043"/>
    <s v="ด้านการสร้างความสามารถในการแข่งขัน"/>
    <x v="0"/>
    <s v="ตุลาคม 2564"/>
    <s v="กันยายน 2565"/>
    <s v="กองยุทธศาสตร์และแผนงาน"/>
    <x v="16"/>
    <s v="สอน."/>
    <s v="กระทรวงอุตสาหกรรม"/>
    <s v="โครงการปกติ 2565"/>
    <x v="2"/>
    <x v="5"/>
    <x v="0"/>
    <m/>
    <s v="https://emenscr.nesdc.go.th/viewer/view.html?id=62550db7cbef9a4bba411f15"/>
    <s v="030502F0102"/>
  </r>
  <r>
    <s v="อก 0604-65-0012"/>
    <s v="ค่าใช้จ่ายในการวิเคราะห์คุณภาพน้ำตาลทรายโดยใช้เทคนิคเนียร์อินฟราเรดสเปกโตรสโกปี (NIRs)"/>
    <s v="ค่าใช้จ่ายในการวิเคราะห์คุณภาพน้ำตาลทรายโดยใช้เทคนิคเนียร์อินฟราเรดสเปกโตรสโกปี (NIRs)"/>
    <s v="ด้านการสร้างความสามารถในการแข่งขัน"/>
    <x v="0"/>
    <s v="ตุลาคม 2564"/>
    <s v="กันยายน 2565"/>
    <s v="กองยุทธศาสตร์และแผนงาน"/>
    <x v="16"/>
    <s v="สอน."/>
    <s v="กระทรวงอุตสาหกรรม"/>
    <s v="โครงการปกติ 2565"/>
    <x v="2"/>
    <x v="5"/>
    <x v="0"/>
    <m/>
    <s v="https://emenscr.nesdc.go.th/viewer/view.html?id=62551f28f0fa914bbb920a68"/>
    <s v="030502F0102"/>
  </r>
  <r>
    <s v="อก 0604-65-0010"/>
    <s v="ค่าใช้จ่ายในการบริหารจัดการระบบมาตรฐานและควบคุมคุณภาพของน้ำตาลทรายตามมาตรฐานสากล (ISO/IEC 17025)"/>
    <s v="ค่าใช้จ่ายในการบริหารจัดการระบบมาตรฐานและควบคุมคุณภาพของน้ำตาลทรายตามมาตรฐานสากล (ISO/IEC 17025)"/>
    <s v="ด้านการสร้างความสามารถในการแข่งขัน"/>
    <x v="0"/>
    <s v="ตุลาคม 2564"/>
    <s v="กันยายน 2565"/>
    <s v="กองยุทธศาสตร์และแผนงาน"/>
    <x v="16"/>
    <s v="สอน."/>
    <s v="กระทรวงอุตสาหกรรม"/>
    <s v="โครงการปกติ 2565"/>
    <x v="2"/>
    <x v="5"/>
    <x v="0"/>
    <m/>
    <s v="https://emenscr.nesdc.go.th/viewer/view.html?id=625509d7f0fa914bbb920a00"/>
    <s v="030502F0102"/>
  </r>
  <r>
    <s v="อก 0604-65-0013"/>
    <s v="ค่าใช้จ่ายในการวิเคราะห์ปริมาณเดกซ์แทรน (Dextran)ในกระบวนการผลิตน้ำตาลทราย"/>
    <s v="ค่าใช้จ่ายในการวิเคราะห์ปริมาณเดกซ์แทรน (Dextran)ในกระบวนการผลิตน้ำตาลทราย"/>
    <s v="ด้านการสร้างความสามารถในการแข่งขัน"/>
    <x v="0"/>
    <s v="ตุลาคม 2564"/>
    <s v="กันยายน 2565"/>
    <s v="กองยุทธศาสตร์และแผนงาน"/>
    <x v="16"/>
    <s v="สอน."/>
    <s v="กระทรวงอุตสาหกรรม"/>
    <s v="โครงการปกติ 2565"/>
    <x v="1"/>
    <x v="1"/>
    <x v="0"/>
    <m/>
    <s v="https://emenscr.nesdc.go.th/viewer/view.html?id=62552100f0fa914bbb920a71"/>
    <s v="030502F0202"/>
  </r>
  <r>
    <s v="ศธ 0539.1-65-0002"/>
    <s v="โครงการจัดทำระบบบริหารจัดการข้อมูลขนาดใหญ่ (Big Data) ผ่านระบบ Online ของเกษตรกร ในจังหวัดเพชรบูรณ์"/>
    <s v="โครงการจัดทำระบบบริหารจัดการข้อมูลขนาดใหญ่ (Big Data) ผ่านระบบ Online ของเกษตรกร ในจังหวัดเพชรบูรณ์"/>
    <s v="ด้านการสร้างการเติบโตบนคุณภาพชีวิตที่เป็นมิตรต่อสิ่งแวดล้อม"/>
    <x v="0"/>
    <s v="ตุลาคม 2563"/>
    <s v="กันยายน 2564"/>
    <s v="คณะครุศาสตร์"/>
    <x v="26"/>
    <s v="มร.พช."/>
    <s v="กระทรวงการอุดมศึกษา วิทยาศาสตร์ วิจัยและนวัตกรรม"/>
    <s v="โครงการปกติ 2565"/>
    <x v="1"/>
    <x v="1"/>
    <x v="0"/>
    <m/>
    <s v="https://emenscr.nesdc.go.th/viewer/view.html?id=616fcf4eb2bf0f4f08da69bc"/>
    <s v="030502F0202"/>
  </r>
  <r>
    <s v="กษ 2908-65-0088"/>
    <s v="โครงการวิจัย การออกแบบเครื่องลับมีดเจ๊ะบงกึ่งอัตโนมัติ"/>
    <s v="โครงการวิจัย การออกแบบเครื่องลับมีดเจ๊ะบงกึ่งอัตโนมัติ"/>
    <s v="ด้านการสร้างความสามารถในการแข่งขัน"/>
    <x v="0"/>
    <s v="ตุลาคม 2564"/>
    <s v="กันยายน 2565"/>
    <s v="ฝ่ายยุทธศาสตร์องค์กร"/>
    <x v="1"/>
    <s v="กยท."/>
    <s v="กระทรวงเกษตรและสหกรณ์"/>
    <s v="โครงการปกติ 2565"/>
    <x v="1"/>
    <x v="6"/>
    <x v="0"/>
    <m/>
    <s v="https://emenscr.nesdc.go.th/viewer/view.html?id=61a0ac80df200361cae583da"/>
    <s v="030502F0201"/>
  </r>
  <r>
    <s v="นฐ 0008-65-0001"/>
    <s v="โครงการเมืองอัตลักษณ์และนวัตกรรมด้านอาหารและสุขภาพ กิจกรรม พัฒนาศักยภาพการผลิตโคเนื้อมุ่งสู่มาตรฐานสากล"/>
    <s v="โครงการเมืองอัตลักษณ์และนวัตกรรมด้านอาหารและสุขภาพ กิจกรรม พัฒนาศักยภาพการผลิตโคเนื้อมุ่งสู่มาตรฐานสากล"/>
    <s v="ด้านการสร้างความสามารถในการแข่งขัน"/>
    <x v="0"/>
    <s v="ตุลาคม 2564"/>
    <s v="กันยายน 2565"/>
    <s v="สำนักงานปศุสัตว์จังหวัดนครปฐม"/>
    <x v="8"/>
    <s v="กปศ."/>
    <s v="กระทรวงเกษตรและสหกรณ์"/>
    <s v="โครงการปกติ 2565"/>
    <x v="2"/>
    <x v="5"/>
    <x v="0"/>
    <m/>
    <s v="https://emenscr.nesdc.go.th/viewer/view.html?id=61a0801a0334b361d2ad7527"/>
    <s v="030502F0102"/>
  </r>
  <r>
    <s v="กบ 0009-65-0004"/>
    <s v="ส่งเสริมการเพาะเห็ดร่างแห "/>
    <s v="ส่งเสริมการเพาะเห็ดร่างแห "/>
    <s v="ด้านการสร้างความสามารถในการแข่งขัน"/>
    <x v="0"/>
    <s v="ตุลาคม 2564"/>
    <s v="กันยายน 2565"/>
    <s v="สำนักงานเกษตรจังหวัดกระบี่"/>
    <x v="5"/>
    <s v="กสก."/>
    <s v="กระทรวงเกษตรและสหกรณ์"/>
    <s v="โครงการปกติ 2565"/>
    <x v="1"/>
    <x v="1"/>
    <x v="0"/>
    <m/>
    <s v="https://emenscr.nesdc.go.th/viewer/view.html?id=61b1a0fdd52e740ca37b901d"/>
    <s v="030502F0202"/>
  </r>
  <r>
    <s v="กษ 2908-65-0193"/>
    <s v="โครงการวิจัย การจัดการหน้ากรีดยางแนวใหม่เพื่อยืดอายุการกรีดยางเปลือกเดิม"/>
    <s v="โครงการวิจัย การจัดการหน้ากรีดยางแนวใหม่เพื่อยืดอายุการกรีดยางเปลือกเดิม"/>
    <s v="ด้านการสร้างความสามารถในการแข่งขัน"/>
    <x v="0"/>
    <s v="ตุลาคม 2564"/>
    <s v="กันยายน 2565"/>
    <s v="ฝ่ายยุทธศาสตร์องค์กร"/>
    <x v="1"/>
    <s v="กยท."/>
    <s v="กระทรวงเกษตรและสหกรณ์"/>
    <s v="โครงการปกติ 2565"/>
    <x v="2"/>
    <x v="5"/>
    <x v="0"/>
    <m/>
    <s v="https://emenscr.nesdc.go.th/viewer/view.html?id=61b9a5a89832d51cf432cd99"/>
    <s v="030502F0102"/>
  </r>
  <r>
    <s v="กษ 2908-65-0194"/>
    <s v="โครงการวิจัย  การกรีดยางและการจัดการด้านเขตกรรมที่มีผลต่อการให้ผลผลิต และสรีรวิทยาของน้ำยาง ระยะที่ 2"/>
    <s v="โครงการวิจัย  การกรีดยางและการจัดการด้านเขตกรรมที่มีผลต่อการให้ผลผลิต และสรีรวิทยาของน้ำยาง ระยะที่ 2"/>
    <s v="ด้านการสร้างความสามารถในการแข่งขัน"/>
    <x v="0"/>
    <s v="ตุลาคม 2564"/>
    <s v="กันยายน 2565"/>
    <s v="ฝ่ายยุทธศาสตร์องค์กร"/>
    <x v="1"/>
    <s v="กยท."/>
    <s v="กระทรวงเกษตรและสหกรณ์"/>
    <s v="โครงการปกติ 2565"/>
    <x v="2"/>
    <x v="5"/>
    <x v="0"/>
    <m/>
    <s v="https://emenscr.nesdc.go.th/viewer/view.html?id=61b9a97b358cdf1cf6882558"/>
    <s v="030502F0102"/>
  </r>
  <r>
    <s v="กษ 2908-65-0197"/>
    <s v="โครงการวิจัย ผลของปุ๋ยเคมี (ไนโตรเจน ฟอสฟอรัสโพแทสเซียม) ต่อพลวัตของธาตุอาหารในดินไนตรัสออกไซด์ และสมดุลคาร์บอนในดิน"/>
    <s v="โครงการวิจัย ผลของปุ๋ยเคมี (ไนโตรเจน ฟอสฟอรัสโพแทสเซียม) ต่อพลวัตของธาตุอาหารในดินไนตรัสออกไซด์ และสมดุลคาร์บอนในดิน"/>
    <s v="ด้านการสร้างความสามารถในการแข่งขัน"/>
    <x v="0"/>
    <s v="ตุลาคม 2564"/>
    <s v="กันยายน 2565"/>
    <s v="ฝ่ายยุทธศาสตร์องค์กร"/>
    <x v="1"/>
    <s v="กยท."/>
    <s v="กระทรวงเกษตรและสหกรณ์"/>
    <s v="โครงการปกติ 2565"/>
    <x v="2"/>
    <x v="5"/>
    <x v="0"/>
    <m/>
    <s v="https://emenscr.nesdc.go.th/viewer/view.html?id=61b9b26f358cdf1cf6882575"/>
    <s v="030502F0102"/>
  </r>
  <r>
    <s v="กษ 2908-65-0198"/>
    <s v="โครงการวิจัย  การวิเคราะห์ความสัมพันธ์ความแปรปรวนนิวคลีโอไทด์ยีนเป้าหมายที่เกี่ยวข้องกับลักษณะขนาด ลำต้นยางพารา"/>
    <s v="โครงการวิจัย  การวิเคราะห์ความสัมพันธ์ความแปรปรวนนิวคลีโอไทด์ยีนเป้าหมายที่เกี่ยวข้องกับลักษณะขนาด ลำต้นยางพารา"/>
    <s v="ด้านการสร้างความสามารถในการแข่งขัน"/>
    <x v="0"/>
    <s v="ตุลาคม 2564"/>
    <s v="กันยายน 2565"/>
    <s v="ฝ่ายยุทธศาสตร์องค์กร"/>
    <x v="1"/>
    <s v="กยท."/>
    <s v="กระทรวงเกษตรและสหกรณ์"/>
    <s v="โครงการปกติ 2565"/>
    <x v="2"/>
    <x v="2"/>
    <x v="0"/>
    <m/>
    <s v="https://emenscr.nesdc.go.th/viewer/view.html?id=61b9b92877a3ca1cee43a7c7"/>
    <s v="030502F0101"/>
  </r>
  <r>
    <s v="กบ 0009-65-0003"/>
    <s v="ส่งเสริมการผลิตปาล์มน้ำมันและลดต้นทุนด้วยนวัตกรรมใหม่ "/>
    <s v="ส่งเสริมการผลิตปาล์มน้ำมันและลดต้นทุนด้วยนวัตกรรมใหม่ "/>
    <s v="ด้านการสร้างความสามารถในการแข่งขัน"/>
    <x v="0"/>
    <s v="ตุลาคม 2564"/>
    <s v="กันยายน 2565"/>
    <s v="สำนักงานเกษตรจังหวัดกระบี่"/>
    <x v="5"/>
    <s v="กสก."/>
    <s v="กระทรวงเกษตรและสหกรณ์"/>
    <s v="โครงการปกติ 2565"/>
    <x v="1"/>
    <x v="1"/>
    <x v="0"/>
    <m/>
    <s v="https://emenscr.nesdc.go.th/viewer/view.html?id=61b19b39d52e740ca37b9016"/>
    <s v="030502F0204"/>
  </r>
  <r>
    <s v="กบ 0008-65-0001"/>
    <s v="ส่งเสริมการเลี้ยงแพะในสวนปาล์ม"/>
    <s v="ส่งเสริมการเลี้ยงแพะในสวนปาล์ม"/>
    <s v="ด้านการสร้างความสามารถในการแข่งขัน"/>
    <x v="0"/>
    <s v="ตุลาคม 2564"/>
    <s v="กันยายน 2565"/>
    <s v="สำนักงานปศุสัตว์จังหวัดกระบี่"/>
    <x v="8"/>
    <s v="กปศ."/>
    <s v="กระทรวงเกษตรและสหกรณ์"/>
    <s v="โครงการปกติ 2565"/>
    <x v="1"/>
    <x v="1"/>
    <x v="0"/>
    <m/>
    <s v="https://emenscr.nesdc.go.th/viewer/view.html?id=61b84e5d91f0f52e468da281"/>
    <s v="030502F0204"/>
  </r>
  <r>
    <s v="กบ 0007-65-0001"/>
    <s v="ส่งเสริมการเลี้ยงสาหร่ายขนนกด้วยนวัตกรรมใหม่"/>
    <s v="ส่งเสริมการเลี้ยงสาหร่ายขนนกด้วยนวัตกรรมใหม่"/>
    <s v="ด้านการสร้างความสามารถในการแข่งขัน"/>
    <x v="0"/>
    <s v="ตุลาคม 2564"/>
    <s v="กันยายน 2565"/>
    <s v="สำนักงานประมงจังหวัดกระบี่"/>
    <x v="7"/>
    <s v="กปม."/>
    <s v="กระทรวงเกษตรและสหกรณ์"/>
    <s v="โครงการปกติ 2565"/>
    <x v="1"/>
    <x v="1"/>
    <x v="0"/>
    <m/>
    <s v="https://emenscr.nesdc.go.th/viewer/view.html?id=61b98b0177a3ca1cee43a73a"/>
    <s v="030502F0204"/>
  </r>
  <r>
    <s v="กบ 0009-65-0002"/>
    <s v="โครงการพัฒนาและขยายผลการพัฒนาเกษตรฐานรากด้วยนวัตกรรมทางวิทยาศาสตร์ตามรูปแบบกระบี่โมเดล"/>
    <s v="โครงการพัฒนาและขยายผลการพัฒนาเกษตรฐานรากด้วยนวัตกรรมทางวิทยาศาสตร์ตามรูปแบบกระบี่โมเดล"/>
    <s v="ด้านการสร้างความสามารถในการแข่งขัน"/>
    <x v="0"/>
    <s v="ตุลาคม 2564"/>
    <s v="กันยายน 2565"/>
    <s v="สำนักงานเกษตรจังหวัดกระบี่"/>
    <x v="5"/>
    <s v="กสก."/>
    <s v="กระทรวงเกษตรและสหกรณ์"/>
    <s v="โครงการปกติ 2565"/>
    <x v="1"/>
    <x v="1"/>
    <x v="0"/>
    <m/>
    <s v="https://emenscr.nesdc.go.th/viewer/view.html?id=61b193bc20af770c9d9bf62e"/>
    <s v="030502F0204"/>
  </r>
  <r>
    <s v="ศธ 0513.141-65-0001"/>
    <s v="โครงการพัฒนาวิธีการตรวจวิเคราะห์เชื้อไฟโตพลาสมาสาเหตุโรคใบขาวอ้อย"/>
    <s v="โครงการพัฒนาวิธีการตรวจวิเคราะห์เชื้อไฟโตพลาสมาสาเหตุโรคใบขาวอ้อย"/>
    <s v="ด้านการสร้างความสามารถในการแข่งขัน"/>
    <x v="0"/>
    <s v="ตุลาคม 2564"/>
    <s v="กันยายน 2565"/>
    <s v="สถาบันวิทยาการขั้นสูงแห่งมหาวิทยาลัยเกษตรศาสตร์"/>
    <x v="2"/>
    <s v="มก."/>
    <s v="กระทรวงการอุดมศึกษา วิทยาศาสตร์ วิจัยและนวัตกรรม"/>
    <s v="โครงการปกติ 2565"/>
    <x v="0"/>
    <x v="4"/>
    <x v="0"/>
    <m/>
    <s v="https://emenscr.nesdc.go.th/viewer/view.html?id=61bd6c48c326516233ced932"/>
    <s v="030502F0302"/>
  </r>
  <r>
    <s v="ศธ 0604-65-0011"/>
    <s v="โครงการยกระดับคุณภาพและพัฒนาการจัดการอาชีวศึกษาด้านเกษตรและประมง"/>
    <s v="โครงการยกระดับคุณภาพและพัฒนาการจัดการอาชีวศึกษาด้านเกษตรและประมง"/>
    <s v="ด้านการสร้างความสามารถในการแข่งขัน"/>
    <x v="0"/>
    <s v="ตุลาคม 2564"/>
    <s v="กันยายน 2565"/>
    <s v="สำนักนโยบายและแผนการอาชีวศึกษา"/>
    <x v="27"/>
    <s v="สอศ."/>
    <s v="กระทรวงศึกษาธิการ"/>
    <s v="โครงการปกติ 2565"/>
    <x v="0"/>
    <x v="0"/>
    <x v="0"/>
    <m/>
    <s v="https://emenscr.nesdc.go.th/viewer/view.html?id=61c2a96f866f4b33ec83ab33"/>
    <s v="030502F0305"/>
  </r>
  <r>
    <s v="กษ 2908-65-0215"/>
    <s v="โครงการสนับสนุนเกษตรกรชาวสวนยางต้นแบบ ด้วยเกษตรกรรมยั่งยืน"/>
    <s v="โครงการสนับสนุนเกษตรกรชาวสวนยางต้นแบบ ด้วยเกษตรกรรมยั่งยืน"/>
    <s v="ด้านการสร้างความสามารถในการแข่งขัน"/>
    <x v="0"/>
    <s v="ตุลาคม 2564"/>
    <s v="กันยายน 2565"/>
    <s v="ฝ่ายยุทธศาสตร์องค์กร"/>
    <x v="1"/>
    <s v="กยท."/>
    <s v="กระทรวงเกษตรและสหกรณ์"/>
    <s v="โครงการปกติ 2565"/>
    <x v="2"/>
    <x v="5"/>
    <x v="0"/>
    <m/>
    <s v="https://emenscr.nesdc.go.th/viewer/view.html?id=61c2ad795203dc33e5cb4e4d"/>
    <s v="030502F0102"/>
  </r>
  <r>
    <s v="ศธ0585.11-65-0049"/>
    <s v="การพัฒนาศูนย์รวบรวมข้อมูลจากกลุ่มเซนเซอร์แบบเรียลไทม์เพื่อส่งเสริมการทำงานของแอปพลิเคชันฟาร์มอัจฉริยะในชุมชน : กรณีศึกษาตำบลทับน้ำ จังหวัดพระนครศรีอยุธยา"/>
    <s v="การพัฒนาศูนย์รวบรวมข้อมูลจากกลุ่มเซนเซอร์แบบเรียลไทม์เพื่อส่งเสริมการทำงานของแอปพลิเคชันฟาร์มอัจฉริยะในชุมชน : กรณีศึกษาตำบลทับน้ำ จังหวัดพระนครศรีอยุธยา"/>
    <s v="ด้านการสร้างความสามารถในการแข่งขัน"/>
    <x v="0"/>
    <s v="ตุลาคม 2564"/>
    <s v="กันยายน 2565"/>
    <s v="คณะบริหารธุรกิจและเทคโนโลยีสารสนเทศ"/>
    <x v="17"/>
    <s v="มทร.สุวรรณภูมิ"/>
    <s v="กระทรวงการอุดมศึกษา วิทยาศาสตร์ วิจัยและนวัตกรรม"/>
    <s v="โครงการปกติ 2565"/>
    <x v="0"/>
    <x v="8"/>
    <x v="0"/>
    <m/>
    <s v="https://emenscr.nesdc.go.th/viewer/view.html?id=61c2dfd4cf8d3033eb3ef5a1"/>
    <s v="030502F0304"/>
  </r>
  <r>
    <s v="ศธ0585.11-65-0065"/>
    <s v="การพัฒนาแพลตฟอร์มต้นแบบการควบคุมการให้อาหารไก่อัตโนมัติด้วยระบบสมองกลฝังตัว สำหรับส่งเสริมการเลี้ยงไก่บ้านระบบเปิดในวิสาหกิจชุมชนจังหวัดพระนครศรีอยุธยา"/>
    <s v="การพัฒนาแพลตฟอร์มต้นแบบการควบคุมการให้อาหารไก่อัตโนมัติด้วยระบบสมองกลฝังตัว สำหรับส่งเสริมการเลี้ยงไก่บ้านระบบเปิดในวิสาหกิจชุมชนจังหวัดพระนครศรีอยุธยา"/>
    <s v="ด้านการสร้างความสามารถในการแข่งขัน"/>
    <x v="0"/>
    <s v="ตุลาคม 2564"/>
    <s v="กันยายน 2565"/>
    <s v="คณะบริหารธุรกิจและเทคโนโลยีสารสนเทศ"/>
    <x v="17"/>
    <s v="มทร.สุวรรณภูมิ"/>
    <s v="กระทรวงการอุดมศึกษา วิทยาศาสตร์ วิจัยและนวัตกรรม"/>
    <s v="โครงการปกติ 2565"/>
    <x v="1"/>
    <x v="1"/>
    <x v="0"/>
    <m/>
    <s v="https://emenscr.nesdc.go.th/viewer/view.html?id=61c5ec9005ce8c789a08dfeb"/>
    <s v="030502F0202"/>
  </r>
  <r>
    <s v="ศธ0585.11-65-0067"/>
    <s v="การพัฒนาแพลตฟอร์มดิจิทัลสำหรับตรวจจับการระบาดของโรคหนอนกอในนาข้าวด้วยเทคโนโลยีการเรียนรู้เชิงลึก สำหรับเกษตรกรทำนาเชิงอุตสาหกรรมในจังหวัดพระนครศรีอยุธยา"/>
    <s v="การพัฒนาแพลตฟอร์มดิจิทัลสำหรับตรวจจับการระบาดของโรคหนอนกอในนาข้าวด้วยเทคโนโลยีการเรียนรู้เชิงลึก สำหรับเกษตรกรทำนาเชิงอุตสาหกรรมในจังหวัดพระนครศรีอยุธยา"/>
    <s v="ด้านการสร้างความสามารถในการแข่งขัน"/>
    <x v="0"/>
    <s v="ตุลาคม 2564"/>
    <s v="กันยายน 2565"/>
    <s v="คณะบริหารธุรกิจและเทคโนโลยีสารสนเทศ"/>
    <x v="17"/>
    <s v="มทร.สุวรรณภูมิ"/>
    <s v="กระทรวงการอุดมศึกษา วิทยาศาสตร์ วิจัยและนวัตกรรม"/>
    <s v="โครงการปกติ 2565"/>
    <x v="0"/>
    <x v="0"/>
    <x v="0"/>
    <m/>
    <s v="https://emenscr.nesdc.go.th/viewer/view.html?id=61c6a4a5a2991278946b94c2"/>
    <s v="030502F0305"/>
  </r>
  <r>
    <s v="กษ 2908-65-0208"/>
    <s v="โครงการการจัดตั้งธนาคารเมล็ดพืชคลุมในสวนยางของการยางแห่งประเทศไทย ระยะที่ 2"/>
    <s v="โครงการการจัดตั้งธนาคารเมล็ดพืชคลุมในสวนยางของการยางแห่งประเทศไทย ระยะที่ 2"/>
    <s v="ด้านการสร้างความสามารถในการแข่งขัน"/>
    <x v="0"/>
    <s v="ตุลาคม 2564"/>
    <s v="กันยายน 2565"/>
    <s v="ฝ่ายยุทธศาสตร์องค์กร"/>
    <x v="1"/>
    <s v="กยท."/>
    <s v="กระทรวงเกษตรและสหกรณ์"/>
    <s v="โครงการปกติ 2565"/>
    <x v="2"/>
    <x v="2"/>
    <x v="0"/>
    <m/>
    <s v="https://emenscr.nesdc.go.th/viewer/view.html?id=61c0316308c049623464dba7"/>
    <s v="030502F0101"/>
  </r>
  <r>
    <s v="อว 0616.10-65-0002"/>
    <s v="การพัฒนาศูนย์เทคโนโลยีตามศาสตร์พระราชาทางการเกษตรอัจฉริยะเพื่อความยั่งยืน"/>
    <s v="การพัฒนาศูนย์เทคโนโลยีตามศาสตร์พระราชาทางการเกษตรอัจฉริยะเพื่อความยั่งยืน"/>
    <s v="ด้านการสร้างความสามารถในการแข่งขัน"/>
    <x v="0"/>
    <s v="ตุลาคม 2564"/>
    <s v="กันยายน 2565"/>
    <s v="คณะเทคโนโลยีการเกษตรและเทคโนโลยีอุตสาหกรรม"/>
    <x v="3"/>
    <s v="มร.นว."/>
    <s v="กระทรวงการอุดมศึกษา วิทยาศาสตร์ วิจัยและนวัตกรรม"/>
    <s v="โครงการปกติ 2565"/>
    <x v="0"/>
    <x v="0"/>
    <x v="0"/>
    <m/>
    <s v="https://emenscr.nesdc.go.th/viewer/view.html?id=618a7f28ceda15328416c03f"/>
    <s v="030502F0305"/>
  </r>
  <r>
    <s v="พท 0009-65-0001"/>
    <s v="โครงการพัฒนาเศรษฐกิจฐานการเกษตร และอุตสาหกรรมการเกษตรแบบครบวงจร"/>
    <s v="โครงการพัฒนาเศรษฐกิจฐานการเกษตร และอุตสาหกรรมการเกษตรแบบครบวงจร"/>
    <s v="ด้านการสร้างความสามารถในการแข่งขัน"/>
    <x v="0"/>
    <s v="ตุลาคม 2564"/>
    <s v="กันยายน 2565"/>
    <s v="สำนักงานเกษตรจังหวัดพัทลุง"/>
    <x v="5"/>
    <s v="กสก."/>
    <s v="กระทรวงเกษตรและสหกรณ์"/>
    <s v="โครงการปกติ 2565"/>
    <x v="2"/>
    <x v="5"/>
    <x v="0"/>
    <m/>
    <s v="https://emenscr.nesdc.go.th/viewer/view.html?id=618cc706ceda15328416c206"/>
    <s v="030502F0102"/>
  </r>
  <r>
    <s v="กษ1005-65-0016"/>
    <s v="โครงการสร้างเครือข่ายบริการเครื่องจักรกลทางการเกษตรร่วมกันของชุมชน"/>
    <s v="โครงการสร้างเครือข่ายบริการเครื่องจักรกลทางการเกษตรร่วมกันของชุมชน"/>
    <s v="ด้านการสร้างความสามารถในการแข่งขัน"/>
    <x v="0"/>
    <s v="ตุลาคม 2564"/>
    <s v="กันยายน 2565"/>
    <s v="กองส่งเสริมโครงการพระราชดำริ การจัดการพื้นที่และวิศวกรรมเกษตร"/>
    <x v="5"/>
    <s v="กสก."/>
    <s v="กระทรวงเกษตรและสหกรณ์"/>
    <s v="โครงการปกติ 2565"/>
    <x v="1"/>
    <x v="1"/>
    <x v="0"/>
    <m/>
    <s v="https://emenscr.nesdc.go.th/viewer/view.html?id=618cd47fc365253295d32d41"/>
    <s v="030502F0202"/>
  </r>
  <r>
    <s v="กษ 2908-65-0028"/>
    <s v="แผนงาน : ส่งเสริมสนับสนุนและให้ความช่วยเหลือเกษตรกรชาวสวนยางเพื่อการปลูกแทน"/>
    <s v="แผนงาน : ส่งเสริมสนับสนุนและให้ความช่วยเหลือเกษตรกรชาวสวนยางเพื่อการปลูกแทน"/>
    <s v="ด้านการสร้างความสามารถในการแข่งขัน"/>
    <x v="0"/>
    <s v="ตุลาคม 2564"/>
    <s v="กันยายน 2565"/>
    <s v="ฝ่ายยุทธศาสตร์องค์กร"/>
    <x v="1"/>
    <s v="กยท."/>
    <s v="กระทรวงเกษตรและสหกรณ์"/>
    <s v="โครงการปกติ 2565"/>
    <x v="2"/>
    <x v="5"/>
    <x v="0"/>
    <m/>
    <s v="https://emenscr.nesdc.go.th/viewer/view.html?id=618df1eb78f1114b28747ba3"/>
    <s v="030502F0102"/>
  </r>
  <r>
    <s v="กษ 2908-65-0030"/>
    <s v="โครงการวิจัย วิจัยพันธุ์ยางให้เหมาะสมกับพื้นที่ชุ่มชื้น (ระยะที่ 3) Breeding of Hevea brasiliensis for Semi Humid Area (Phase 3)"/>
    <s v="โครงการวิจัย วิจัยพันธุ์ยางให้เหมาะสมกับพื้นที่ชุ่มชื้น (ระยะที่ 3) Breeding of Hevea brasiliensis for Semi Humid Area (Phase 3)"/>
    <s v="ด้านการสร้างความสามารถในการแข่งขัน"/>
    <x v="0"/>
    <s v="ตุลาคม 2564"/>
    <s v="กันยายน 2565"/>
    <s v="ฝ่ายยุทธศาสตร์องค์กร"/>
    <x v="1"/>
    <s v="กยท."/>
    <s v="กระทรวงเกษตรและสหกรณ์"/>
    <s v="โครงการปกติ 2565"/>
    <x v="2"/>
    <x v="2"/>
    <x v="0"/>
    <m/>
    <s v="https://emenscr.nesdc.go.th/viewer/view.html?id=618e1fc01501af4b238164c2"/>
    <s v="030502F0101"/>
  </r>
  <r>
    <s v="กษ 2908-65-0031"/>
    <s v="โครงการวิจัย การทดสอบพันธุ์ยางในพื้นที่ชุ่มชื้น (ระยะที่ 3) Promotion Clone Trial of Hevea brasiliensis Suitable for Semi-humid Area (Phase 3)"/>
    <s v="โครงการวิจัย การทดสอบพันธุ์ยางในพื้นที่ชุ่มชื้น (ระยะที่ 3) Promotion Clone Trial of Hevea brasiliensis Suitable for Semi-humid Area (Phase 3)"/>
    <s v="ด้านการสร้างความสามารถในการแข่งขัน"/>
    <x v="0"/>
    <s v="ตุลาคม 2564"/>
    <s v="กันยายน 2565"/>
    <s v="ฝ่ายยุทธศาสตร์องค์กร"/>
    <x v="1"/>
    <s v="กยท."/>
    <s v="กระทรวงเกษตรและสหกรณ์"/>
    <s v="โครงการปกติ 2565"/>
    <x v="2"/>
    <x v="2"/>
    <x v="0"/>
    <m/>
    <s v="https://emenscr.nesdc.go.th/viewer/view.html?id=618e2a5f1501af4b238164d9"/>
    <s v="030502F0101"/>
  </r>
  <r>
    <s v="กษ 2908-65-0047"/>
    <s v="ชื่อโครงการวิจัย การพัฒนาเทคนิคในการวิเคราะห์คุณสมบัติของไม้ยางพาราเพื่อคัดเลือกพันธุ์"/>
    <s v="ชื่อโครงการวิจัย การพัฒนาเทคนิคในการวิเคราะห์คุณสมบัติของไม้ยางพาราเพื่อคัดเลือกพันธุ์"/>
    <s v="ด้านการสร้างความสามารถในการแข่งขัน"/>
    <x v="0"/>
    <s v="ตุลาคม 2564"/>
    <s v="กันยายน 2565"/>
    <s v="ฝ่ายยุทธศาสตร์องค์กร"/>
    <x v="1"/>
    <s v="กยท."/>
    <s v="กระทรวงเกษตรและสหกรณ์"/>
    <s v="โครงการปกติ 2565"/>
    <x v="2"/>
    <x v="2"/>
    <x v="0"/>
    <m/>
    <s v="https://emenscr.nesdc.go.th/viewer/view.html?id=619b688e5e6a003d4c76bf6f"/>
    <s v="030502F0101"/>
  </r>
  <r>
    <s v="กษ 2908-65-0049"/>
    <s v="โครงการวิจัย  การออกแบบและพัฒนาระบบกลไกกรีดยางพารา"/>
    <s v="โครงการวิจัย  การออกแบบและพัฒนาระบบกลไกกรีดยางพารา"/>
    <s v="ด้านการสร้างความสามารถในการแข่งขัน"/>
    <x v="0"/>
    <s v="ตุลาคม 2564"/>
    <s v="กันยายน 2565"/>
    <s v="ฝ่ายยุทธศาสตร์องค์กร"/>
    <x v="1"/>
    <s v="กยท."/>
    <s v="กระทรวงเกษตรและสหกรณ์"/>
    <s v="โครงการปกติ 2565"/>
    <x v="1"/>
    <x v="6"/>
    <x v="0"/>
    <m/>
    <s v="https://emenscr.nesdc.go.th/viewer/view.html?id=619c61cb1dcb253d555323cc"/>
    <s v="030502F0201"/>
  </r>
  <r>
    <s v="กษ 2908-65-0050"/>
    <s v="ชื่อโครงการวิจัย  นวัตกรรมการตรวจวัดธาตุอาหารและการสารวจระยะไกลด้วยดาวเทียม เพื่อการจัดการปุ๋ยยางพาราแบบประณีต"/>
    <s v="ชื่อโครงการวิจัย  นวัตกรรมการตรวจวัดธาตุอาหารและการสารวจระยะไกลด้วยดาวเทียม เพื่อการจัดการปุ๋ยยางพาราแบบประณีต"/>
    <s v="ด้านการสร้างความสามารถในการแข่งขัน"/>
    <x v="0"/>
    <s v="ตุลาคม 2564"/>
    <s v="กันยายน 2565"/>
    <s v="ฝ่ายยุทธศาสตร์องค์กร"/>
    <x v="1"/>
    <s v="กยท."/>
    <s v="กระทรวงเกษตรและสหกรณ์"/>
    <s v="โครงการปกติ 2565"/>
    <x v="1"/>
    <x v="6"/>
    <x v="0"/>
    <m/>
    <s v="https://emenscr.nesdc.go.th/viewer/view.html?id=619c89951dcb253d555323f8"/>
    <s v="030502F0201"/>
  </r>
  <r>
    <s v="ชย 0009-65-0004"/>
    <s v="ขับเคลื่อนการพัฒนาเกษตรกรรมยั่งยืน"/>
    <s v="ขับเคลื่อนการพัฒนาเกษตรกรรมยั่งยืน"/>
    <s v="ด้านการสร้างความสามารถในการแข่งขัน"/>
    <x v="0"/>
    <s v="ตุลาคม 2564"/>
    <s v="มิถุนายน 2565"/>
    <s v="สำนักงานเกษตรจังหวัดชัยภูมิ"/>
    <x v="5"/>
    <s v="กสก."/>
    <s v="กระทรวงเกษตรและสหกรณ์"/>
    <s v="โครงการปกติ 2565"/>
    <x v="2"/>
    <x v="3"/>
    <x v="0"/>
    <m/>
    <s v="https://emenscr.nesdc.go.th/viewer/view.html?id=619e3ee2df200361cae5822d"/>
    <s v="030502F0103"/>
  </r>
  <r>
    <s v="กษ 2908-65-0033"/>
    <s v="โครงการวิจัย วิจัยพันธุ์ยางให้เหมาะสมกับพื้นที่กึ่งแห้งแล้ง(ระยะที่ 3) Breeding Heveabrasiliensisfor Semi-dry Area"/>
    <s v="โครงการวิจัย วิจัยพันธุ์ยางให้เหมาะสมกับพื้นที่กึ่งแห้งแล้ง(ระยะที่ 3) Breeding Heveabrasiliensisfor Semi-dry Area"/>
    <s v="ด้านการสร้างความสามารถในการแข่งขัน"/>
    <x v="0"/>
    <s v="ตุลาคม 2564"/>
    <s v="กันยายน 2565"/>
    <s v="ฝ่ายยุทธศาสตร์องค์กร"/>
    <x v="1"/>
    <s v="กยท."/>
    <s v="กระทรวงเกษตรและสหกรณ์"/>
    <s v="โครงการปกติ 2565"/>
    <x v="2"/>
    <x v="2"/>
    <x v="0"/>
    <m/>
    <s v="https://emenscr.nesdc.go.th/viewer/view.html?id=6191e060cadb284b1da34da2"/>
    <s v="030502F0101"/>
  </r>
  <r>
    <s v="กษ 2908-65-0034"/>
    <s v="โครงการวิจัย  การทดสอบเทคโนโลยีพันธุ์ยางแนะนาปี 2559 ในแปลงเกษตรกรพื้นที่เขตปลูกยางใหม่ ระยะที่ 2"/>
    <s v="โครงการวิจัย  การทดสอบเทคโนโลยีพันธุ์ยางแนะนาปี 2559 ในแปลงเกษตรกรพื้นที่เขตปลูกยางใหม่ ระยะที่ 2"/>
    <s v="ด้านการสร้างความสามารถในการแข่งขัน"/>
    <x v="0"/>
    <s v="ตุลาคม 2564"/>
    <s v="กันยายน 2565"/>
    <s v="ฝ่ายยุทธศาสตร์องค์กร"/>
    <x v="1"/>
    <s v="กยท."/>
    <s v="กระทรวงเกษตรและสหกรณ์"/>
    <s v="โครงการปกติ 2565"/>
    <x v="2"/>
    <x v="2"/>
    <x v="0"/>
    <m/>
    <s v="https://emenscr.nesdc.go.th/viewer/view.html?id=6191ea75cadb284b1da34dbc"/>
    <s v="030502F0101"/>
  </r>
  <r>
    <s v="กษ 2908-65-0035"/>
    <s v="โครงการวิจัย การค้นหาเครื่องหมายโมเลกุล SNP ที่เกี่ยวข้องกับความต้านทานโรคใบของยางพารา สำหรับการคัดเลือกพันธุ์ยางต้านทานโรคใบ Development of SNP markers associated to leaf disease for Hevea resistance clone selection"/>
    <s v="โครงการวิจัย การค้นหาเครื่องหมายโมเลกุล SNP ที่เกี่ยวข้องกับความต้านทานโรคใบของยางพารา สำหรับการคัดเลือกพันธุ์ยางต้านทานโรคใบ Development of SNP markers associated to leaf disease for Hevea resistance clone selection"/>
    <s v="ด้านการสร้างความสามารถในการแข่งขัน"/>
    <x v="0"/>
    <s v="ตุลาคม 2564"/>
    <s v="กันยายน 2565"/>
    <s v="ฝ่ายยุทธศาสตร์องค์กร"/>
    <x v="1"/>
    <s v="กยท."/>
    <s v="กระทรวงเกษตรและสหกรณ์"/>
    <s v="โครงการปกติ 2565"/>
    <x v="2"/>
    <x v="2"/>
    <x v="0"/>
    <m/>
    <s v="https://emenscr.nesdc.go.th/viewer/view.html?id=6191eddc78f1114b28747c62"/>
    <s v="030502F0101"/>
  </r>
  <r>
    <s v="กษ 2908-65-0036"/>
    <s v="โครงการวิจัย  โปรติโอมิกส์เชิงเปรียบเทียบของยางพาราพันธุ์ที่ให้ผลผลิตแตกต่างกัน และเมื่ออยู่ภายใต้ภาวะแล้ง "/>
    <s v="โครงการวิจัย  โปรติโอมิกส์เชิงเปรียบเทียบของยางพาราพันธุ์ที่ให้ผลผลิตแตกต่างกัน และเมื่ออยู่ภายใต้ภาวะแล้ง "/>
    <s v="ด้านการสร้างความสามารถในการแข่งขัน"/>
    <x v="0"/>
    <s v="ตุลาคม 2564"/>
    <s v="กันยายน 2565"/>
    <s v="ฝ่ายยุทธศาสตร์องค์กร"/>
    <x v="1"/>
    <s v="กยท."/>
    <s v="กระทรวงเกษตรและสหกรณ์"/>
    <s v="โครงการปกติ 2565"/>
    <x v="2"/>
    <x v="2"/>
    <x v="0"/>
    <m/>
    <s v="https://emenscr.nesdc.go.th/viewer/view.html?id=6191f794cadb284b1da34dc7"/>
    <s v="030502F0101"/>
  </r>
  <r>
    <s v="กษ 2908-65-0039"/>
    <s v="โครงการวิจัย  การทดสอบระยะเวลาและวิธีการที่เหมาะสมในการฉีดพ่นสารเคมีเพื่อป้องกันกำจัดโรคใบร่วงชนิดใหม่ในยางพารา"/>
    <s v="โครงการวิจัย  การทดสอบระยะเวลาและวิธีการที่เหมาะสมในการฉีดพ่นสารเคมีเพื่อป้องกันกำจัดโรคใบร่วงชนิดใหม่ในยางพารา"/>
    <s v="ด้านการสร้างความสามารถในการแข่งขัน"/>
    <x v="0"/>
    <s v="ตุลาคม 2564"/>
    <s v="กันยายน 2565"/>
    <s v="ฝ่ายยุทธศาสตร์องค์กร"/>
    <x v="1"/>
    <s v="กยท."/>
    <s v="กระทรวงเกษตรและสหกรณ์"/>
    <s v="โครงการปกติ 2565"/>
    <x v="1"/>
    <x v="6"/>
    <x v="0"/>
    <m/>
    <s v="https://emenscr.nesdc.go.th/viewer/view.html?id=61972dffbab527220bfbc810"/>
    <s v="030502F0201"/>
  </r>
  <r>
    <s v="กษ 2908-65-0041"/>
    <s v="โครงการวิจัย อนุรักษ์และการใช้ประโยชน์เชื้อพันธุกรรมยางพารา Conservation and Utilization of Hevea Germplasm"/>
    <s v="โครงการวิจัย อนุรักษ์และการใช้ประโยชน์เชื้อพันธุกรรมยางพารา Conservation and Utilization of Hevea Germplasm"/>
    <s v="ด้านการสร้างความสามารถในการแข่งขัน"/>
    <x v="0"/>
    <s v="ตุลาคม 2564"/>
    <s v="กันยายน 2565"/>
    <s v="ฝ่ายยุทธศาสตร์องค์กร"/>
    <x v="1"/>
    <s v="กยท."/>
    <s v="กระทรวงเกษตรและสหกรณ์"/>
    <s v="โครงการปกติ 2565"/>
    <x v="2"/>
    <x v="2"/>
    <x v="0"/>
    <m/>
    <s v="https://emenscr.nesdc.go.th/viewer/view.html?id=61974d1fd51ed2220a0bde81"/>
    <s v="030502F0101"/>
  </r>
  <r>
    <s v="กษ 2908-65-0044"/>
    <s v="โครงการวิจัย การคัดเลือกพันธุ์ยางแบบเกษตรกรมีส่วนร่วม Hevea brasiliensis’s clonal selection by farmer participation"/>
    <s v="โครงการวิจัย การคัดเลือกพันธุ์ยางแบบเกษตรกรมีส่วนร่วม Hevea brasiliensis’s clonal selection by farmer participation"/>
    <s v="ด้านการสร้างความสามารถในการแข่งขัน"/>
    <x v="0"/>
    <s v="ตุลาคม 2564"/>
    <s v="กันยายน 2565"/>
    <s v="ฝ่ายยุทธศาสตร์องค์กร"/>
    <x v="1"/>
    <s v="กยท."/>
    <s v="กระทรวงเกษตรและสหกรณ์"/>
    <s v="โครงการปกติ 2565"/>
    <x v="2"/>
    <x v="5"/>
    <x v="0"/>
    <m/>
    <s v="https://emenscr.nesdc.go.th/viewer/view.html?id=61975a65a679c7221758ed2a"/>
    <s v="030502F0102"/>
  </r>
  <r>
    <s v="กษ 2908-65-0045"/>
    <s v="โครงการวิจัย ศึกษาการตอบสนองของระบบกรีดที่เหมาะสมกับพันธุ์ยางลูกผสม Study the reaction of tapping system suitable for hybrid rubber species"/>
    <s v="โครงการวิจัย ศึกษาการตอบสนองของระบบกรีดที่เหมาะสมกับพันธุ์ยางลูกผสม Study the reaction of tapping system suitable for hybrid rubber species"/>
    <s v="ด้านการสร้างความสามารถในการแข่งขัน"/>
    <x v="0"/>
    <s v="ตุลาคม 2564"/>
    <s v="กันยายน 2565"/>
    <s v="ฝ่ายยุทธศาสตร์องค์กร"/>
    <x v="1"/>
    <s v="กยท."/>
    <s v="กระทรวงเกษตรและสหกรณ์"/>
    <s v="โครงการปกติ 2565"/>
    <x v="1"/>
    <x v="1"/>
    <x v="0"/>
    <m/>
    <s v="https://emenscr.nesdc.go.th/viewer/view.html?id=61975d2ca679c7221758ed2f"/>
    <s v="030502F0202"/>
  </r>
  <r>
    <s v="กษ 2908-65-0046"/>
    <s v="โครงการศึกษาอิทธิพลการปลูกยางพาราแถวคู่ของพันธุ์ RRIT 251 เพื่อการปลูก ยางแบบผสมผสานและผลตอบแทนรายได้ในเขตพื้นที่ปลูกยางใหม่"/>
    <s v="โครงการศึกษาอิทธิพลการปลูกยางพาราแถวคู่ของพันธุ์ RRIT 251 เพื่อการปลูก ยางแบบผสมผสานและผลตอบแทนรายได้ในเขตพื้นที่ปลูกยางใหม่"/>
    <s v="ด้านการสร้างความสามารถในการแข่งขัน"/>
    <x v="0"/>
    <s v="ตุลาคม 2564"/>
    <s v="กันยายน 2565"/>
    <s v="ฝ่ายยุทธศาสตร์องค์กร"/>
    <x v="1"/>
    <s v="กยท."/>
    <s v="กระทรวงเกษตรและสหกรณ์"/>
    <s v="โครงการปกติ 2565"/>
    <x v="1"/>
    <x v="6"/>
    <x v="0"/>
    <m/>
    <s v="https://emenscr.nesdc.go.th/viewer/view.html?id=61976aada679c7221758ed4a"/>
    <s v="030502F0201"/>
  </r>
  <r>
    <s v="กษ 2908-65-0012"/>
    <s v="โครงการพัฒนาศักยภาพเกษตรกรชาวสวนยาง รุ่นใหม่ (Young Smart Farmer) *"/>
    <s v="โครงการพัฒนาศักยภาพเกษตรกรชาวสวนยาง รุ่นใหม่ (Young Smart Farmer) *"/>
    <s v="ด้านการสร้างความสามารถในการแข่งขัน"/>
    <x v="0"/>
    <s v="ตุลาคม 2564"/>
    <s v="กันยายน 2565"/>
    <s v="ฝ่ายยุทธศาสตร์องค์กร"/>
    <x v="1"/>
    <s v="กยท."/>
    <s v="กระทรวงเกษตรและสหกรณ์"/>
    <s v="โครงการปกติ 2565"/>
    <x v="1"/>
    <x v="6"/>
    <x v="0"/>
    <m/>
    <s v="https://emenscr.nesdc.go.th/viewer/view.html?id=618244bcf828697512d269ee"/>
    <s v="030502F0201"/>
  </r>
  <r>
    <s v="กษ 2908-65-0038"/>
    <s v="โครงการวิจัย โรคใบร่วงของยางพาราชนิดใหม่ : สถานการณ์การระบาดของโรค เชื้อ สาเหตุ และแนวทางการควบคุมโรค"/>
    <s v="โครงการวิจัย โรคใบร่วงของยางพาราชนิดใหม่ : สถานการณ์การระบาดของโรค เชื้อ สาเหตุ และแนวทางการควบคุมโรค"/>
    <s v="ด้านการสร้างความสามารถในการแข่งขัน"/>
    <x v="0"/>
    <s v="ตุลาคม 2564"/>
    <s v="กันยายน 2565"/>
    <s v="ฝ่ายยุทธศาสตร์องค์กร"/>
    <x v="1"/>
    <s v="กยท."/>
    <s v="กระทรวงเกษตรและสหกรณ์"/>
    <s v="โครงการปกติ 2565"/>
    <x v="2"/>
    <x v="2"/>
    <x v="0"/>
    <m/>
    <s v="https://emenscr.nesdc.go.th/viewer/view.html?id=619220ddcadb284b1da34e27"/>
    <s v="030502F0101"/>
  </r>
  <r>
    <s v="กษ 2908-65-0040"/>
    <s v="โครงการวิจัย  การศึกษาเชื้อสาเหตุโรคใบร่วงชนิดใหม่ในยางพารา และการประเมินการเกิดโรคของสายพันธุ์ยางพารา"/>
    <s v="โครงการวิจัย  การศึกษาเชื้อสาเหตุโรคใบร่วงชนิดใหม่ในยางพารา และการประเมินการเกิดโรคของสายพันธุ์ยางพารา"/>
    <s v="ด้านการสร้างความสามารถในการแข่งขัน"/>
    <x v="0"/>
    <s v="ตุลาคม 2564"/>
    <s v="กันยายน 2565"/>
    <s v="ฝ่ายยุทธศาสตร์องค์กร"/>
    <x v="1"/>
    <s v="กยท."/>
    <s v="กระทรวงเกษตรและสหกรณ์"/>
    <s v="โครงการปกติ 2565"/>
    <x v="2"/>
    <x v="2"/>
    <x v="0"/>
    <m/>
    <s v="https://emenscr.nesdc.go.th/viewer/view.html?id=619730c1a679c7221758ecf1"/>
    <s v="030502F0101"/>
  </r>
  <r>
    <s v="กษ 2908-65-0042"/>
    <s v="โครงการวิจัย การพัฒนาเทคนิคการชักนำให้เกิดแคลลัสของเนื้อเยื่อยางพารา   Development of callus induction technique in Hevea brasilliensis"/>
    <s v="โครงการวิจัย การพัฒนาเทคนิคการชักนำให้เกิดแคลลัสของเนื้อเยื่อยางพารา   Development of callus induction technique in Hevea brasilliensis"/>
    <s v="ด้านการสร้างความสามารถในการแข่งขัน"/>
    <x v="0"/>
    <s v="ตุลาคม 2564"/>
    <s v="กันยายน 2565"/>
    <s v="ฝ่ายยุทธศาสตร์องค์กร"/>
    <x v="1"/>
    <s v="กยท."/>
    <s v="กระทรวงเกษตรและสหกรณ์"/>
    <s v="โครงการปกติ 2565"/>
    <x v="2"/>
    <x v="2"/>
    <x v="0"/>
    <m/>
    <s v="https://emenscr.nesdc.go.th/viewer/view.html?id=619751dad51ed2220a0bde89"/>
    <s v="030502F0101"/>
  </r>
  <r>
    <s v="กษ 2908-65-0043"/>
    <s v="โครงการวิจัย  แปลงตัวอย่างสวนยางการสงเคราะห์ปลูกแทนแบบ 3 : ปลูกแทนแบบเกษตรกรรมยั่งยืน"/>
    <s v="โครงการวิจัย  แปลงตัวอย่างสวนยางการสงเคราะห์ปลูกแทนแบบ 3 : ปลูกแทนแบบเกษตรกรรมยั่งยืน"/>
    <s v="ด้านการสร้างความสามารถในการแข่งขัน"/>
    <x v="0"/>
    <s v="ตุลาคม 2564"/>
    <s v="กันยายน 2565"/>
    <s v="ฝ่ายยุทธศาสตร์องค์กร"/>
    <x v="1"/>
    <s v="กยท."/>
    <s v="กระทรวงเกษตรและสหกรณ์"/>
    <s v="โครงการปกติ 2565"/>
    <x v="1"/>
    <x v="6"/>
    <x v="0"/>
    <m/>
    <s v="https://emenscr.nesdc.go.th/viewer/view.html?id=619756d6d221902211f9b0da"/>
    <s v="030502F0201"/>
  </r>
  <r>
    <s v="กษ 2908-65-0011"/>
    <s v="โครงการสร้างความเข้มแข็งให้กับเกษตรกรและสถาบันเกษตรกร (Smart Farmer) "/>
    <s v="โครงการสร้างความเข้มแข็งให้กับเกษตรกรและสถาบันเกษตรกร (Smart Farmer) "/>
    <s v="ด้านการสร้างความสามารถในการแข่งขัน"/>
    <x v="0"/>
    <s v="ตุลาคม 2564"/>
    <s v="กันยายน 2565"/>
    <s v="ฝ่ายยุทธศาสตร์องค์กร"/>
    <x v="1"/>
    <s v="กยท."/>
    <s v="กระทรวงเกษตรและสหกรณ์"/>
    <s v="โครงการปกติ 2565"/>
    <x v="1"/>
    <x v="6"/>
    <x v="0"/>
    <m/>
    <s v="https://emenscr.nesdc.go.th/viewer/view.html?id=6182386dd54d60750bdb1b14"/>
    <s v="030502F0201"/>
  </r>
  <r>
    <s v="ชย 0009-66-0001"/>
    <s v="โครงการพัฒนานวัตกรรมเกษตรและอาหารปลอดภัยกลุ่มนครชัยบุรินทร์ (การยกระดับศูนย์จัดการดินปุ๋ยชุมชนธุรกิจชุมชนด้วยการเกษตรแม่นยำ)"/>
    <s v="โครงการพัฒนานวัตกรรมเกษตรและอาหารปลอดภัยกลุ่มนครชัยบุรินทร์ (การยกระดับศูนย์จัดการดินปุ๋ยชุมชนธุรกิจชุมชนด้วยการเกษตรแม่นยำ)"/>
    <s v="ด้านการสร้างความสามารถในการแข่งขัน"/>
    <x v="1"/>
    <s v="ตุลาคม 2565"/>
    <s v="กันยายน 2566"/>
    <s v="สำนักงานเกษตรจังหวัดชัยภูมิ"/>
    <x v="5"/>
    <s v="กสก."/>
    <s v="กระทรวงเกษตรและสหกรณ์"/>
    <s v="โครงการปกติ 2566"/>
    <x v="1"/>
    <x v="6"/>
    <x v="0"/>
    <m/>
    <s v="https://emenscr.nesdc.go.th/viewer/view.html?id=63f5cc8ab4e8c549053a812c"/>
    <s v="v2_030502V02F01"/>
  </r>
  <r>
    <s v="ชย 0009-66-0001"/>
    <s v="โครงการพัฒนานวัตกรรมเกษตรและอาหารปลอดภัยกลุ่มนครชัยบุรินทร์ (การยกระดับศูนย์จัดการดินปุ๋ยชุมชนธุรกิจชุมชนด้วยการเกษตรแม่นยำ)"/>
    <s v="โครงการพัฒนานวัตกรรมเกษตรและอาหารปลอดภัยกลุ่มนครชัยบุรินทร์ (การยกระดับศูนย์จัดการดินปุ๋ยชุมชนธุรกิจชุมชนด้วยการเกษตรแม่นยำ)"/>
    <s v="ด้านการสร้างความสามารถในการแข่งขัน"/>
    <x v="1"/>
    <s v="ตุลาคม 2565"/>
    <s v="กันยายน 2566"/>
    <s v="สำนักงานเกษตรจังหวัดชัยภูมิ"/>
    <x v="5"/>
    <s v="กสก."/>
    <s v="กระทรวงเกษตรและสหกรณ์"/>
    <s v="โครงการปกติ 2566"/>
    <x v="2"/>
    <x v="3"/>
    <x v="1"/>
    <m/>
    <s v="https://emenscr.nesdc.go.th/viewer/view.html?id=63f5cc8ab4e8c549053a812c"/>
    <s v="v2_030502V02F01"/>
  </r>
  <r>
    <s v="ชย 0009-66-0001"/>
    <s v="โครงการพัฒนานวัตกรรมเกษตรและอาหารปลอดภัยกลุ่มนครชัยบุรินทร์ (การยกระดับศูนย์จัดการดินปุ๋ยชุมชนธุรกิจชุมชนด้วยการเกษตรแม่นยำ)"/>
    <s v="โครงการพัฒนานวัตกรรมเกษตรและอาหารปลอดภัยกลุ่มนครชัยบุรินทร์ (การยกระดับศูนย์จัดการดินปุ๋ยชุมชนธุรกิจชุมชนด้วยการเกษตรแม่นยำ)"/>
    <s v="ด้านการสร้างความสามารถในการแข่งขัน"/>
    <x v="1"/>
    <s v="ตุลาคม 2565"/>
    <s v="กันยายน 2566"/>
    <s v="สำนักงานเกษตรจังหวัดชัยภูมิ"/>
    <x v="5"/>
    <s v="กสก."/>
    <s v="กระทรวงเกษตรและสหกรณ์"/>
    <s v="โครงการปกติ 2566"/>
    <x v="1"/>
    <x v="6"/>
    <x v="0"/>
    <m/>
    <s v="https://emenscr.nesdc.go.th/viewer/view.html?id=63f5cc8ab4e8c549053a812c"/>
    <s v="v2_030502V02F01"/>
  </r>
  <r>
    <s v="ชบ 0007-66-0001"/>
    <s v="โครงการเพิ่มมูลค่าสินค้าเกษตรอย่างสร้างสรรค์ ด้วยนวัตกรรม และเทคโนโลยีเกษตร"/>
    <s v="โครงการเพิ่มมูลค่าสินค้าเกษตรอย่างสร้างสรรค์ ด้วยนวัตกรรม และเทคโนโลยีเกษตร"/>
    <s v="ด้านการสร้างความสามารถในการแข่งขัน"/>
    <x v="1"/>
    <s v="ตุลาคม 2565"/>
    <s v="กันยายน 2566"/>
    <s v="สำนักงานประมงจังหวัดชลบุรี"/>
    <x v="7"/>
    <s v="กปม."/>
    <s v="กระทรวงเกษตรและสหกรณ์"/>
    <s v="โครงการปกติ 2566"/>
    <x v="1"/>
    <x v="1"/>
    <x v="0"/>
    <m/>
    <s v="https://emenscr.nesdc.go.th/viewer/view.html?id=63f87a65b321824906b78b16"/>
    <s v="v2_030502V02F02"/>
  </r>
  <r>
    <s v="ชบ 0007-66-0001"/>
    <s v="โครงการเพิ่มมูลค่าสินค้าเกษตรอย่างสร้างสรรค์ ด้วยนวัตกรรม และเทคโนโลยีเกษตร"/>
    <s v="โครงการเพิ่มมูลค่าสินค้าเกษตรอย่างสร้างสรรค์ ด้วยนวัตกรรม และเทคโนโลยีเกษตร"/>
    <s v="ด้านการสร้างความสามารถในการแข่งขัน"/>
    <x v="1"/>
    <s v="ตุลาคม 2565"/>
    <s v="กันยายน 2566"/>
    <s v="สำนักงานประมงจังหวัดชลบุรี"/>
    <x v="7"/>
    <s v="กปม."/>
    <s v="กระทรวงเกษตรและสหกรณ์"/>
    <s v="โครงการปกติ 2566"/>
    <x v="0"/>
    <x v="0"/>
    <x v="1"/>
    <m/>
    <s v="https://emenscr.nesdc.go.th/viewer/view.html?id=63f87a65b321824906b78b16"/>
    <s v="v2_030502V02F02"/>
  </r>
  <r>
    <s v="บร 0009-66-0002"/>
    <s v="โครงการพัฒนานวัตกรรมเกษตร และอาหารปลอดภัยนครชัยบุรินทร์ (กิจกรรมหลัก การยกระดับศูนย์จัดการดินปุ๋ยชุมชนธุรกิจชุมชนด้วยการเกษตรแม่นยำ)"/>
    <s v="โครงการพัฒนานวัตกรรมเกษตร และอาหารปลอดภัยนครชัยบุรินทร์ (กิจกรรมหลัก การยกระดับศูนย์จัดการดินปุ๋ยชุมชนธุรกิจชุมชนด้วยการเกษตรแม่นยำ)"/>
    <s v="ด้านการสร้างความสามารถในการแข่งขัน"/>
    <x v="1"/>
    <s v="มกราคม 2566"/>
    <s v="กันยายน 2566"/>
    <s v="สำนักงานเกษตรจังหวัดบุรีรัมย์"/>
    <x v="5"/>
    <s v="กสก."/>
    <s v="กระทรวงเกษตรและสหกรณ์"/>
    <s v="โครงการปกติ 2566"/>
    <x v="1"/>
    <x v="1"/>
    <x v="0"/>
    <m/>
    <s v="https://emenscr.nesdc.go.th/viewer/view.html?id=63f06722b321824906b77147"/>
    <s v="v2_030502V02F02"/>
  </r>
  <r>
    <s v="ศธ0585.10-66-0007"/>
    <s v="ความสัมพันธ์ของสูตรอาหารเลี้ยงสัตว์ที่มีผลต่อการเจริญเติบโตของจิ้งหรีด"/>
    <s v="ความสัมพันธ์ของสูตรอาหารเลี้ยงสัตว์ที่มีผลต่อการเจริญเติบโตของจิ้งหรีด"/>
    <s v="ด้านการสร้างความสามารถในการแข่งขัน"/>
    <x v="1"/>
    <s v="ตุลาคม 2565"/>
    <s v="กันยายน 2566"/>
    <s v="คณะเทคโนโลยีการเกษตรและอุตสาหกรรมเกษตร"/>
    <x v="17"/>
    <s v="มทร.สุวรรณภูมิ"/>
    <s v="กระทรวงการอุดมศึกษา วิทยาศาสตร์ วิจัยและนวัตกรรม"/>
    <s v="โครงการปกติ 2566"/>
    <x v="2"/>
    <x v="5"/>
    <x v="0"/>
    <m/>
    <s v="https://emenscr.nesdc.go.th/viewer/view.html?id=63fc3e12b321824906b78f28"/>
    <s v="v2_030502V01F02"/>
  </r>
  <r>
    <s v="นม 0009-66-0010"/>
    <s v="การพัฒนาศักยภาพเกษตรกรผู้ปลูกมันสำปะหลัง เพื่อยกระดับความสามารถในการบริหารจัดการโรคใบด่างมันสำปะหลังอย่างยั่งยืนของจังหวัดนครราชสีมา"/>
    <s v="การพัฒนาศักยภาพเกษตรกรผู้ปลูกมันสำปะหลัง เพื่อยกระดับความสามารถในการบริหารจัดการโรคใบด่างมันสำปะหลังอย่างยั่งยืนของจังหวัดนครราชสีมา"/>
    <s v="ด้านการสร้างความสามารถในการแข่งขัน"/>
    <x v="1"/>
    <s v="ตุลาคม 2565"/>
    <s v="กันยายน 2566"/>
    <s v="สำนักงานเกษตรจังหวัดนครราชสีมา"/>
    <x v="5"/>
    <s v="กสก."/>
    <s v="กระทรวงเกษตรและสหกรณ์"/>
    <s v="โครงการปกติ 2566"/>
    <x v="1"/>
    <x v="6"/>
    <x v="0"/>
    <m/>
    <s v="https://emenscr.nesdc.go.th/viewer/view.html?id=63fecc84ecd30773351f7d50"/>
    <s v="v2_030502V02F01"/>
  </r>
  <r>
    <s v="นม 0009-66-0010"/>
    <s v="การพัฒนาศักยภาพเกษตรกรผู้ปลูกมันสำปะหลัง เพื่อยกระดับความสามารถในการบริหารจัดการโรคใบด่างมันสำปะหลังอย่างยั่งยืนของจังหวัดนครราชสีมา"/>
    <s v="การพัฒนาศักยภาพเกษตรกรผู้ปลูกมันสำปะหลัง เพื่อยกระดับความสามารถในการบริหารจัดการโรคใบด่างมันสำปะหลังอย่างยั่งยืนของจังหวัดนครราชสีมา"/>
    <s v="ด้านการสร้างความสามารถในการแข่งขัน"/>
    <x v="1"/>
    <s v="ตุลาคม 2565"/>
    <s v="กันยายน 2566"/>
    <s v="สำนักงานเกษตรจังหวัดนครราชสีมา"/>
    <x v="5"/>
    <s v="กสก."/>
    <s v="กระทรวงเกษตรและสหกรณ์"/>
    <s v="โครงการปกติ 2566"/>
    <x v="1"/>
    <x v="1"/>
    <x v="1"/>
    <m/>
    <s v="https://emenscr.nesdc.go.th/viewer/view.html?id=63fecc84ecd30773351f7d50"/>
    <s v="v2_030502V02F01"/>
  </r>
  <r>
    <s v="จบ 0009-68-0001"/>
    <s v="โครงการพัฒนาแหล่งน้ำและระบบกระจายน้ำเพื่อการเกษตรในพื้นที่อำเภอโป่งน้ำร้อน จังหวัดจันทบุรี /  กิจกรรมยกระดับเกษตรกรกลุ่มไม้ผลด้วยเทคโนโลยีการใช้น้ำและการจัดการพืชอย่างแม่นยำ"/>
    <s v="โครงการพัฒนาแหล่งน้ำและระบบกระจายน้ำเพื่อการเกษตรในพื้นที่อำเภอโป่งน้ำร้อน จังหวัดจันทบุรี /  กิจกรรมยกระดับเกษตรกรกลุ่มไม้ผลด้วยเทคโนโลยีการใช้น้ำและการจัดการพืชอย่างแม่นยำ"/>
    <s v="ด้านการสร้างความสามารถในการแข่งขัน"/>
    <x v="3"/>
    <s v="มกราคม 2568"/>
    <s v="มิถุนายน 2568"/>
    <s v="สำนักงานเกษตรจังหวัดจันทบุรี"/>
    <x v="5"/>
    <s v="กสก."/>
    <s v="กระทรวงเกษตรและสหกรณ์"/>
    <s v="โครงการปกติ 2568"/>
    <x v="2"/>
    <x v="5"/>
    <x v="0"/>
    <m/>
    <s v="https://emenscr.nesdc.go.th/viewer/view.html?id=677651d8f23e63510a0fa834"/>
    <s v="v3_030502V01F02"/>
  </r>
  <r>
    <s v="doa_regional_84-65-0001"/>
    <s v="เพิ่มศักยภาพการผลิตปาล์มน้ำมันและน้ำมันปาล์มอย่างยั่งยืนด้วยนวัตกรรมปาล์มน้ำมัน"/>
    <s v="เพิ่มศักยภาพการผลิตปาล์มน้ำมันและน้ำมันปาล์มอย่างยั่งยืนด้วยนวัตกรรมปาล์มน้ำมัน"/>
    <s v="ด้านการสร้างการเติบโตบนคุณภาพชีวิตที่เป็นมิตรต่อสิ่งแวดล้อม"/>
    <x v="0"/>
    <s v="ตุลาคม 2564"/>
    <s v="กันยายน 2565"/>
    <s v="ศูนย์วิจัยปาล์มน้ำมันสุราษฎร์ธานี"/>
    <x v="20"/>
    <s v="กวก."/>
    <s v="กระทรวงเกษตรและสหกรณ์"/>
    <s v="โครงการปกติ 2565"/>
    <x v="1"/>
    <x v="6"/>
    <x v="0"/>
    <m/>
    <s v="https://emenscr.nesdc.go.th/viewer/view.html?id=618e150b0511b24b2573d735"/>
    <s v="030502F0201"/>
  </r>
  <r>
    <s v="doa_regional_84-65-0001"/>
    <s v="เพิ่มศักยภาพการผลิตปาล์มน้ำมันและน้ำมันปาล์มอย่างยั่งยืนด้วยนวัตกรรมปาล์มน้ำมัน"/>
    <s v="เพิ่มศักยภาพการผลิตปาล์มน้ำมันและน้ำมันปาล์มอย่างยั่งยืนด้วยนวัตกรรมปาล์มน้ำมัน"/>
    <s v="ด้านการสร้างการเติบโตบนคุณภาพชีวิตที่เป็นมิตรต่อสิ่งแวดล้อม"/>
    <x v="0"/>
    <s v="ตุลาคม 2564"/>
    <s v="กันยายน 2565"/>
    <s v="ศูนย์วิจัยปาล์มน้ำมันสุราษฎร์ธานี"/>
    <x v="20"/>
    <s v="กวก."/>
    <s v="กระทรวงเกษตรและสหกรณ์"/>
    <s v="โครงการปกติ 2565"/>
    <x v="2"/>
    <x v="3"/>
    <x v="1"/>
    <m/>
    <s v="https://emenscr.nesdc.go.th/viewer/view.html?id=618e150b0511b24b2573d735"/>
    <s v="030502F0201"/>
  </r>
  <r>
    <s v="ศธ 04223-66-0005"/>
    <s v="โครงการอัจฉริยะเกษตรประณีตในโรงเรียน ปีงบประมาณ ๒๕๖๕"/>
    <s v="โครงการอัจฉริยะเกษตรประณีตในโรงเรียน ปีงบประมาณ ๒๕๖๕"/>
    <s v="ด้านการสร้างความสามารถในการแข่งขัน"/>
    <x v="0"/>
    <s v="พฤศจิกายน 2564"/>
    <s v="กันยายน 2565"/>
    <s v="สำนักงานเขตพื้นที่การศึกษาประถมศึกษาเชียงใหม่ เขต 6"/>
    <x v="28"/>
    <s v="สพฐ."/>
    <s v="กระทรวงศึกษาธิการ"/>
    <s v="โครงการปกติ 2566"/>
    <x v="0"/>
    <x v="7"/>
    <x v="0"/>
    <m/>
    <s v="https://emenscr.nesdc.go.th/viewer/view.html?id=634e632ae5b55d206d789dbf"/>
    <s v="030502F0303"/>
  </r>
  <r>
    <s v="ศธ0585.11-64-0041"/>
    <s v="การพัฒนาระบบควบคุมโรงเรือนปิดสวนผักอัจฉริยะผ่านเครือข่าย Internet of Things"/>
    <s v="การพัฒนาระบบควบคุมโรงเรือนปิดสวนผักอัจฉริยะผ่านเครือข่าย Internet of Things"/>
    <s v="ด้านการสร้างความสามารถในการแข่งขัน"/>
    <x v="5"/>
    <s v="ตุลาคม 2563"/>
    <s v="กันยายน 2564"/>
    <s v="คณะบริหารธุรกิจและเทคโนโลยีสารสนเทศ"/>
    <x v="17"/>
    <s v="มทร.สุวรรณภูมิ"/>
    <s v="กระทรวงการอุดมศึกษา วิทยาศาสตร์ วิจัยและนวัตกรรม"/>
    <s v="โครงการปกติ 2564"/>
    <x v="0"/>
    <x v="0"/>
    <x v="0"/>
    <m/>
    <s v="https://emenscr.nesdc.go.th/viewer/view.html?id=5fdee502ea2eef1b27a27465"/>
    <s v="030502F0305"/>
  </r>
  <r>
    <s v="ปข 0009-64-0003"/>
    <s v="โครงการพัฒนาระบบการผลิต การแปรรูป และการตลาดสินค้าเกษตร กิจกรรมย่อย การเพิ่มประสิทธิภาพและยกระดับการผลิตมะพร้าว จังหวัดประจวบคีรีขันธํ์"/>
    <s v="โครงการพัฒนาระบบการผลิต การแปรรูป และการตลาดสินค้าเกษตร กิจกรรมย่อย การเพิ่มประสิทธิภาพและยกระดับการผลิตมะพร้าว จังหวัดประจวบคีรีขันธํ์"/>
    <s v="ด้านการสร้างการเติบโตบนคุณภาพชีวิตที่เป็นมิตรต่อสิ่งแวดล้อม"/>
    <x v="5"/>
    <s v="ตุลาคม 2563"/>
    <s v="กันยายน 2564"/>
    <s v="สำนักงานเกษตรจังหวัดประจวบคีรีขันธ์"/>
    <x v="5"/>
    <s v="กสก."/>
    <s v="กระทรวงเกษตรและสหกรณ์"/>
    <s v="โครงการปกติ 2564"/>
    <x v="1"/>
    <x v="6"/>
    <x v="0"/>
    <m/>
    <s v="https://emenscr.nesdc.go.th/viewer/view.html?id=5fc4d730503b94399c9d8769"/>
    <s v="030502F0201"/>
  </r>
  <r>
    <s v="doa_regional_84-64-0002"/>
    <s v="โครงการเพิ่มศักยภาพการผลิตปาล์มน้ำมันและน้ำมันปาล์มอย่างยั่งยืนด้วยนวัตกรรมปาล์มน้ำมัน"/>
    <s v="โครงการเพิ่มศักยภาพการผลิตปาล์มน้ำมันและน้ำมันปาล์มอย่างยั่งยืนด้วยนวัตกรรมปาล์มน้ำมัน"/>
    <s v="ด้านการสร้างความสามารถในการแข่งขัน"/>
    <x v="5"/>
    <s v="ตุลาคม 2563"/>
    <s v="กันยายน 2564"/>
    <s v="ศูนย์วิจัยปาล์มน้ำมันสุราษฎร์ธานี"/>
    <x v="20"/>
    <s v="กวก."/>
    <s v="กระทรวงเกษตรและสหกรณ์"/>
    <s v="โครงการปกติ 2564"/>
    <x v="2"/>
    <x v="3"/>
    <x v="0"/>
    <m/>
    <s v="https://emenscr.nesdc.go.th/viewer/view.html?id=60e69c8ba792f56431f57ffa"/>
    <s v="030502F0103"/>
  </r>
  <r>
    <s v="ศธ0585.10-65-0020"/>
    <s v="โครงการเสริมสร้างความรู้พลังงานไฟฟ้าจากแสงอาทิตย์ประยุกต์การเกษตร"/>
    <s v="โครงการเสริมสร้างความรู้พลังงานไฟฟ้าจากแสงอาทิตย์ประยุกต์การเกษตร"/>
    <s v="ด้านการพัฒนาและเสริมสร้างศักยภาพทรัพยากรมนุษย์"/>
    <x v="0"/>
    <s v="ตุลาคม 2564"/>
    <s v="มิถุนายน 2565"/>
    <s v="คณะเทคโนโลยีการเกษตรและอุตสาหกรรมเกษตร"/>
    <x v="17"/>
    <s v="มทร.สุวรรณภูมิ"/>
    <s v="กระทรวงการอุดมศึกษา วิทยาศาสตร์ วิจัยและนวัตกรรม"/>
    <s v="โครงการปกติ 2565"/>
    <x v="1"/>
    <x v="1"/>
    <x v="0"/>
    <m/>
    <s v="https://emenscr.nesdc.go.th/viewer/view.html?id=61b85c6891f0f52e468da2a3"/>
    <s v="030502F0202"/>
  </r>
  <r>
    <s v="doa_regional_84-66-0001"/>
    <s v="โครงการเพิ่มประสิทธิภาพการผลิตปาล์มน้ำมันอย่างยั่งยืนด้วยการจัดการธาตุอาหาร"/>
    <s v="โครงการเพิ่มประสิทธิภาพการผลิตปาล์มน้ำมันอย่างยั่งยืนด้วยการจัดการธาตุอาหาร"/>
    <s v="ด้านการสร้างความสามารถในการแข่งขัน"/>
    <x v="1"/>
    <s v="ตุลาคม 2565"/>
    <s v="กันยายน 2566"/>
    <s v="ศูนย์วิจัยปาล์มน้ำมันสุราษฎร์ธานี"/>
    <x v="20"/>
    <s v="กวก."/>
    <s v="กระทรวงเกษตรและสหกรณ์"/>
    <s v="โครงการปกติ 2566"/>
    <x v="2"/>
    <x v="3"/>
    <x v="1"/>
    <m/>
    <s v="https://emenscr.nesdc.go.th/viewer/view.html?id=63e4b52a8d48ef490cf55df5"/>
    <s v="v2_030601V02F02"/>
  </r>
  <r>
    <s v="อว 0410-67-0002"/>
    <s v="โครงการ &quot;ศูนย์เกษตรวิถีเมือง&quot; เพื่อการเรียนรู้อย่างยั่งยืน"/>
    <s v="โครงการ &quot;ศูนย์เกษตรวิถีเมือง&quot; เพื่อการเรียนรู้อย่างยั่งยืน"/>
    <s v="ด้านการสร้างความสามารถในการแข่งขัน"/>
    <x v="2"/>
    <s v="ตุลาคม 2566"/>
    <s v="กันยายน 2567"/>
    <s v="กลุ่มช่วยอำนวยการ"/>
    <x v="29"/>
    <s v="วช."/>
    <s v="กระทรวงการอุดมศึกษา วิทยาศาสตร์ วิจัยและนวัตกรรม"/>
    <s v="โครงการปกติ 2567"/>
    <x v="2"/>
    <x v="2"/>
    <x v="1"/>
    <m/>
    <s v="https://emenscr.nesdc.go.th/viewer/view.html?id=657ac2743b1d2f5c666205af"/>
    <s v="v3_030101V04F03"/>
  </r>
  <r>
    <s v="คค 0703.65-68-0002"/>
    <s v="ซ่อมสร้างขยายไหล่ทางแอสฟัลต์คอนกรีต สท.3019 แยกทางหลวงหมายเลข 101 - บ้านลานหอย ตำบลลานหอย อำเภอคีรีมาศ,อำเภอบ้านด่านลานหอย จังหวัดสุโขทัย ระยะทาง 3.600 กิโลเมตร"/>
    <s v="ซ่อมสร้างขยายไหล่ทางแอสฟัลต์คอนกรีต สท.3019 แยกทางหลวงหมายเลข 101 - บ้านลานหอย ตำบลลานหอย อำเภอคีรีมาศ,อำเภอบ้านด่านลานหอย จังหวัดสุโขทัย ระยะทาง 3.600 กิโลเมตร"/>
    <s v="ด้านการสร้างความสามารถในการแข่งขัน"/>
    <x v="3"/>
    <s v="กุมภาพันธ์ 2568"/>
    <s v="กันยายน 2568"/>
    <s v="แขวงทางหลวงชนบทสุโขทัย"/>
    <x v="30"/>
    <s v="ทช."/>
    <s v="กระทรวงคมนาคม"/>
    <s v="โครงการปกติ 2568"/>
    <x v="1"/>
    <x v="10"/>
    <x v="1"/>
    <m/>
    <s v="https://emenscr.nesdc.go.th/viewer/view.html?id=6777a24652c7c851103d0ed8"/>
    <s v="v3_030501V01F02"/>
  </r>
  <r>
    <s v="คค 0703.65-68-0001"/>
    <s v="- ปรับปรุงถนนลาดยาง สท.3019 แยกทางหลวงหมายเลข 101 - บ้านลานหอย อำเภอคีรีมาศ,อำเภอบ้านด่านลานหอย จังหวัดสุโขทัย (กม.ที่ 27+000 ถึง กม.ที่ 30+000) "/>
    <s v="- ปรับปรุงถนนลาดยาง สท.3019 แยกทางหลวงหมายเลข 101 - บ้านลานหอย อำเภอคีรีมาศ,อำเภอบ้านด่านลานหอย จังหวัดสุโขทัย (กม.ที่ 27+000 ถึง กม.ที่ 30+000) "/>
    <s v="ด้านการสร้างความสามารถในการแข่งขัน"/>
    <x v="3"/>
    <s v="กุมภาพันธ์ 2568"/>
    <s v="กันยายน 2568"/>
    <s v="แขวงทางหลวงชนบทสุโขทัย"/>
    <x v="30"/>
    <s v="ทช."/>
    <s v="กระทรวงคมนาคม"/>
    <s v="โครงการปกติ 2568"/>
    <x v="0"/>
    <x v="4"/>
    <x v="1"/>
    <m/>
    <s v="https://emenscr.nesdc.go.th/viewer/view.html?id=67779c7552c7c851103d0e6c"/>
    <s v="v3_030501V01F01"/>
  </r>
  <r>
    <s v="คค 0703.65-68-0001"/>
    <s v="- ปรับปรุงถนนลาดยาง สท.3019 แยกทางหลวงหมายเลข 101 - บ้านลานหอย อำเภอคีรีมาศ,อำเภอบ้านด่านลานหอย จังหวัดสุโขทัย (กม.ที่ 27+000 ถึง กม.ที่ 30+000) "/>
    <s v="- ปรับปรุงถนนลาดยาง สท.3019 แยกทางหลวงหมายเลข 101 - บ้านลานหอย อำเภอคีรีมาศ,อำเภอบ้านด่านลานหอย จังหวัดสุโขทัย (กม.ที่ 27+000 ถึง กม.ที่ 30+000) "/>
    <s v="ด้านการสร้างความสามารถในการแข่งขัน"/>
    <x v="3"/>
    <s v="กุมภาพันธ์ 2568"/>
    <s v="กันยายน 2568"/>
    <s v="แขวงทางหลวงชนบทสุโขทัย"/>
    <x v="30"/>
    <s v="ทช."/>
    <s v="กระทรวงคมนาคม"/>
    <s v="โครงการปกติ 2568"/>
    <x v="0"/>
    <x v="8"/>
    <x v="1"/>
    <m/>
    <s v="https://emenscr.nesdc.go.th/viewer/view.html?id=67779c7552c7c851103d0e6c"/>
    <s v="v3_030501V01F01"/>
  </r>
  <r>
    <s v="กษ 0513-68-0008"/>
    <s v="โครงการพัฒนาสินค้าเกษตรมูลค่าสูงด้านการประมง"/>
    <s v="โครงการพัฒนาสินค้าเกษตรมูลค่าสูงด้านการประมง"/>
    <s v="ด้านการสร้างความสามารถในการแข่งขัน"/>
    <x v="3"/>
    <s v="ตุลาคม 2567"/>
    <s v="กันยายน 2568"/>
    <s v="กองยุทธศาสตร์และแผนงาน"/>
    <x v="7"/>
    <s v="กปม."/>
    <s v="กระทรวงเกษตรและสหกรณ์"/>
    <s v="โครงการปกติ 2568"/>
    <x v="2"/>
    <x v="2"/>
    <x v="1"/>
    <m/>
    <s v="https://emenscr.nesdc.go.th/viewer/view.html?id=676ccc994f2efe366f9aa05a"/>
    <s v="v3_030601V02F02"/>
  </r>
  <r>
    <s v="อบ 0008-65-0001"/>
    <s v="โครงการพัฒนาศักยภาพเกษตรกรผู้เลี้ยงโค-กระบือ จังหวัดอุบลราชธานี"/>
    <s v="โครงการพัฒนาศักยภาพเกษตรกรผู้เลี้ยงโค-กระบือ จังหวัดอุบลราชธานี"/>
    <s v="ด้านการสร้างความสามารถในการแข่งขัน"/>
    <x v="0"/>
    <s v="ตุลาคม 2564"/>
    <s v="กันยายน 2565"/>
    <s v="สำนักงานปศุสัตว์จังหวัดอุบลราชธานี"/>
    <x v="8"/>
    <s v="กปศ."/>
    <s v="กระทรวงเกษตรและสหกรณ์"/>
    <s v="โครงการปกติ 2565"/>
    <x v="0"/>
    <x v="0"/>
    <x v="1"/>
    <m/>
    <s v="https://emenscr.nesdc.go.th/viewer/view.html?id=61c53a6ccf8d3033eb3ef7d6"/>
    <s v="030501F0302"/>
  </r>
  <r>
    <s v="รง 0436-68-0001"/>
    <s v="โครงการพัฒนากำลังคนเพื่อเพิ่มขีดความสามารถทางเทคโนโลยีและนวัตกรรมภาคการเกษตรและการขนส่งโลจิสติกส์ภาคใต้ชายแดน"/>
    <s v="โครงการพัฒนากำลังคนเพื่อเพิ่มขีดความสามารถทางเทคโนโลยีและนวัตกรรมภาคการเกษตรและการขนส่งโลจิสติกส์ภาคใต้ชายแดน"/>
    <s v="ด้านการสร้างความสามารถในการแข่งขัน"/>
    <x v="3"/>
    <s v="ตุลาคม 2567"/>
    <s v="กันยายน 2568"/>
    <s v="สถาบันพัฒนาฝีมือแรงงาน 25 นราธิวาส"/>
    <x v="19"/>
    <s v="กพร."/>
    <s v="กระทรวงแรงงาน"/>
    <s v="โครงการปกติ 2568"/>
    <x v="1"/>
    <x v="10"/>
    <x v="1"/>
    <m/>
    <s v="https://emenscr.nesdc.go.th/viewer/view.html?id=6762a7246f54fa367147110e"/>
    <s v="v3_110401V01F02"/>
  </r>
  <r>
    <s v="รง 0436-68-0001"/>
    <s v="โครงการพัฒนากำลังคนเพื่อเพิ่มขีดความสามารถทางเทคโนโลยีและนวัตกรรมภาคการเกษตรและการขนส่งโลจิสติกส์ภาคใต้ชายแดน"/>
    <s v="โครงการพัฒนากำลังคนเพื่อเพิ่มขีดความสามารถทางเทคโนโลยีและนวัตกรรมภาคการเกษตรและการขนส่งโลจิสติกส์ภาคใต้ชายแดน"/>
    <s v="ด้านการสร้างความสามารถในการแข่งขัน"/>
    <x v="3"/>
    <s v="ตุลาคม 2567"/>
    <s v="กันยายน 2568"/>
    <s v="สถาบันพัฒนาฝีมือแรงงาน 25 นราธิวาส"/>
    <x v="19"/>
    <s v="กพร."/>
    <s v="กระทรวงแรงงาน"/>
    <s v="โครงการปกติ 2568"/>
    <x v="0"/>
    <x v="4"/>
    <x v="1"/>
    <m/>
    <s v="https://emenscr.nesdc.go.th/viewer/view.html?id=6762a7246f54fa367147110e"/>
    <s v="v3_110401V01F02"/>
  </r>
  <r>
    <s v="วท 5401-61-0002"/>
    <s v="โครงการบริหารจัดการการผลิตสินค้าเกษตรตามแผนที่เกษตรเพื่อการบริหารจัดการเชิงรุก (Agri-Map)"/>
    <s v="โครงการบริหารจัดการการผลิตสินค้าเกษตรตามแผนที่เกษตรเพื่อการบริหารจัดการเชิงรุก (Agri-Map)"/>
    <s v="ด้านการสร้างความสามารถในการแข่งขัน"/>
    <x v="6"/>
    <s v="ตุลาคม 2560"/>
    <s v="กันยายน 2562"/>
    <s v="สำนักงานกลาง"/>
    <x v="11"/>
    <s v="สวทช."/>
    <s v="กระทรวงการอุดมศึกษา วิทยาศาสตร์ วิจัยและนวัตกรรม"/>
    <m/>
    <x v="2"/>
    <x v="5"/>
    <x v="0"/>
    <m/>
    <s v="https://emenscr.nesdc.go.th/viewer/view.html?id=kwMLVpJwZXFrMlnrJkxY"/>
    <s v="v2_030502V01F02"/>
  </r>
  <r>
    <s v="ศธ053229-61-0003"/>
    <s v="ผลิตและขยายพันธุ์พืชเศรษฐกิจ ในห้องปฏิบัติการและโรงเรือนอนุบาลกล้าไม้"/>
    <s v="ผลิตและขยายพันธุ์พืชเศรษฐกิจ ในห้องปฏิบัติการและโรงเรือนอนุบาลกล้าไม้"/>
    <s v="ด้านการสร้างความสามารถในการแข่งขัน"/>
    <x v="6"/>
    <s v="ตุลาคม 2560"/>
    <s v="กันยายน 2562"/>
    <s v="สถาบันพัฒนาเศรษฐกิจ พลังงานและสิ่งแวดล้อม"/>
    <x v="31"/>
    <s v="มร.ชร."/>
    <s v="กระทรวงการอุดมศึกษา วิทยาศาสตร์ วิจัยและนวัตกรรม"/>
    <m/>
    <x v="0"/>
    <x v="7"/>
    <x v="0"/>
    <m/>
    <s v="https://emenscr.nesdc.go.th/viewer/view.html?id=93V5j3rQVkFxVnKnopZd"/>
    <s v="v2_030502V03F03"/>
  </r>
  <r>
    <s v="กษ 0509-61-0022"/>
    <s v="โครงการระบบส่งเสริมเกษตรแบบแปลงใหญ่"/>
    <s v="โครงการระบบส่งเสริมเกษตรแบบแปลงใหญ่"/>
    <s v="ด้านการสร้างความสามารถในการแข่งขัน"/>
    <x v="6"/>
    <s v="ตุลาคม 2560"/>
    <s v="กันยายน 2562"/>
    <s v="กองนโยบายและยุทธศาสตร์พัฒนาการประมง"/>
    <x v="7"/>
    <s v="กปม."/>
    <s v="กระทรวงเกษตรและสหกรณ์"/>
    <m/>
    <x v="2"/>
    <x v="5"/>
    <x v="0"/>
    <m/>
    <s v="https://emenscr.nesdc.go.th/viewer/view.html?id=LA8r946mB8cmLRxdJ2pX"/>
    <s v="v2_030502V01F02"/>
  </r>
  <r>
    <s v="ศธ053514-62-0003"/>
    <s v="โครงการ : การชักนำการออกดอกสำหรับการผลิตสับปะรดห้วยมุ่นนอกฤดู"/>
    <s v="โครงการ : การชักนำการออกดอกสำหรับการผลิตสับปะรดห้วยมุ่นนอกฤดู"/>
    <s v="ด้านการสร้างความสามารถในการแข่งขัน"/>
    <x v="6"/>
    <s v="ตุลาคม 2560"/>
    <s v="กันยายน 2561"/>
    <s v="ศูนย์วิทยาศาสตร์และเทคโนโลยี"/>
    <x v="32"/>
    <s v="มรอ."/>
    <s v="กระทรวงการอุดมศึกษา วิทยาศาสตร์ วิจัยและนวัตกรรม"/>
    <m/>
    <x v="0"/>
    <x v="7"/>
    <x v="0"/>
    <m/>
    <s v="https://emenscr.nesdc.go.th/viewer/view.html?id=63B1kqlX78tzJqzkKMrO"/>
    <s v="v2_030502V03F03"/>
  </r>
  <r>
    <s v="ศธ 0513.402-61-0003"/>
    <s v="โครงการเครือข่ายวิจัยและเสริมสร้างศักยภาพ ศพก.ภาคตะวันออกเฉียงเหนือตอนบน 2"/>
    <s v="โครงการเครือข่ายวิจัยและเสริมสร้างศักยภาพ ศพก.ภาคตะวันออกเฉียงเหนือตอนบน 2"/>
    <s v="ด้านการสร้างความสามารถในการแข่งขัน"/>
    <x v="7"/>
    <s v="ตุลาคม 2561"/>
    <s v="กันยายน 2562"/>
    <s v="คณะทรัพยากรธรรมชาติและอุตสาหกรรมเกษตร"/>
    <x v="2"/>
    <s v="มก."/>
    <s v="กระทรวงการอุดมศึกษา วิทยาศาสตร์ วิจัยและนวัตกรรม"/>
    <m/>
    <x v="1"/>
    <x v="1"/>
    <x v="0"/>
    <m/>
    <s v="https://emenscr.nesdc.go.th/viewer/view.html?id=joYEgqwgW6SK35EKgBJQ"/>
    <s v="v2_030502V02F04"/>
  </r>
  <r>
    <s v="กษ1004-62-0022"/>
    <s v="โครงการส่งเสริมการใช้เครื่องจักรกลทางการเกษตร(กิจกรรมส่งเสริมการใช้เครื่องจักรกลการเกษตรทดแทนแรงงานเกษตร)"/>
    <s v="โครงการส่งเสริมการใช้เครื่องจักรกลทางการเกษตร(กิจกรรมส่งเสริมการใช้เครื่องจักรกลการเกษตรทดแทนแรงงานเกษตร)"/>
    <s v="ด้านการสร้างความสามารถในการแข่งขัน"/>
    <x v="7"/>
    <s v="ตุลาคม 2561"/>
    <s v="กันยายน 2562"/>
    <s v="กองแผนงาน"/>
    <x v="5"/>
    <s v="กสก."/>
    <s v="กระทรวงเกษตรและสหกรณ์"/>
    <m/>
    <x v="1"/>
    <x v="6"/>
    <x v="0"/>
    <m/>
    <s v="https://emenscr.nesdc.go.th/viewer/view.html?id=lOmdNVBZXOiRZZ72Ea9J"/>
    <s v="v2_030502V02F01"/>
  </r>
  <r>
    <s v="กษ 0905-62-0011"/>
    <s v="โครงการพัฒนาเทคโนโลยีเกษตรอัจฉริยะ"/>
    <s v="โครงการพัฒนาเทคโนโลยีเกษตรอัจฉริยะ"/>
    <s v="ด้านการสร้างความสามารถในการแข่งขัน"/>
    <x v="7"/>
    <s v="ตุลาคม 2561"/>
    <s v="กันยายน 2564"/>
    <s v="กองแผนงานและวิชาการ"/>
    <x v="20"/>
    <s v="กวก."/>
    <s v="กระทรวงเกษตรและสหกรณ์"/>
    <m/>
    <x v="1"/>
    <x v="6"/>
    <x v="0"/>
    <m/>
    <s v="https://emenscr.nesdc.go.th/viewer/view.html?id=A37yAmmlZkhjxx6KegQB"/>
    <s v="v2_030502V02F01"/>
  </r>
  <r>
    <s v="กษ1004-62-0028"/>
    <s v="ผลผลิตเกษตรกรได้รับการส่งเสริมและพัฒนาศักยภาพ(กิจกรรมการพัฒนาการผลิตสินค้าเกษตร)"/>
    <s v="ผลผลิตเกษตรกรได้รับการส่งเสริมและพัฒนาศักยภาพ(กิจกรรมการพัฒนาการผลิตสินค้าเกษตร)"/>
    <s v="ด้านการสร้างความสามารถในการแข่งขัน"/>
    <x v="7"/>
    <s v="ตุลาคม 2561"/>
    <s v="กันยายน 2562"/>
    <s v="กองแผนงาน"/>
    <x v="5"/>
    <s v="กสก."/>
    <s v="กระทรวงเกษตรและสหกรณ์"/>
    <m/>
    <x v="2"/>
    <x v="5"/>
    <x v="0"/>
    <m/>
    <s v="https://emenscr.nesdc.go.th/viewer/view.html?id=o4YG7NAGlks87KpqWeN7"/>
    <s v="v2_030502V01F02"/>
  </r>
  <r>
    <s v="วท 5401-62-0023"/>
    <s v="โครงการการขยายผลและถ่ายทอดเทคโนโลยีเกษตรอัจฉริยะ (Smart Farm) โดยผ่านกลไกผู้ประกอบการ Agriculture System Integrator (ASI) (ผลผลิตส่งเสริมการถ่ายทอดเทคโนโลยี)"/>
    <s v="โครงการการขยายผลและถ่ายทอดเทคโนโลยีเกษตรอัจฉริยะ (Smart Farm) โดยผ่านกลไกผู้ประกอบการ Agriculture System Integrator (ASI) (ผลผลิตส่งเสริมการถ่ายทอดเทคโนโลยี)"/>
    <s v="ด้านการสร้างความสามารถในการแข่งขัน"/>
    <x v="7"/>
    <s v="ตุลาคม 2561"/>
    <s v="กันยายน 2562"/>
    <s v="สำนักงานกลาง"/>
    <x v="11"/>
    <s v="สวทช."/>
    <s v="กระทรวงการอุดมศึกษา วิทยาศาสตร์ วิจัยและนวัตกรรม"/>
    <m/>
    <x v="1"/>
    <x v="1"/>
    <x v="0"/>
    <m/>
    <s v="https://emenscr.nesdc.go.th/viewer/view.html?id=KYkMRzlaXli4X2Q986zk"/>
    <s v="v2_030502V02F04"/>
  </r>
  <r>
    <s v="วท 5401-62-0026"/>
    <s v="โครงการส่งเสริมเกษตรกรให้มีการใช้เทคโนโลยีและนวัตกรรมในการผลิตและบริหารจัดการฟาร์มอย่างเป็นระบบ"/>
    <s v="โครงการส่งเสริมเกษตรกรให้มีการใช้เทคโนโลยีและนวัตกรรมในการผลิตและบริหารจัดการฟาร์มอย่างเป็นระบบ"/>
    <s v="ด้านการสร้างความสามารถในการแข่งขัน"/>
    <x v="7"/>
    <s v="ตุลาคม 2561"/>
    <s v="กันยายน 2562"/>
    <s v="สำนักงานกลาง"/>
    <x v="11"/>
    <s v="สวทช."/>
    <s v="กระทรวงการอุดมศึกษา วิทยาศาสตร์ วิจัยและนวัตกรรม"/>
    <m/>
    <x v="0"/>
    <x v="4"/>
    <x v="0"/>
    <m/>
    <s v="https://emenscr.nesdc.go.th/viewer/view.html?id=GjK64nVxZNt6rEq5jANk"/>
    <s v="v2_030502V03F02"/>
  </r>
  <r>
    <s v="ศธ0578.08-62-0073"/>
    <s v="ระบบเฝ้าระวังระยะไกลบนพื้นฐานเทคนิคความร่วมมือแบบหลายโนดสำหรับเครือข่ายตรวจรู้ไร้สาย"/>
    <s v="ระบบเฝ้าระวังระยะไกลบนพื้นฐานเทคนิคความร่วมมือแบบหลายโนดสำหรับเครือข่ายตรวจรู้ไร้สาย"/>
    <s v="ด้านการสร้างความสามารถในการแข่งขัน"/>
    <x v="7"/>
    <s v="ตุลาคม 2561"/>
    <s v="กันยายน 2562"/>
    <s v="คณะวิศวกรรมศาสตร์"/>
    <x v="33"/>
    <s v="มทร.ธัญบุรี"/>
    <s v="กระทรวงการอุดมศึกษา วิทยาศาสตร์ วิจัยและนวัตกรรม"/>
    <m/>
    <x v="1"/>
    <x v="6"/>
    <x v="0"/>
    <m/>
    <s v="https://emenscr.nesdc.go.th/viewer/view.html?id=kwRYmM7lKwFmL5JmXryL"/>
    <s v="v2_030502V02F01"/>
  </r>
  <r>
    <s v="กษ 0805-62-0011"/>
    <s v="หน่วยบริการให้คำแนะนำการจัดการดินเคลื่อนที่ กรมพัฒนาที่ดิน"/>
    <s v="หน่วยบริการให้คำแนะนำการจัดการดินเคลื่อนที่ กรมพัฒนาที่ดิน"/>
    <s v="ด้านการสร้างความสามารถในการแข่งขัน"/>
    <x v="7"/>
    <s v="มกราคม 2562"/>
    <s v="กันยายน 2565"/>
    <s v="กองแผนงาน"/>
    <x v="34"/>
    <s v="พด."/>
    <s v="กระทรวงเกษตรและสหกรณ์"/>
    <m/>
    <x v="1"/>
    <x v="1"/>
    <x v="0"/>
    <m/>
    <s v="https://emenscr.nesdc.go.th/viewer/view.html?id=Z6Rmk9mqLBHald7aBdeL"/>
    <s v="v2_030502V02F02"/>
  </r>
  <r>
    <s v="ศธ 0604-62-0014"/>
    <s v="โครงการฝึกอบรมและพัฒนาเกษตรกรให้เป็น Smart farmer"/>
    <s v="โครงการฝึกอบรมและพัฒนาเกษตรกรให้เป็น Smart farmer"/>
    <s v="ด้านการสร้างความสามารถในการแข่งขัน"/>
    <x v="7"/>
    <s v="ตุลาคม 2561"/>
    <s v="กันยายน 2562"/>
    <s v="สำนักนโยบายและแผนการอาชีวศึกษา"/>
    <x v="27"/>
    <s v="สอศ."/>
    <s v="กระทรวงศึกษาธิการ"/>
    <m/>
    <x v="1"/>
    <x v="1"/>
    <x v="0"/>
    <m/>
    <s v="https://emenscr.nesdc.go.th/viewer/view.html?id=y01n2zQN5pH9llJxNOxJ"/>
    <s v="v2_030502V02F04"/>
  </r>
  <r>
    <s v="กษ 0519-62-0007"/>
    <s v="โครงการการเลี้ยงพ่อแม่พันธุ์ปลานิลและการอนุบาลลูกปลานิลแปลงเพศด้วยเครื่องให้อาหารอัตโนมัติ"/>
    <s v="โครงการการเลี้ยงพ่อแม่พันธุ์ปลานิลและการอนุบาลลูกปลานิลแปลงเพศด้วยเครื่องให้อาหารอัตโนมัติ"/>
    <s v="ด้านการสร้างความสามารถในการแข่งขัน"/>
    <x v="7"/>
    <s v="ตุลาคม 2561"/>
    <s v="กันยายน 2562"/>
    <s v="กองวิจัยและพัฒนาประมงน้ำจืด"/>
    <x v="7"/>
    <s v="กปม."/>
    <s v="กระทรวงเกษตรและสหกรณ์"/>
    <m/>
    <x v="1"/>
    <x v="6"/>
    <x v="0"/>
    <m/>
    <s v="https://emenscr.nesdc.go.th/viewer/view.html?id=MB7xY893ZnfGZR9VVyja"/>
    <s v="v2_030502V02F01"/>
  </r>
  <r>
    <s v="ศธ 056408-62-0008"/>
    <s v="ถ่ายทอดนวัตกรรมเทคโนโลยีชุมชนเกษตรอัจฉริยะสีเขียวตามปรัชญาเศรษฐกิจพอเพียง กับทฤษฎีใหม่ตามแนวพระราชดำริ"/>
    <s v="ถ่ายทอดนวัตกรรมเทคโนโลยีชุมชนเกษตรอัจฉริยะสีเขียวตามปรัชญาเศรษฐกิจพอเพียง กับทฤษฎีใหม่ตามแนวพระราชดำริ"/>
    <s v="ด้านการพัฒนาและเสริมสร้างศักยภาพทรัพยากรมนุษย์"/>
    <x v="7"/>
    <s v="ตุลาคม 2561"/>
    <s v="กันยายน 2562"/>
    <s v="คณะวิทยาศาสตร์และเทคโนโลยี"/>
    <x v="35"/>
    <s v="มบส."/>
    <s v="กระทรวงการอุดมศึกษา วิทยาศาสตร์ วิจัยและนวัตกรรม"/>
    <m/>
    <x v="1"/>
    <x v="6"/>
    <x v="0"/>
    <m/>
    <s v="https://emenscr.nesdc.go.th/viewer/view.html?id=83LqGoBdxNhe9xA8zJY0"/>
    <s v="v2_030502V02F01"/>
  </r>
  <r>
    <s v="ศธ0578.03-63-0014"/>
    <s v="โครงการส่งเสริมพัฒนากำลังคนและฟาร์มต้นแบบอัจฉริยะด้านฟาร์มการผลิตพืช"/>
    <s v="โครงการส่งเสริมพัฒนากำลังคนและฟาร์มต้นแบบอัจฉริยะด้านฟาร์มการผลิตพืช"/>
    <s v="ด้านการสร้างความสามารถในการแข่งขัน"/>
    <x v="7"/>
    <s v="กรกฎาคม 2562"/>
    <s v="สิงหาคม 2562"/>
    <s v="คณะเทคโนโลยีการเกษตร"/>
    <x v="33"/>
    <s v="มทร.ธัญบุรี"/>
    <s v="กระทรวงการอุดมศึกษา วิทยาศาสตร์ วิจัยและนวัตกรรม"/>
    <m/>
    <x v="2"/>
    <x v="5"/>
    <x v="0"/>
    <m/>
    <s v="https://emenscr.nesdc.go.th/viewer/view.html?id=LAa4p760z3CXlzMgoBkd"/>
    <s v="v2_030502V01F02"/>
  </r>
  <r>
    <s v="ศธ 0555.34-63-0003"/>
    <s v="งบประมาณปี 2563 (หลังปรับ) โครงการที่ 2 โครงการฟาร์มต้นแบบเกษตรปลอดภัยตามแนวเศรษฐกิจพอเพียง (Smart Farm)"/>
    <s v="งบประมาณปี 2563 (หลังปรับ) โครงการที่ 2 โครงการฟาร์มต้นแบบเกษตรปลอดภัยตามแนวเศรษฐกิจพอเพียง (Smart Farm)"/>
    <s v="ด้านการสร้างความสามารถในการแข่งขัน"/>
    <x v="4"/>
    <s v="ตุลาคม 2562"/>
    <s v="กันยายน 2563"/>
    <s v="สำนักอธิการบดี (กองนโยบายและแผน)"/>
    <x v="36"/>
    <s v="มรภ.พบ."/>
    <s v="กระทรวงการอุดมศึกษา วิทยาศาสตร์ วิจัยและนวัตกรรม"/>
    <m/>
    <x v="2"/>
    <x v="5"/>
    <x v="0"/>
    <m/>
    <s v="https://emenscr.nesdc.go.th/viewer/view.html?id=JKZzrmanGNcowo5m6qxp"/>
    <s v="v2_030502V01F02"/>
  </r>
  <r>
    <s v="กษ 2611-63-0001"/>
    <s v="โครงการพัฒนาระบบข้อมูลข้าวอัจฉริยะ"/>
    <s v="โครงการพัฒนาระบบข้อมูลข้าวอัจฉริยะ"/>
    <s v="ด้านการสร้างความสามารถในการแข่งขัน"/>
    <x v="4"/>
    <s v="พฤศจิกายน 2562"/>
    <s v="ตุลาคม 2563"/>
    <s v="ศูนย์เทคโนโลยีสารสนเทศและการสื่อสาร"/>
    <x v="23"/>
    <s v="กข."/>
    <s v="กระทรวงเกษตรและสหกรณ์"/>
    <m/>
    <x v="0"/>
    <x v="8"/>
    <x v="0"/>
    <m/>
    <s v="https://emenscr.nesdc.go.th/viewer/view.html?id=33A138W0Y5u6yaO7wNQk"/>
    <s v="v2_030502V03F04"/>
  </r>
  <r>
    <s v="RUBBER-63-0001"/>
    <s v="โครงการส่งเสริมและพัฒนาอาชีพให้เกษตรกรชาวสวนยางพารา ปีงบประมาณ 2563"/>
    <s v="โครงการส่งเสริมและพัฒนาอาชีพให้เกษตรกรชาวสวนยางพารา ปีงบประมาณ 2563"/>
    <s v="ด้านการสร้างความสามารถในการแข่งขัน"/>
    <x v="4"/>
    <s v="ตุลาคม 2562"/>
    <s v="กันยายน 2563"/>
    <m/>
    <x v="1"/>
    <s v="กยท."/>
    <s v="กระทรวงเกษตรและสหกรณ์"/>
    <m/>
    <x v="2"/>
    <x v="5"/>
    <x v="0"/>
    <m/>
    <s v="https://emenscr.nesdc.go.th/viewer/view.html?id=deG1rkxNKLcEWd5oxyYm"/>
    <s v="v2_030502V01F02"/>
  </r>
  <r>
    <s v="RUBBER-63-0003"/>
    <s v="โครงการสร้างความเข้มแข็งให้กับเกษตรกรและสถาบันเกษตรกร (Smart Farmer)"/>
    <s v="โครงการสร้างความเข้มแข็งให้กับเกษตรกรและสถาบันเกษตรกร (Smart Farmer)"/>
    <s v="ด้านการสร้างความสามารถในการแข่งขัน"/>
    <x v="4"/>
    <s v="ตุลาคม 2562"/>
    <s v="กันยายน 2563"/>
    <m/>
    <x v="1"/>
    <s v="กยท."/>
    <s v="กระทรวงเกษตรและสหกรณ์"/>
    <m/>
    <x v="1"/>
    <x v="1"/>
    <x v="0"/>
    <m/>
    <s v="https://emenscr.nesdc.go.th/viewer/view.html?id=wE4oWg7r0dIwQLYng4BK"/>
    <s v="v2_030502V02F04"/>
  </r>
  <r>
    <s v="RUBBER-63-0004"/>
    <s v="โครงการสร้างความเข้มแข็งให้กับเกษตรกรและสถาบันเกษตรกร (Smart Farmer)/การพัฒนาสถาบันเกษตรกรชาวสวนยาง (Smart Group)"/>
    <s v="โครงการสร้างความเข้มแข็งให้กับเกษตรกรและสถาบันเกษตรกร (Smart Farmer)/การพัฒนาสถาบันเกษตรกรชาวสวนยาง (Smart Group)"/>
    <s v="ด้านการสร้างความสามารถในการแข่งขัน"/>
    <x v="4"/>
    <s v="ตุลาคม 2562"/>
    <s v="กันยายน 2563"/>
    <m/>
    <x v="1"/>
    <s v="กยท."/>
    <s v="กระทรวงเกษตรและสหกรณ์"/>
    <m/>
    <x v="1"/>
    <x v="1"/>
    <x v="0"/>
    <m/>
    <s v="https://emenscr.nesdc.go.th/viewer/view.html?id=rXxMOWE2l2fKOa1XBq5n"/>
    <s v="v2_030502V02F04"/>
  </r>
  <r>
    <s v="RUBBER-63-0007"/>
    <s v="โครงการวิจัย การพัฒนาห้องปฏิบัติการวิเคราะห์ดินของศูนย์วิจัยยางบุรีรัมย์ ให้ได้ การรับรองมาตรฐาน มอก.17025-2560 (ISO/IEC 17025 : 2017)"/>
    <s v="โครงการวิจัย การพัฒนาห้องปฏิบัติการวิเคราะห์ดินของศูนย์วิจัยยางบุรีรัมย์ ให้ได้ การรับรองมาตรฐาน มอก.17025-2560 (ISO/IEC 17025 : 2017)"/>
    <s v="ด้านการสร้างความสามารถในการแข่งขัน"/>
    <x v="4"/>
    <s v="ตุลาคม 2562"/>
    <s v="กันยายน 2563"/>
    <m/>
    <x v="1"/>
    <s v="กยท."/>
    <s v="กระทรวงเกษตรและสหกรณ์"/>
    <m/>
    <x v="0"/>
    <x v="4"/>
    <x v="0"/>
    <m/>
    <s v="https://emenscr.nesdc.go.th/viewer/view.html?id=Z6zAWM0L65fgyA7V49Gl"/>
    <s v="v2_030502V03F02"/>
  </r>
  <r>
    <s v="RUBBER-63-0010"/>
    <s v="ชื่อโครงการวิจัยศึกษาการติดตามคาร์บอน โดยใช้ไอโซโทปคาร์บอน (13C) ที่ได้จากขบวนการสังเคราะห์แสงที่ใบเคลื่อนย้ายไปใช้ในขบวนการสร้างน้ำยาง (ปี 2563)"/>
    <s v="ชื่อโครงการวิจัยศึกษาการติดตามคาร์บอน โดยใช้ไอโซโทปคาร์บอน (13C) ที่ได้จากขบวนการสังเคราะห์แสงที่ใบเคลื่อนย้ายไปใช้ในขบวนการสร้างน้ำยาง (ปี 2563)"/>
    <s v="ด้านการสร้างความสามารถในการแข่งขัน"/>
    <x v="4"/>
    <s v="ตุลาคม 2562"/>
    <s v="กันยายน 2563"/>
    <m/>
    <x v="1"/>
    <s v="กยท."/>
    <s v="กระทรวงเกษตรและสหกรณ์"/>
    <m/>
    <x v="0"/>
    <x v="7"/>
    <x v="0"/>
    <m/>
    <s v="https://emenscr.nesdc.go.th/viewer/view.html?id=kwLk1Y6al3tLp40A65xE"/>
    <s v="v2_030502V03F03"/>
  </r>
  <r>
    <s v="กษ 0509-63-0001"/>
    <s v="โครงการระบบส่งเสริมเกษตรแบบแปลงใหญ่ (ปี 2563)"/>
    <s v="โครงการระบบส่งเสริมเกษตรแบบแปลงใหญ่ (ปี 2563)"/>
    <s v="ด้านการสร้างความสามารถในการแข่งขัน"/>
    <x v="4"/>
    <s v="ตุลาคม 2562"/>
    <s v="กันยายน 2563"/>
    <s v="กองนโยบายและยุทธศาสตร์พัฒนาการประมง"/>
    <x v="7"/>
    <s v="กปม."/>
    <s v="กระทรวงเกษตรและสหกรณ์"/>
    <m/>
    <x v="2"/>
    <x v="5"/>
    <x v="0"/>
    <m/>
    <s v="https://emenscr.nesdc.go.th/viewer/view.html?id=43Gr8p2GokFe9pMk4ZAp"/>
    <s v="v2_030502V01F02"/>
  </r>
  <r>
    <s v="RUBBER-63-0012"/>
    <s v="โครงการควบคุมปริมาณการผลิต /กิจกรรมการส่งเสริมและสนับสนุนให้มีการปลูกแทนและปลูกใหม่ (ปี 2563)"/>
    <s v="โครงการควบคุมปริมาณการผลิต /กิจกรรมการส่งเสริมและสนับสนุนให้มีการปลูกแทนและปลูกใหม่  (ปี 2563)"/>
    <s v="ด้านการสร้างความสามารถในการแข่งขัน"/>
    <x v="4"/>
    <s v="ตุลาคม 2562"/>
    <s v="กันยายน 2563"/>
    <m/>
    <x v="1"/>
    <s v="กยท."/>
    <s v="กระทรวงเกษตรและสหกรณ์"/>
    <m/>
    <x v="2"/>
    <x v="5"/>
    <x v="0"/>
    <m/>
    <s v="https://emenscr.nesdc.go.th/viewer/view.html?id=mdRJ2GY4y3CeWw4VaRZW"/>
    <s v="v2_030502V01F02"/>
  </r>
  <r>
    <s v="กษ 0515-63-0007"/>
    <s v="โครงการบริหารจัดการการผลิตสินค้าเกษตรตามแผนที่เกษตรเพื่อการบริหารจัดการเชิงรุก (Agri-Map) (ปี 2563)"/>
    <s v="โครงการบริหารจัดการการผลิตสินค้าเกษตรตามแผนที่เกษตรเพื่อการบริหารจัดการเชิงรุก (Agri-Map) (ปี 2563)"/>
    <s v="ด้านการสร้างความสามารถในการแข่งขัน"/>
    <x v="4"/>
    <s v="ตุลาคม 2562"/>
    <s v="กันยายน 2563"/>
    <s v="กองวิจัยและพัฒนาการเพาะเลี้ยงสัตว์น้ำจืด"/>
    <x v="7"/>
    <s v="กปม."/>
    <s v="กระทรวงเกษตรและสหกรณ์"/>
    <m/>
    <x v="2"/>
    <x v="5"/>
    <x v="0"/>
    <m/>
    <s v="https://emenscr.nesdc.go.th/viewer/view.html?id=B8Vge148LJtoeo4AXJ5O"/>
    <s v="v2_030502V01F02"/>
  </r>
  <r>
    <s v="อบ 0009-63-0005"/>
    <s v="พัฒนาเกษตรกรสู่เกษตรกรอัจฉริยะ (Smart Farmer)"/>
    <s v="พัฒนาเกษตรกรสู่เกษตรกรอัจฉริยะ (Smart Farmer)"/>
    <s v="ด้านการสร้างความสามารถในการแข่งขัน"/>
    <x v="4"/>
    <s v="มกราคม 2563"/>
    <s v="กันยายน 2563"/>
    <s v="สำนักงานเกษตรจังหวัดอุบลราชธานี"/>
    <x v="5"/>
    <s v="กสก."/>
    <s v="กระทรวงเกษตรและสหกรณ์"/>
    <m/>
    <x v="1"/>
    <x v="1"/>
    <x v="0"/>
    <m/>
    <s v="https://emenscr.nesdc.go.th/viewer/view.html?id=23q3ra9rwpH0OggnZrkg"/>
    <s v="v2_030502V02F04"/>
  </r>
  <r>
    <s v="701500007-63-0002"/>
    <s v="โครงการเพิ่มประสิทธิภาพการจัดทำสารสนเทศต้นทุนการผลิตภาคเกษตร"/>
    <s v="โครงการเพิ่มประสิทธิภาพการจัดทำสารสนเทศต้นทุนการผลิตภาคเกษตร"/>
    <s v="ด้านการสร้างความสามารถในการแข่งขัน"/>
    <x v="4"/>
    <s v="ตุลาคม 2562"/>
    <s v="กันยายน 2563"/>
    <s v="ศูนย์สารสนเทศการเกษตร"/>
    <x v="24"/>
    <s v="สศก."/>
    <s v="กระทรวงเกษตรและสหกรณ์"/>
    <m/>
    <x v="0"/>
    <x v="8"/>
    <x v="0"/>
    <m/>
    <s v="https://emenscr.nesdc.go.th/viewer/view.html?id=MBlNO6raZwfJglBWy5Kz"/>
    <s v="v2_030502V03F04"/>
  </r>
  <r>
    <s v="701500008-63-0002"/>
    <s v="การจัดทำภาวะเศรษฐกิจการเกษตรระดับภูมิภาค"/>
    <s v="การจัดทำภาวะเศรษฐกิจการเกษตรระดับภูมิภาค"/>
    <s v="ด้านการสร้างความสามารถในการแข่งขัน"/>
    <x v="4"/>
    <s v="ตุลาคม 2562"/>
    <s v="กันยายน 2563"/>
    <s v="กองนโยบายและแผนพัฒนาการเกษตร"/>
    <x v="24"/>
    <s v="สศก."/>
    <s v="กระทรวงเกษตรและสหกรณ์"/>
    <m/>
    <x v="0"/>
    <x v="0"/>
    <x v="0"/>
    <m/>
    <s v="https://emenscr.nesdc.go.th/viewer/view.html?id=de0V7yAlZQcO0VRgZdO0"/>
    <s v="v2_030502V03F05"/>
  </r>
  <r>
    <s v="701500007-63-0004"/>
    <s v="โครงการจัดทำข้อมูลพืชเศรษฐกิจที่สำคัญเชิงลึกที่เป็นเอกภาพ"/>
    <s v="โครงการจัดทำข้อมูลพืชเศรษฐกิจที่สำคัญเชิงลึกที่เป็นเอกภาพ"/>
    <s v="ด้านการสร้างความสามารถในการแข่งขัน"/>
    <x v="4"/>
    <s v="ตุลาคม 2562"/>
    <s v="กันยายน 2563"/>
    <s v="ศูนย์สารสนเทศการเกษตร"/>
    <x v="24"/>
    <s v="สศก."/>
    <s v="กระทรวงเกษตรและสหกรณ์"/>
    <m/>
    <x v="0"/>
    <x v="8"/>
    <x v="0"/>
    <m/>
    <s v="https://emenscr.nesdc.go.th/viewer/view.html?id=md801aNOJBU5q9eAepX5"/>
    <s v="v2_030502V03F0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46BCA94-04BF-4F0A-ABAB-55B4CDA023C0}" name="PivotTable1" cacheId="0" applyNumberFormats="0" applyBorderFormats="0" applyFontFormats="0" applyPatternFormats="0" applyAlignmentFormats="0" applyWidthHeightFormats="1" dataCaption="Values" grandTotalCaption="รวมโครงการทั้งหมด" updatedVersion="6" minRefreshableVersion="3" useAutoFormatting="1" itemPrintTitles="1" createdVersion="6" indent="0" outline="1" outlineData="1" multipleFieldFilters="0" rowHeaderCaption=" องค์ประกอบ/ปัจจัย" colHeaderCaption="ปีงบประมาณ">
  <location ref="A1:J32" firstHeaderRow="1" firstDataRow="2" firstDataCol="1"/>
  <pivotFields count="18">
    <pivotField showAll="0"/>
    <pivotField showAll="0"/>
    <pivotField dataField="1" showAll="0"/>
    <pivotField showAll="0"/>
    <pivotField axis="axisCol" showAll="0">
      <items count="9">
        <item x="6"/>
        <item x="7"/>
        <item x="4"/>
        <item x="5"/>
        <item x="0"/>
        <item x="1"/>
        <item x="2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>
      <items count="4">
        <item x="0"/>
        <item x="1"/>
        <item x="2"/>
        <item t="default"/>
      </items>
    </pivotField>
    <pivotField axis="axisRow" showAll="0" sortType="ascending">
      <items count="12">
        <item x="2"/>
        <item x="5"/>
        <item x="3"/>
        <item x="10"/>
        <item x="6"/>
        <item x="1"/>
        <item x="7"/>
        <item x="9"/>
        <item x="4"/>
        <item x="8"/>
        <item x="0"/>
        <item t="default"/>
      </items>
    </pivotField>
    <pivotField axis="axisRow" showAll="0" sortType="descending">
      <items count="3">
        <item x="0"/>
        <item x="1"/>
        <item t="default"/>
      </items>
    </pivotField>
    <pivotField showAll="0"/>
    <pivotField showAll="0"/>
    <pivotField showAll="0"/>
  </pivotFields>
  <rowFields count="2">
    <field x="13"/>
    <field x="14"/>
  </rowFields>
  <rowItems count="30">
    <i>
      <x/>
    </i>
    <i r="1">
      <x/>
    </i>
    <i r="1">
      <x v="1"/>
    </i>
    <i>
      <x v="1"/>
    </i>
    <i r="1">
      <x/>
    </i>
    <i>
      <x v="2"/>
    </i>
    <i r="1">
      <x/>
    </i>
    <i r="1">
      <x v="1"/>
    </i>
    <i>
      <x v="3"/>
    </i>
    <i r="1">
      <x/>
    </i>
    <i r="1">
      <x v="1"/>
    </i>
    <i>
      <x v="4"/>
    </i>
    <i r="1">
      <x/>
    </i>
    <i>
      <x v="5"/>
    </i>
    <i r="1">
      <x/>
    </i>
    <i r="1">
      <x v="1"/>
    </i>
    <i>
      <x v="6"/>
    </i>
    <i r="1">
      <x/>
    </i>
    <i>
      <x v="7"/>
    </i>
    <i r="1">
      <x/>
    </i>
    <i>
      <x v="8"/>
    </i>
    <i r="1">
      <x/>
    </i>
    <i r="1">
      <x v="1"/>
    </i>
    <i>
      <x v="9"/>
    </i>
    <i r="1">
      <x/>
    </i>
    <i r="1">
      <x v="1"/>
    </i>
    <i>
      <x v="10"/>
    </i>
    <i r="1">
      <x/>
    </i>
    <i r="1">
      <x v="1"/>
    </i>
    <i t="grand">
      <x/>
    </i>
  </rowItems>
  <colFields count="1">
    <field x="4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." fld="2" subtotal="count" baseField="0" baseItem="0"/>
  </dataFields>
  <formats count="136">
    <format dxfId="135">
      <pivotArea type="all" dataOnly="0" outline="0" fieldPosition="0"/>
    </format>
    <format dxfId="134">
      <pivotArea type="origin" dataOnly="0" labelOnly="1" outline="0" fieldPosition="0"/>
    </format>
    <format dxfId="133">
      <pivotArea field="4" type="button" dataOnly="0" labelOnly="1" outline="0" axis="axisCol" fieldPosition="0"/>
    </format>
    <format dxfId="132">
      <pivotArea type="topRight" dataOnly="0" labelOnly="1" outline="0" fieldPosition="0"/>
    </format>
    <format dxfId="131">
      <pivotArea field="12" type="button" dataOnly="0" labelOnly="1" outline="0"/>
    </format>
    <format dxfId="130">
      <pivotArea dataOnly="0" labelOnly="1" grandRow="1" outline="0" fieldPosition="0"/>
    </format>
    <format dxfId="129">
      <pivotArea dataOnly="0" labelOnly="1" fieldPosition="0">
        <references count="1">
          <reference field="4" count="0"/>
        </references>
      </pivotArea>
    </format>
    <format dxfId="128">
      <pivotArea dataOnly="0" labelOnly="1" grandCol="1" outline="0" fieldPosition="0"/>
    </format>
    <format dxfId="127">
      <pivotArea type="all" dataOnly="0" outline="0" fieldPosition="0"/>
    </format>
    <format dxfId="126">
      <pivotArea type="origin" dataOnly="0" labelOnly="1" outline="0" fieldPosition="0"/>
    </format>
    <format dxfId="125">
      <pivotArea field="4" type="button" dataOnly="0" labelOnly="1" outline="0" axis="axisCol" fieldPosition="0"/>
    </format>
    <format dxfId="124">
      <pivotArea type="topRight" dataOnly="0" labelOnly="1" outline="0" fieldPosition="0"/>
    </format>
    <format dxfId="123">
      <pivotArea field="12" type="button" dataOnly="0" labelOnly="1" outline="0"/>
    </format>
    <format dxfId="122">
      <pivotArea dataOnly="0" labelOnly="1" grandRow="1" outline="0" fieldPosition="0"/>
    </format>
    <format dxfId="121">
      <pivotArea dataOnly="0" labelOnly="1" fieldPosition="0">
        <references count="1">
          <reference field="4" count="0"/>
        </references>
      </pivotArea>
    </format>
    <format dxfId="120">
      <pivotArea dataOnly="0" labelOnly="1" grandCol="1" outline="0" fieldPosition="0"/>
    </format>
    <format dxfId="119">
      <pivotArea type="all" dataOnly="0" outline="0" fieldPosition="0"/>
    </format>
    <format dxfId="118">
      <pivotArea outline="0" collapsedLevelsAreSubtotals="1" fieldPosition="0"/>
    </format>
    <format dxfId="117">
      <pivotArea type="origin" dataOnly="0" labelOnly="1" outline="0" fieldPosition="0"/>
    </format>
    <format dxfId="116">
      <pivotArea field="4" type="button" dataOnly="0" labelOnly="1" outline="0" axis="axisCol" fieldPosition="0"/>
    </format>
    <format dxfId="115">
      <pivotArea type="topRight" dataOnly="0" labelOnly="1" outline="0" fieldPosition="0"/>
    </format>
    <format dxfId="114">
      <pivotArea field="12" type="button" dataOnly="0" labelOnly="1" outline="0"/>
    </format>
    <format dxfId="113">
      <pivotArea dataOnly="0" labelOnly="1" grandRow="1" outline="0" fieldPosition="0"/>
    </format>
    <format dxfId="112">
      <pivotArea dataOnly="0" labelOnly="1" fieldPosition="0">
        <references count="1">
          <reference field="4" count="0"/>
        </references>
      </pivotArea>
    </format>
    <format dxfId="111">
      <pivotArea dataOnly="0" labelOnly="1" grandCol="1" outline="0" fieldPosition="0"/>
    </format>
    <format dxfId="110">
      <pivotArea type="origin" dataOnly="0" labelOnly="1" outline="0" fieldPosition="0"/>
    </format>
    <format dxfId="109">
      <pivotArea field="4" type="button" dataOnly="0" labelOnly="1" outline="0" axis="axisCol" fieldPosition="0"/>
    </format>
    <format dxfId="108">
      <pivotArea type="topRight" dataOnly="0" labelOnly="1" outline="0" fieldPosition="0"/>
    </format>
    <format dxfId="107">
      <pivotArea field="12" type="button" dataOnly="0" labelOnly="1" outline="0"/>
    </format>
    <format dxfId="106">
      <pivotArea dataOnly="0" labelOnly="1" fieldPosition="0">
        <references count="1">
          <reference field="4" count="0"/>
        </references>
      </pivotArea>
    </format>
    <format dxfId="105">
      <pivotArea dataOnly="0" labelOnly="1" grandCol="1" outline="0" fieldPosition="0"/>
    </format>
    <format dxfId="104">
      <pivotArea grandRow="1" outline="0" collapsedLevelsAreSubtotals="1" fieldPosition="0"/>
    </format>
    <format dxfId="103">
      <pivotArea dataOnly="0" labelOnly="1" grandRow="1" outline="0" fieldPosition="0"/>
    </format>
    <format dxfId="102">
      <pivotArea type="all" dataOnly="0" outline="0" fieldPosition="0"/>
    </format>
    <format dxfId="101">
      <pivotArea dataOnly="0" labelOnly="1" grandCol="1" outline="0" fieldPosition="0"/>
    </format>
    <format dxfId="100">
      <pivotArea field="12" type="button" dataOnly="0" labelOnly="1" outline="0"/>
    </format>
    <format dxfId="99">
      <pivotArea field="12" type="button" dataOnly="0" labelOnly="1" outline="0"/>
    </format>
    <format dxfId="98">
      <pivotArea dataOnly="0" labelOnly="1" fieldPosition="0">
        <references count="1">
          <reference field="4" count="0"/>
        </references>
      </pivotArea>
    </format>
    <format dxfId="97">
      <pivotArea dataOnly="0" labelOnly="1" grandCol="1" outline="0" fieldPosition="0"/>
    </format>
    <format dxfId="96">
      <pivotArea dataOnly="0" labelOnly="1" fieldPosition="0">
        <references count="1">
          <reference field="4" count="0"/>
        </references>
      </pivotArea>
    </format>
    <format dxfId="95">
      <pivotArea dataOnly="0" labelOnly="1" grandCol="1" outline="0" fieldPosition="0"/>
    </format>
    <format dxfId="94">
      <pivotArea dataOnly="0" labelOnly="1" fieldPosition="0">
        <references count="1">
          <reference field="4" count="0"/>
        </references>
      </pivotArea>
    </format>
    <format dxfId="93">
      <pivotArea dataOnly="0" labelOnly="1" grandCol="1" outline="0" fieldPosition="0"/>
    </format>
    <format dxfId="92">
      <pivotArea field="12" type="button" dataOnly="0" labelOnly="1" outline="0"/>
    </format>
    <format dxfId="91">
      <pivotArea field="12" type="button" dataOnly="0" labelOnly="1" outline="0"/>
    </format>
    <format dxfId="90">
      <pivotArea field="13" type="button" dataOnly="0" labelOnly="1" outline="0" axis="axisRow" fieldPosition="0"/>
    </format>
    <format dxfId="89">
      <pivotArea type="all" dataOnly="0" outline="0" fieldPosition="0"/>
    </format>
    <format dxfId="88">
      <pivotArea outline="0" collapsedLevelsAreSubtotals="1" fieldPosition="0"/>
    </format>
    <format dxfId="87">
      <pivotArea type="origin" dataOnly="0" labelOnly="1" outline="0" fieldPosition="0"/>
    </format>
    <format dxfId="86">
      <pivotArea field="4" type="button" dataOnly="0" labelOnly="1" outline="0" axis="axisCol" fieldPosition="0"/>
    </format>
    <format dxfId="85">
      <pivotArea type="topRight" dataOnly="0" labelOnly="1" outline="0" fieldPosition="0"/>
    </format>
    <format dxfId="84">
      <pivotArea field="13" type="button" dataOnly="0" labelOnly="1" outline="0" axis="axisRow" fieldPosition="0"/>
    </format>
    <format dxfId="83">
      <pivotArea dataOnly="0" labelOnly="1" fieldPosition="0">
        <references count="1">
          <reference field="13" count="0"/>
        </references>
      </pivotArea>
    </format>
    <format dxfId="82">
      <pivotArea dataOnly="0" labelOnly="1" grandRow="1" outline="0" fieldPosition="0"/>
    </format>
    <format dxfId="81">
      <pivotArea dataOnly="0" labelOnly="1" fieldPosition="0">
        <references count="2">
          <reference field="13" count="1" selected="0">
            <x v="0"/>
          </reference>
          <reference field="14" count="0"/>
        </references>
      </pivotArea>
    </format>
    <format dxfId="80">
      <pivotArea dataOnly="0" labelOnly="1" fieldPosition="0">
        <references count="2">
          <reference field="13" count="1" selected="0">
            <x v="1"/>
          </reference>
          <reference field="14" count="1">
            <x v="0"/>
          </reference>
        </references>
      </pivotArea>
    </format>
    <format dxfId="79">
      <pivotArea dataOnly="0" labelOnly="1" fieldPosition="0">
        <references count="2">
          <reference field="13" count="1" selected="0">
            <x v="2"/>
          </reference>
          <reference field="14" count="0"/>
        </references>
      </pivotArea>
    </format>
    <format dxfId="78">
      <pivotArea dataOnly="0" labelOnly="1" fieldPosition="0">
        <references count="2">
          <reference field="13" count="1" selected="0">
            <x v="3"/>
          </reference>
          <reference field="14" count="0"/>
        </references>
      </pivotArea>
    </format>
    <format dxfId="77">
      <pivotArea dataOnly="0" labelOnly="1" fieldPosition="0">
        <references count="2">
          <reference field="13" count="1" selected="0">
            <x v="4"/>
          </reference>
          <reference field="14" count="1">
            <x v="0"/>
          </reference>
        </references>
      </pivotArea>
    </format>
    <format dxfId="76">
      <pivotArea dataOnly="0" labelOnly="1" fieldPosition="0">
        <references count="2">
          <reference field="13" count="1" selected="0">
            <x v="5"/>
          </reference>
          <reference field="14" count="0"/>
        </references>
      </pivotArea>
    </format>
    <format dxfId="75">
      <pivotArea dataOnly="0" labelOnly="1" fieldPosition="0">
        <references count="2">
          <reference field="13" count="1" selected="0">
            <x v="6"/>
          </reference>
          <reference field="14" count="1">
            <x v="0"/>
          </reference>
        </references>
      </pivotArea>
    </format>
    <format dxfId="74">
      <pivotArea dataOnly="0" labelOnly="1" fieldPosition="0">
        <references count="2">
          <reference field="13" count="1" selected="0">
            <x v="7"/>
          </reference>
          <reference field="14" count="1">
            <x v="0"/>
          </reference>
        </references>
      </pivotArea>
    </format>
    <format dxfId="73">
      <pivotArea dataOnly="0" labelOnly="1" fieldPosition="0">
        <references count="2">
          <reference field="13" count="1" selected="0">
            <x v="8"/>
          </reference>
          <reference field="14" count="0"/>
        </references>
      </pivotArea>
    </format>
    <format dxfId="72">
      <pivotArea dataOnly="0" labelOnly="1" fieldPosition="0">
        <references count="2">
          <reference field="13" count="1" selected="0">
            <x v="9"/>
          </reference>
          <reference field="14" count="0"/>
        </references>
      </pivotArea>
    </format>
    <format dxfId="71">
      <pivotArea dataOnly="0" labelOnly="1" fieldPosition="0">
        <references count="2">
          <reference field="13" count="1" selected="0">
            <x v="10"/>
          </reference>
          <reference field="14" count="0"/>
        </references>
      </pivotArea>
    </format>
    <format dxfId="70">
      <pivotArea dataOnly="0" labelOnly="1" fieldPosition="0">
        <references count="1">
          <reference field="4" count="0"/>
        </references>
      </pivotArea>
    </format>
    <format dxfId="69">
      <pivotArea dataOnly="0" labelOnly="1" grandCol="1" outline="0" fieldPosition="0"/>
    </format>
    <format dxfId="68">
      <pivotArea type="all" dataOnly="0" outline="0" fieldPosition="0"/>
    </format>
    <format dxfId="67">
      <pivotArea outline="0" collapsedLevelsAreSubtotals="1" fieldPosition="0"/>
    </format>
    <format dxfId="66">
      <pivotArea type="origin" dataOnly="0" labelOnly="1" outline="0" fieldPosition="0"/>
    </format>
    <format dxfId="65">
      <pivotArea type="topRight" dataOnly="0" labelOnly="1" outline="0" fieldPosition="0"/>
    </format>
    <format dxfId="64">
      <pivotArea dataOnly="0" labelOnly="1" fieldPosition="0">
        <references count="1">
          <reference field="13" count="0"/>
        </references>
      </pivotArea>
    </format>
    <format dxfId="63">
      <pivotArea dataOnly="0" labelOnly="1" grandRow="1" outline="0" fieldPosition="0"/>
    </format>
    <format dxfId="62">
      <pivotArea dataOnly="0" labelOnly="1" fieldPosition="0">
        <references count="2">
          <reference field="13" count="1" selected="0">
            <x v="0"/>
          </reference>
          <reference field="14" count="0"/>
        </references>
      </pivotArea>
    </format>
    <format dxfId="61">
      <pivotArea dataOnly="0" labelOnly="1" fieldPosition="0">
        <references count="2">
          <reference field="13" count="1" selected="0">
            <x v="1"/>
          </reference>
          <reference field="14" count="1">
            <x v="0"/>
          </reference>
        </references>
      </pivotArea>
    </format>
    <format dxfId="60">
      <pivotArea dataOnly="0" labelOnly="1" fieldPosition="0">
        <references count="2">
          <reference field="13" count="1" selected="0">
            <x v="2"/>
          </reference>
          <reference field="14" count="0"/>
        </references>
      </pivotArea>
    </format>
    <format dxfId="59">
      <pivotArea dataOnly="0" labelOnly="1" fieldPosition="0">
        <references count="2">
          <reference field="13" count="1" selected="0">
            <x v="3"/>
          </reference>
          <reference field="14" count="0"/>
        </references>
      </pivotArea>
    </format>
    <format dxfId="58">
      <pivotArea dataOnly="0" labelOnly="1" fieldPosition="0">
        <references count="2">
          <reference field="13" count="1" selected="0">
            <x v="4"/>
          </reference>
          <reference field="14" count="1">
            <x v="0"/>
          </reference>
        </references>
      </pivotArea>
    </format>
    <format dxfId="57">
      <pivotArea dataOnly="0" labelOnly="1" fieldPosition="0">
        <references count="2">
          <reference field="13" count="1" selected="0">
            <x v="5"/>
          </reference>
          <reference field="14" count="0"/>
        </references>
      </pivotArea>
    </format>
    <format dxfId="56">
      <pivotArea dataOnly="0" labelOnly="1" fieldPosition="0">
        <references count="2">
          <reference field="13" count="1" selected="0">
            <x v="6"/>
          </reference>
          <reference field="14" count="1">
            <x v="0"/>
          </reference>
        </references>
      </pivotArea>
    </format>
    <format dxfId="55">
      <pivotArea dataOnly="0" labelOnly="1" fieldPosition="0">
        <references count="2">
          <reference field="13" count="1" selected="0">
            <x v="7"/>
          </reference>
          <reference field="14" count="1">
            <x v="0"/>
          </reference>
        </references>
      </pivotArea>
    </format>
    <format dxfId="54">
      <pivotArea dataOnly="0" labelOnly="1" fieldPosition="0">
        <references count="2">
          <reference field="13" count="1" selected="0">
            <x v="8"/>
          </reference>
          <reference field="14" count="0"/>
        </references>
      </pivotArea>
    </format>
    <format dxfId="53">
      <pivotArea dataOnly="0" labelOnly="1" fieldPosition="0">
        <references count="2">
          <reference field="13" count="1" selected="0">
            <x v="9"/>
          </reference>
          <reference field="14" count="0"/>
        </references>
      </pivotArea>
    </format>
    <format dxfId="52">
      <pivotArea dataOnly="0" labelOnly="1" fieldPosition="0">
        <references count="2">
          <reference field="13" count="1" selected="0">
            <x v="10"/>
          </reference>
          <reference field="14" count="0"/>
        </references>
      </pivotArea>
    </format>
    <format dxfId="51">
      <pivotArea grandCol="1" outline="0" collapsedLevelsAreSubtotals="1" fieldPosition="0"/>
    </format>
    <format dxfId="50">
      <pivotArea grandCol="1" outline="0" collapsedLevelsAreSubtotals="1" fieldPosition="0"/>
    </format>
    <format dxfId="49">
      <pivotArea field="4" type="button" dataOnly="0" labelOnly="1" outline="0" axis="axisCol" fieldPosition="0"/>
    </format>
    <format dxfId="48">
      <pivotArea field="13" type="button" dataOnly="0" labelOnly="1" outline="0" axis="axisRow" fieldPosition="0"/>
    </format>
    <format dxfId="47">
      <pivotArea field="13" type="button" dataOnly="0" labelOnly="1" outline="0" axis="axisRow" fieldPosition="0"/>
    </format>
    <format dxfId="46">
      <pivotArea field="13" type="button" dataOnly="0" labelOnly="1" outline="0" axis="axisRow" fieldPosition="0"/>
    </format>
    <format dxfId="45">
      <pivotArea dataOnly="0" labelOnly="1" fieldPosition="0">
        <references count="1">
          <reference field="4" count="0"/>
        </references>
      </pivotArea>
    </format>
    <format dxfId="44">
      <pivotArea outline="0" collapsedLevelsAreSubtotals="1" fieldPosition="0">
        <references count="1">
          <reference field="4" count="1" selected="0">
            <x v="0"/>
          </reference>
        </references>
      </pivotArea>
    </format>
    <format dxfId="43">
      <pivotArea field="4" type="button" dataOnly="0" labelOnly="1" outline="0" axis="axisCol" fieldPosition="0"/>
    </format>
    <format dxfId="42">
      <pivotArea dataOnly="0" labelOnly="1" fieldPosition="0">
        <references count="1">
          <reference field="4" count="1">
            <x v="0"/>
          </reference>
        </references>
      </pivotArea>
    </format>
    <format dxfId="41">
      <pivotArea collapsedLevelsAreSubtotals="1" fieldPosition="0">
        <references count="1">
          <reference field="13" count="1">
            <x v="0"/>
          </reference>
        </references>
      </pivotArea>
    </format>
    <format dxfId="40">
      <pivotArea outline="0" collapsedLevelsAreSubtotals="1" fieldPosition="0"/>
    </format>
    <format dxfId="39">
      <pivotArea dataOnly="0" labelOnly="1" fieldPosition="0">
        <references count="1">
          <reference field="13" count="0"/>
        </references>
      </pivotArea>
    </format>
    <format dxfId="38">
      <pivotArea dataOnly="0" labelOnly="1" grandRow="1" outline="0" fieldPosition="0"/>
    </format>
    <format dxfId="37">
      <pivotArea dataOnly="0" labelOnly="1" fieldPosition="0">
        <references count="2">
          <reference field="13" count="1" selected="0">
            <x v="0"/>
          </reference>
          <reference field="14" count="0"/>
        </references>
      </pivotArea>
    </format>
    <format dxfId="36">
      <pivotArea dataOnly="0" labelOnly="1" fieldPosition="0">
        <references count="2">
          <reference field="13" count="1" selected="0">
            <x v="1"/>
          </reference>
          <reference field="14" count="1">
            <x v="0"/>
          </reference>
        </references>
      </pivotArea>
    </format>
    <format dxfId="35">
      <pivotArea dataOnly="0" labelOnly="1" fieldPosition="0">
        <references count="2">
          <reference field="13" count="1" selected="0">
            <x v="2"/>
          </reference>
          <reference field="14" count="0"/>
        </references>
      </pivotArea>
    </format>
    <format dxfId="34">
      <pivotArea dataOnly="0" labelOnly="1" fieldPosition="0">
        <references count="2">
          <reference field="13" count="1" selected="0">
            <x v="3"/>
          </reference>
          <reference field="14" count="0"/>
        </references>
      </pivotArea>
    </format>
    <format dxfId="33">
      <pivotArea dataOnly="0" labelOnly="1" fieldPosition="0">
        <references count="2">
          <reference field="13" count="1" selected="0">
            <x v="4"/>
          </reference>
          <reference field="14" count="1">
            <x v="0"/>
          </reference>
        </references>
      </pivotArea>
    </format>
    <format dxfId="32">
      <pivotArea dataOnly="0" labelOnly="1" fieldPosition="0">
        <references count="2">
          <reference field="13" count="1" selected="0">
            <x v="5"/>
          </reference>
          <reference field="14" count="0"/>
        </references>
      </pivotArea>
    </format>
    <format dxfId="31">
      <pivotArea dataOnly="0" labelOnly="1" fieldPosition="0">
        <references count="2">
          <reference field="13" count="1" selected="0">
            <x v="6"/>
          </reference>
          <reference field="14" count="1">
            <x v="0"/>
          </reference>
        </references>
      </pivotArea>
    </format>
    <format dxfId="30">
      <pivotArea dataOnly="0" labelOnly="1" fieldPosition="0">
        <references count="2">
          <reference field="13" count="1" selected="0">
            <x v="7"/>
          </reference>
          <reference field="14" count="1">
            <x v="0"/>
          </reference>
        </references>
      </pivotArea>
    </format>
    <format dxfId="29">
      <pivotArea dataOnly="0" labelOnly="1" fieldPosition="0">
        <references count="2">
          <reference field="13" count="1" selected="0">
            <x v="8"/>
          </reference>
          <reference field="14" count="0"/>
        </references>
      </pivotArea>
    </format>
    <format dxfId="28">
      <pivotArea dataOnly="0" labelOnly="1" fieldPosition="0">
        <references count="2">
          <reference field="13" count="1" selected="0">
            <x v="9"/>
          </reference>
          <reference field="14" count="0"/>
        </references>
      </pivotArea>
    </format>
    <format dxfId="27">
      <pivotArea dataOnly="0" labelOnly="1" fieldPosition="0">
        <references count="2">
          <reference field="13" count="1" selected="0">
            <x v="10"/>
          </reference>
          <reference field="14" count="0"/>
        </references>
      </pivotArea>
    </format>
    <format dxfId="26">
      <pivotArea dataOnly="0" labelOnly="1" fieldPosition="0">
        <references count="1">
          <reference field="13" count="0"/>
        </references>
      </pivotArea>
    </format>
    <format dxfId="25">
      <pivotArea collapsedLevelsAreSubtotals="1" fieldPosition="0">
        <references count="1">
          <reference field="13" count="1">
            <x v="0"/>
          </reference>
        </references>
      </pivotArea>
    </format>
    <format dxfId="24">
      <pivotArea collapsedLevelsAreSubtotals="1" fieldPosition="0">
        <references count="2">
          <reference field="4" count="1" selected="0">
            <x v="0"/>
          </reference>
          <reference field="13" count="1">
            <x v="1"/>
          </reference>
        </references>
      </pivotArea>
    </format>
    <format dxfId="23">
      <pivotArea collapsedLevelsAreSubtotals="1" fieldPosition="0">
        <references count="2">
          <reference field="4" count="1" selected="0">
            <x v="0"/>
          </reference>
          <reference field="13" count="1">
            <x v="2"/>
          </reference>
        </references>
      </pivotArea>
    </format>
    <format dxfId="22">
      <pivotArea collapsedLevelsAreSubtotals="1" fieldPosition="0">
        <references count="2">
          <reference field="4" count="1" selected="0">
            <x v="0"/>
          </reference>
          <reference field="13" count="1">
            <x v="3"/>
          </reference>
        </references>
      </pivotArea>
    </format>
    <format dxfId="21">
      <pivotArea collapsedLevelsAreSubtotals="1" fieldPosition="0">
        <references count="2">
          <reference field="4" count="1" selected="0">
            <x v="0"/>
          </reference>
          <reference field="13" count="1">
            <x v="4"/>
          </reference>
        </references>
      </pivotArea>
    </format>
    <format dxfId="20">
      <pivotArea collapsedLevelsAreSubtotals="1" fieldPosition="0">
        <references count="2">
          <reference field="4" count="1" selected="0">
            <x v="0"/>
          </reference>
          <reference field="13" count="1">
            <x v="5"/>
          </reference>
        </references>
      </pivotArea>
    </format>
    <format dxfId="19">
      <pivotArea collapsedLevelsAreSubtotals="1" fieldPosition="0">
        <references count="2">
          <reference field="4" count="1" selected="0">
            <x v="0"/>
          </reference>
          <reference field="13" count="1">
            <x v="6"/>
          </reference>
        </references>
      </pivotArea>
    </format>
    <format dxfId="18">
      <pivotArea collapsedLevelsAreSubtotals="1" fieldPosition="0">
        <references count="2">
          <reference field="4" count="1" selected="0">
            <x v="0"/>
          </reference>
          <reference field="13" count="1">
            <x v="7"/>
          </reference>
        </references>
      </pivotArea>
    </format>
    <format dxfId="17">
      <pivotArea collapsedLevelsAreSubtotals="1" fieldPosition="0">
        <references count="2">
          <reference field="4" count="1" selected="0">
            <x v="0"/>
          </reference>
          <reference field="13" count="1">
            <x v="8"/>
          </reference>
        </references>
      </pivotArea>
    </format>
    <format dxfId="16">
      <pivotArea collapsedLevelsAreSubtotals="1" fieldPosition="0">
        <references count="2">
          <reference field="4" count="1" selected="0">
            <x v="0"/>
          </reference>
          <reference field="13" count="1">
            <x v="9"/>
          </reference>
        </references>
      </pivotArea>
    </format>
    <format dxfId="15">
      <pivotArea collapsedLevelsAreSubtotals="1" fieldPosition="0">
        <references count="2">
          <reference field="4" count="1" selected="0">
            <x v="0"/>
          </reference>
          <reference field="13" count="1">
            <x v="10"/>
          </reference>
        </references>
      </pivotArea>
    </format>
    <format dxfId="14">
      <pivotArea grandRow="1" outline="0" collapsedLevelsAreSubtotals="1" fieldPosition="0"/>
    </format>
    <format dxfId="13">
      <pivotArea dataOnly="0" labelOnly="1" grandRow="1" outline="0" fieldPosition="0"/>
    </format>
    <format dxfId="12">
      <pivotArea dataOnly="0" labelOnly="1" grandCol="1" outline="0" fieldPosition="0"/>
    </format>
    <format dxfId="11">
      <pivotArea outline="0" collapsedLevelsAreSubtotals="1" fieldPosition="0">
        <references count="1">
          <reference field="4" count="7" selected="0">
            <x v="1"/>
            <x v="2"/>
            <x v="3"/>
            <x v="4"/>
            <x v="5"/>
            <x v="6"/>
            <x v="7"/>
          </reference>
        </references>
      </pivotArea>
    </format>
    <format dxfId="10">
      <pivotArea type="topRight" dataOnly="0" labelOnly="1" outline="0" fieldPosition="0"/>
    </format>
    <format dxfId="9">
      <pivotArea dataOnly="0" labelOnly="1" fieldPosition="0">
        <references count="1">
          <reference field="4" count="7">
            <x v="1"/>
            <x v="2"/>
            <x v="3"/>
            <x v="4"/>
            <x v="5"/>
            <x v="6"/>
            <x v="7"/>
          </reference>
        </references>
      </pivotArea>
    </format>
    <format dxfId="8">
      <pivotArea outline="0" collapsedLevelsAreSubtotals="1" fieldPosition="0">
        <references count="1">
          <reference field="4" count="7" selected="0">
            <x v="1"/>
            <x v="2"/>
            <x v="3"/>
            <x v="4"/>
            <x v="5"/>
            <x v="6"/>
            <x v="7"/>
          </reference>
        </references>
      </pivotArea>
    </format>
    <format dxfId="7">
      <pivotArea type="topRight" dataOnly="0" labelOnly="1" outline="0" fieldPosition="0"/>
    </format>
    <format dxfId="6">
      <pivotArea dataOnly="0" labelOnly="1" fieldPosition="0">
        <references count="1">
          <reference field="4" count="7">
            <x v="1"/>
            <x v="2"/>
            <x v="3"/>
            <x v="4"/>
            <x v="5"/>
            <x v="6"/>
            <x v="7"/>
          </reference>
        </references>
      </pivotArea>
    </format>
    <format dxfId="5">
      <pivotArea grandCol="1" outline="0" collapsedLevelsAreSubtotals="1" fieldPosition="0"/>
    </format>
    <format dxfId="4">
      <pivotArea dataOnly="0" labelOnly="1" grandCol="1" outline="0" fieldPosition="0"/>
    </format>
    <format dxfId="3">
      <pivotArea dataOnly="0" labelOnly="1" grandCol="1" outline="0" fieldPosition="0"/>
    </format>
    <format dxfId="2">
      <pivotArea grandCol="1" outline="0" collapsedLevelsAreSubtotals="1" fieldPosition="0"/>
    </format>
    <format dxfId="1">
      <pivotArea field="13" type="button" dataOnly="0" labelOnly="1" outline="0" axis="axisRow" fieldPosition="0"/>
    </format>
    <format dxfId="0">
      <pivotArea field="4" type="button" dataOnly="0" labelOnly="1" outline="0" axis="axisCol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emenscr.nesdc.go.th/viewer/view.html?id=5e04ca3aca0feb49b458c903&amp;username=moac05151" TargetMode="External"/><Relationship Id="rId21" Type="http://schemas.openxmlformats.org/officeDocument/2006/relationships/hyperlink" Target="https://emenscr.nesdc.go.th/viewer/view.html?id=5df097ff5ab6a64edd630036&amp;username=rubber1" TargetMode="External"/><Relationship Id="rId42" Type="http://schemas.openxmlformats.org/officeDocument/2006/relationships/hyperlink" Target="https://emenscr.nesdc.go.th/viewer/view.html?id=5f2cd5701e9bcf1b6a3365ee&amp;username=sru11161" TargetMode="External"/><Relationship Id="rId47" Type="http://schemas.openxmlformats.org/officeDocument/2006/relationships/hyperlink" Target="https://emenscr.nesdc.go.th/viewer/view.html?id=5f2cd5701e9bcf1b6a3365ee&amp;username=sru11161" TargetMode="External"/><Relationship Id="rId63" Type="http://schemas.openxmlformats.org/officeDocument/2006/relationships/hyperlink" Target="https://emenscr.nesdc.go.th/viewer/view.html?id=5f2cd5701e9bcf1b6a3365ee&amp;username=sru11161" TargetMode="External"/><Relationship Id="rId68" Type="http://schemas.openxmlformats.org/officeDocument/2006/relationships/hyperlink" Target="https://emenscr.nesdc.go.th/viewer/view.html?id=5f2cd5701e9bcf1b6a3365ee&amp;username=sru11161" TargetMode="External"/><Relationship Id="rId84" Type="http://schemas.openxmlformats.org/officeDocument/2006/relationships/hyperlink" Target="https://emenscr.nesdc.go.th/viewer/view.html?id=5f2cd5701e9bcf1b6a3365ee&amp;username=sru11161" TargetMode="External"/><Relationship Id="rId89" Type="http://schemas.openxmlformats.org/officeDocument/2006/relationships/hyperlink" Target="https://emenscr.nesdc.go.th/viewer/view.html?id=5f2cd5701e9bcf1b6a3365ee&amp;username=sru11161" TargetMode="External"/><Relationship Id="rId16" Type="http://schemas.openxmlformats.org/officeDocument/2006/relationships/hyperlink" Target="https://emenscr.nesdc.go.th/viewer/view.html?id=5d9416400fe8db04e62831e5&amp;username=pbru0555341" TargetMode="External"/><Relationship Id="rId107" Type="http://schemas.openxmlformats.org/officeDocument/2006/relationships/drawing" Target="../drawings/drawing1.xml"/><Relationship Id="rId11" Type="http://schemas.openxmlformats.org/officeDocument/2006/relationships/hyperlink" Target="https://emenscr.nesdc.go.th/viewer/view.html?id=5c8fce41f78b133fe6b14957&amp;username=rmutt0578081" TargetMode="External"/><Relationship Id="rId32" Type="http://schemas.openxmlformats.org/officeDocument/2006/relationships/hyperlink" Target="https://emenscr.nesdc.go.th/viewer/view.html?id=5f2cd5701e9bcf1b6a3365ee&amp;username=sru11161" TargetMode="External"/><Relationship Id="rId37" Type="http://schemas.openxmlformats.org/officeDocument/2006/relationships/hyperlink" Target="https://emenscr.nesdc.go.th/viewer/view.html?id=5f2cd5701e9bcf1b6a3365ee&amp;username=sru11161" TargetMode="External"/><Relationship Id="rId53" Type="http://schemas.openxmlformats.org/officeDocument/2006/relationships/hyperlink" Target="https://emenscr.nesdc.go.th/viewer/view.html?id=5f2cd5701e9bcf1b6a3365ee&amp;username=sru11161" TargetMode="External"/><Relationship Id="rId58" Type="http://schemas.openxmlformats.org/officeDocument/2006/relationships/hyperlink" Target="https://emenscr.nesdc.go.th/viewer/view.html?id=5f2cd5701e9bcf1b6a3365ee&amp;username=sru11161" TargetMode="External"/><Relationship Id="rId74" Type="http://schemas.openxmlformats.org/officeDocument/2006/relationships/hyperlink" Target="https://emenscr.nesdc.go.th/viewer/view.html?id=5f2cd5701e9bcf1b6a3365ee&amp;username=sru11161" TargetMode="External"/><Relationship Id="rId79" Type="http://schemas.openxmlformats.org/officeDocument/2006/relationships/hyperlink" Target="https://emenscr.nesdc.go.th/viewer/view.html?id=5f2cd5701e9bcf1b6a3365ee&amp;username=sru11161" TargetMode="External"/><Relationship Id="rId102" Type="http://schemas.openxmlformats.org/officeDocument/2006/relationships/hyperlink" Target="https://emenscr.nesdc.go.th/viewer/view.html?id=5f2cd5701e9bcf1b6a3365ee&amp;username=sru11161" TargetMode="External"/><Relationship Id="rId5" Type="http://schemas.openxmlformats.org/officeDocument/2006/relationships/hyperlink" Target="https://emenscr.nesdc.go.th/viewer/view.html?id=5bd199707de3c605ae415f73&amp;username=moac10041" TargetMode="External"/><Relationship Id="rId90" Type="http://schemas.openxmlformats.org/officeDocument/2006/relationships/hyperlink" Target="https://emenscr.nesdc.go.th/viewer/view.html?id=5f2cd5701e9bcf1b6a3365ee&amp;username=sru11161" TargetMode="External"/><Relationship Id="rId95" Type="http://schemas.openxmlformats.org/officeDocument/2006/relationships/hyperlink" Target="https://emenscr.nesdc.go.th/viewer/view.html?id=5f2cd5701e9bcf1b6a3365ee&amp;username=sru11161" TargetMode="External"/><Relationship Id="rId22" Type="http://schemas.openxmlformats.org/officeDocument/2006/relationships/hyperlink" Target="https://emenscr.nesdc.go.th/viewer/view.html?id=5df1f56c5ab6a64edd6301b7&amp;username=rubber1" TargetMode="External"/><Relationship Id="rId27" Type="http://schemas.openxmlformats.org/officeDocument/2006/relationships/hyperlink" Target="https://emenscr.nesdc.go.th/viewer/view.html?id=5e17382ca7c96230ec9115d8&amp;username=moac0009341" TargetMode="External"/><Relationship Id="rId43" Type="http://schemas.openxmlformats.org/officeDocument/2006/relationships/hyperlink" Target="https://emenscr.nesdc.go.th/viewer/view.html?id=5f2cd5701e9bcf1b6a3365ee&amp;username=sru11161" TargetMode="External"/><Relationship Id="rId48" Type="http://schemas.openxmlformats.org/officeDocument/2006/relationships/hyperlink" Target="https://emenscr.nesdc.go.th/viewer/view.html?id=5f2cd5701e9bcf1b6a3365ee&amp;username=sru11161" TargetMode="External"/><Relationship Id="rId64" Type="http://schemas.openxmlformats.org/officeDocument/2006/relationships/hyperlink" Target="https://emenscr.nesdc.go.th/viewer/view.html?id=5f2cd5701e9bcf1b6a3365ee&amp;username=sru11161" TargetMode="External"/><Relationship Id="rId69" Type="http://schemas.openxmlformats.org/officeDocument/2006/relationships/hyperlink" Target="https://emenscr.nesdc.go.th/viewer/view.html?id=5f2cd5701e9bcf1b6a3365ee&amp;username=sru11161" TargetMode="External"/><Relationship Id="rId80" Type="http://schemas.openxmlformats.org/officeDocument/2006/relationships/hyperlink" Target="https://emenscr.nesdc.go.th/viewer/view.html?id=5f2cd5701e9bcf1b6a3365ee&amp;username=sru11161" TargetMode="External"/><Relationship Id="rId85" Type="http://schemas.openxmlformats.org/officeDocument/2006/relationships/hyperlink" Target="https://emenscr.nesdc.go.th/viewer/view.html?id=5f2cd5701e9bcf1b6a3365ee&amp;username=sru11161" TargetMode="External"/><Relationship Id="rId12" Type="http://schemas.openxmlformats.org/officeDocument/2006/relationships/hyperlink" Target="https://emenscr.nesdc.go.th/viewer/view.html?id=5cac0b2ef78b133fe6b14ba2&amp;username=moac08051" TargetMode="External"/><Relationship Id="rId17" Type="http://schemas.openxmlformats.org/officeDocument/2006/relationships/hyperlink" Target="https://emenscr.nesdc.go.th/viewer/view.html?id=5ddce5a244d12553340aebc9&amp;username=rmutt0578031" TargetMode="External"/><Relationship Id="rId33" Type="http://schemas.openxmlformats.org/officeDocument/2006/relationships/hyperlink" Target="https://emenscr.nesdc.go.th/viewer/view.html?id=5f2cd5701e9bcf1b6a3365ee&amp;username=sru11161" TargetMode="External"/><Relationship Id="rId38" Type="http://schemas.openxmlformats.org/officeDocument/2006/relationships/hyperlink" Target="https://emenscr.nesdc.go.th/viewer/view.html?id=5f2cd5701e9bcf1b6a3365ee&amp;username=sru11161" TargetMode="External"/><Relationship Id="rId59" Type="http://schemas.openxmlformats.org/officeDocument/2006/relationships/hyperlink" Target="https://emenscr.nesdc.go.th/viewer/view.html?id=5f2cd5701e9bcf1b6a3365ee&amp;username=sru11161" TargetMode="External"/><Relationship Id="rId103" Type="http://schemas.openxmlformats.org/officeDocument/2006/relationships/hyperlink" Target="https://emenscr.nesdc.go.th/viewer/view.html?id=5f2cd5701e9bcf1b6a3365ee&amp;username=sru11161" TargetMode="External"/><Relationship Id="rId20" Type="http://schemas.openxmlformats.org/officeDocument/2006/relationships/hyperlink" Target="https://emenscr.nesdc.go.th/viewer/view.html?id=5df09192ca32fb4ed4482da2&amp;username=rubber1" TargetMode="External"/><Relationship Id="rId41" Type="http://schemas.openxmlformats.org/officeDocument/2006/relationships/hyperlink" Target="https://emenscr.nesdc.go.th/viewer/view.html?id=5f2cd5701e9bcf1b6a3365ee&amp;username=sru11161" TargetMode="External"/><Relationship Id="rId54" Type="http://schemas.openxmlformats.org/officeDocument/2006/relationships/hyperlink" Target="https://emenscr.nesdc.go.th/viewer/view.html?id=5f2cd5701e9bcf1b6a3365ee&amp;username=sru11161" TargetMode="External"/><Relationship Id="rId62" Type="http://schemas.openxmlformats.org/officeDocument/2006/relationships/hyperlink" Target="https://emenscr.nesdc.go.th/viewer/view.html?id=5f2cd5701e9bcf1b6a3365ee&amp;username=sru11161" TargetMode="External"/><Relationship Id="rId70" Type="http://schemas.openxmlformats.org/officeDocument/2006/relationships/hyperlink" Target="https://emenscr.nesdc.go.th/viewer/view.html?id=5f2cd5701e9bcf1b6a3365ee&amp;username=sru11161" TargetMode="External"/><Relationship Id="rId75" Type="http://schemas.openxmlformats.org/officeDocument/2006/relationships/hyperlink" Target="https://emenscr.nesdc.go.th/viewer/view.html?id=5f2cd5701e9bcf1b6a3365ee&amp;username=sru11161" TargetMode="External"/><Relationship Id="rId83" Type="http://schemas.openxmlformats.org/officeDocument/2006/relationships/hyperlink" Target="https://emenscr.nesdc.go.th/viewer/view.html?id=5f2cd5701e9bcf1b6a3365ee&amp;username=sru11161" TargetMode="External"/><Relationship Id="rId88" Type="http://schemas.openxmlformats.org/officeDocument/2006/relationships/hyperlink" Target="https://emenscr.nesdc.go.th/viewer/view.html?id=5f2cd5701e9bcf1b6a3365ee&amp;username=sru11161" TargetMode="External"/><Relationship Id="rId91" Type="http://schemas.openxmlformats.org/officeDocument/2006/relationships/hyperlink" Target="https://emenscr.nesdc.go.th/viewer/view.html?id=5f2cd5701e9bcf1b6a3365ee&amp;username=sru11161" TargetMode="External"/><Relationship Id="rId96" Type="http://schemas.openxmlformats.org/officeDocument/2006/relationships/hyperlink" Target="https://emenscr.nesdc.go.th/viewer/view.html?id=5f2cd5701e9bcf1b6a3365ee&amp;username=sru11161" TargetMode="External"/><Relationship Id="rId1" Type="http://schemas.openxmlformats.org/officeDocument/2006/relationships/hyperlink" Target="https://emenscr.nesdc.go.th/viewer/view.html?id=5b1f89bf7587e67e2e720faf&amp;username=most54011" TargetMode="External"/><Relationship Id="rId6" Type="http://schemas.openxmlformats.org/officeDocument/2006/relationships/hyperlink" Target="https://emenscr.nesdc.go.th/viewer/view.html?id=5be105ef7de3c605ae4161bb&amp;username=moac09051" TargetMode="External"/><Relationship Id="rId15" Type="http://schemas.openxmlformats.org/officeDocument/2006/relationships/hyperlink" Target="https://emenscr.nesdc.go.th/viewer/view.html?id=5d4a56c47b5e7313fcd6a4f0&amp;username=bsru0564081" TargetMode="External"/><Relationship Id="rId23" Type="http://schemas.openxmlformats.org/officeDocument/2006/relationships/hyperlink" Target="https://emenscr.nesdc.go.th/viewer/view.html?id=5df849d2c576281a577196b7&amp;username=rubber1" TargetMode="External"/><Relationship Id="rId28" Type="http://schemas.openxmlformats.org/officeDocument/2006/relationships/hyperlink" Target="https://emenscr.nesdc.go.th/viewer/view.html?id=5e45078a1dc2131ab39ea454&amp;username=moac7015000071" TargetMode="External"/><Relationship Id="rId36" Type="http://schemas.openxmlformats.org/officeDocument/2006/relationships/hyperlink" Target="https://emenscr.nesdc.go.th/viewer/view.html?id=5f2cd5701e9bcf1b6a3365ee&amp;username=sru11161" TargetMode="External"/><Relationship Id="rId49" Type="http://schemas.openxmlformats.org/officeDocument/2006/relationships/hyperlink" Target="https://emenscr.nesdc.go.th/viewer/view.html?id=5f2cd5701e9bcf1b6a3365ee&amp;username=sru11161" TargetMode="External"/><Relationship Id="rId57" Type="http://schemas.openxmlformats.org/officeDocument/2006/relationships/hyperlink" Target="https://emenscr.nesdc.go.th/viewer/view.html?id=5f2cd5701e9bcf1b6a3365ee&amp;username=sru11161" TargetMode="External"/><Relationship Id="rId106" Type="http://schemas.openxmlformats.org/officeDocument/2006/relationships/hyperlink" Target="https://emenscr.nesdc.go.th/viewer/view.html?id=5f2cd5701e9bcf1b6a3365ee&amp;username=sru11161" TargetMode="External"/><Relationship Id="rId10" Type="http://schemas.openxmlformats.org/officeDocument/2006/relationships/hyperlink" Target="https://emenscr.nesdc.go.th/viewer/view.html?id=5c6e543a4819522ef1ca2f06&amp;username=most54011" TargetMode="External"/><Relationship Id="rId31" Type="http://schemas.openxmlformats.org/officeDocument/2006/relationships/hyperlink" Target="https://emenscr.nesdc.go.th/viewer/view.html?id=5f2cd5701e9bcf1b6a3365ee&amp;username=sru11161" TargetMode="External"/><Relationship Id="rId44" Type="http://schemas.openxmlformats.org/officeDocument/2006/relationships/hyperlink" Target="https://emenscr.nesdc.go.th/viewer/view.html?id=5f2cd5701e9bcf1b6a3365ee&amp;username=sru11161" TargetMode="External"/><Relationship Id="rId52" Type="http://schemas.openxmlformats.org/officeDocument/2006/relationships/hyperlink" Target="https://emenscr.nesdc.go.th/viewer/view.html?id=5f2cd5701e9bcf1b6a3365ee&amp;username=sru11161" TargetMode="External"/><Relationship Id="rId60" Type="http://schemas.openxmlformats.org/officeDocument/2006/relationships/hyperlink" Target="https://emenscr.nesdc.go.th/viewer/view.html?id=5f2cd5701e9bcf1b6a3365ee&amp;username=sru11161" TargetMode="External"/><Relationship Id="rId65" Type="http://schemas.openxmlformats.org/officeDocument/2006/relationships/hyperlink" Target="https://emenscr.nesdc.go.th/viewer/view.html?id=5f2cd5701e9bcf1b6a3365ee&amp;username=sru11161" TargetMode="External"/><Relationship Id="rId73" Type="http://schemas.openxmlformats.org/officeDocument/2006/relationships/hyperlink" Target="https://emenscr.nesdc.go.th/viewer/view.html?id=5f2cd5701e9bcf1b6a3365ee&amp;username=sru11161" TargetMode="External"/><Relationship Id="rId78" Type="http://schemas.openxmlformats.org/officeDocument/2006/relationships/hyperlink" Target="https://emenscr.nesdc.go.th/viewer/view.html?id=5f2cd5701e9bcf1b6a3365ee&amp;username=sru11161" TargetMode="External"/><Relationship Id="rId81" Type="http://schemas.openxmlformats.org/officeDocument/2006/relationships/hyperlink" Target="https://emenscr.nesdc.go.th/viewer/view.html?id=5f2cd5701e9bcf1b6a3365ee&amp;username=sru11161" TargetMode="External"/><Relationship Id="rId86" Type="http://schemas.openxmlformats.org/officeDocument/2006/relationships/hyperlink" Target="https://emenscr.nesdc.go.th/viewer/view.html?id=5f2cd5701e9bcf1b6a3365ee&amp;username=sru11161" TargetMode="External"/><Relationship Id="rId94" Type="http://schemas.openxmlformats.org/officeDocument/2006/relationships/hyperlink" Target="https://emenscr.nesdc.go.th/viewer/view.html?id=5f2cd5701e9bcf1b6a3365ee&amp;username=sru11161" TargetMode="External"/><Relationship Id="rId99" Type="http://schemas.openxmlformats.org/officeDocument/2006/relationships/hyperlink" Target="https://emenscr.nesdc.go.th/viewer/view.html?id=5f2cd5701e9bcf1b6a3365ee&amp;username=sru11161" TargetMode="External"/><Relationship Id="rId101" Type="http://schemas.openxmlformats.org/officeDocument/2006/relationships/hyperlink" Target="https://emenscr.nesdc.go.th/viewer/view.html?id=5f2cd5701e9bcf1b6a3365ee&amp;username=sru11161" TargetMode="External"/><Relationship Id="rId4" Type="http://schemas.openxmlformats.org/officeDocument/2006/relationships/hyperlink" Target="https://emenscr.nesdc.go.th/viewer/view.html?id=5b726215dff4733878412942&amp;username=moac05091" TargetMode="External"/><Relationship Id="rId9" Type="http://schemas.openxmlformats.org/officeDocument/2006/relationships/hyperlink" Target="https://emenscr.nesdc.go.th/viewer/view.html?id=5c6a5d68339edb2eebb9727a&amp;username=most54011" TargetMode="External"/><Relationship Id="rId13" Type="http://schemas.openxmlformats.org/officeDocument/2006/relationships/hyperlink" Target="https://emenscr.nesdc.go.th/viewer/view.html?id=5d073b5127a73d0aedb780c0&amp;username=moe06041" TargetMode="External"/><Relationship Id="rId18" Type="http://schemas.openxmlformats.org/officeDocument/2006/relationships/hyperlink" Target="https://emenscr.nesdc.go.th/viewer/view.html?id=5de4ddf9ef4cb551e9869b2f&amp;username=moac26111" TargetMode="External"/><Relationship Id="rId39" Type="http://schemas.openxmlformats.org/officeDocument/2006/relationships/hyperlink" Target="https://emenscr.nesdc.go.th/viewer/view.html?id=5f2cd5701e9bcf1b6a3365ee&amp;username=sru11161" TargetMode="External"/><Relationship Id="rId34" Type="http://schemas.openxmlformats.org/officeDocument/2006/relationships/hyperlink" Target="https://emenscr.nesdc.go.th/viewer/view.html?id=5f2cd5701e9bcf1b6a3365ee&amp;username=sru11161" TargetMode="External"/><Relationship Id="rId50" Type="http://schemas.openxmlformats.org/officeDocument/2006/relationships/hyperlink" Target="https://emenscr.nesdc.go.th/viewer/view.html?id=5f2cd5701e9bcf1b6a3365ee&amp;username=sru11161" TargetMode="External"/><Relationship Id="rId55" Type="http://schemas.openxmlformats.org/officeDocument/2006/relationships/hyperlink" Target="https://emenscr.nesdc.go.th/viewer/view.html?id=5f2cd5701e9bcf1b6a3365ee&amp;username=sru11161" TargetMode="External"/><Relationship Id="rId76" Type="http://schemas.openxmlformats.org/officeDocument/2006/relationships/hyperlink" Target="https://emenscr.nesdc.go.th/viewer/view.html?id=5f2cd5701e9bcf1b6a3365ee&amp;username=sru11161" TargetMode="External"/><Relationship Id="rId97" Type="http://schemas.openxmlformats.org/officeDocument/2006/relationships/hyperlink" Target="https://emenscr.nesdc.go.th/viewer/view.html?id=5f2cd5701e9bcf1b6a3365ee&amp;username=sru11161" TargetMode="External"/><Relationship Id="rId104" Type="http://schemas.openxmlformats.org/officeDocument/2006/relationships/hyperlink" Target="https://emenscr.nesdc.go.th/viewer/view.html?id=5f2cd5701e9bcf1b6a3365ee&amp;username=sru11161" TargetMode="External"/><Relationship Id="rId7" Type="http://schemas.openxmlformats.org/officeDocument/2006/relationships/hyperlink" Target="https://emenscr.nesdc.go.th/viewer/view.html?id=5bea91dfead9a205b323d8f5&amp;username=uru0535141" TargetMode="External"/><Relationship Id="rId71" Type="http://schemas.openxmlformats.org/officeDocument/2006/relationships/hyperlink" Target="https://emenscr.nesdc.go.th/viewer/view.html?id=5f2cd5701e9bcf1b6a3365ee&amp;username=sru11161" TargetMode="External"/><Relationship Id="rId92" Type="http://schemas.openxmlformats.org/officeDocument/2006/relationships/hyperlink" Target="https://emenscr.nesdc.go.th/viewer/view.html?id=5f2cd5701e9bcf1b6a3365ee&amp;username=sru11161" TargetMode="External"/><Relationship Id="rId2" Type="http://schemas.openxmlformats.org/officeDocument/2006/relationships/hyperlink" Target="https://emenscr.nesdc.go.th/viewer/view.html?id=5b2098d27587e67e2e721095&amp;username=ku05134021" TargetMode="External"/><Relationship Id="rId29" Type="http://schemas.openxmlformats.org/officeDocument/2006/relationships/hyperlink" Target="https://emenscr.nesdc.go.th/viewer/view.html?id=5eb50f753835e507f7dddeb6&amp;username=moac7015000081" TargetMode="External"/><Relationship Id="rId24" Type="http://schemas.openxmlformats.org/officeDocument/2006/relationships/hyperlink" Target="https://emenscr.nesdc.go.th/viewer/view.html?id=5df883d6caa0dc3f63b8c33b&amp;username=moac05091" TargetMode="External"/><Relationship Id="rId40" Type="http://schemas.openxmlformats.org/officeDocument/2006/relationships/hyperlink" Target="https://emenscr.nesdc.go.th/viewer/view.html?id=5f2cd5701e9bcf1b6a3365ee&amp;username=sru11161" TargetMode="External"/><Relationship Id="rId45" Type="http://schemas.openxmlformats.org/officeDocument/2006/relationships/hyperlink" Target="https://emenscr.nesdc.go.th/viewer/view.html?id=5f2cd5701e9bcf1b6a3365ee&amp;username=sru11161" TargetMode="External"/><Relationship Id="rId66" Type="http://schemas.openxmlformats.org/officeDocument/2006/relationships/hyperlink" Target="https://emenscr.nesdc.go.th/viewer/view.html?id=5f2cd5701e9bcf1b6a3365ee&amp;username=sru11161" TargetMode="External"/><Relationship Id="rId87" Type="http://schemas.openxmlformats.org/officeDocument/2006/relationships/hyperlink" Target="https://emenscr.nesdc.go.th/viewer/view.html?id=5f2cd5701e9bcf1b6a3365ee&amp;username=sru11161" TargetMode="External"/><Relationship Id="rId61" Type="http://schemas.openxmlformats.org/officeDocument/2006/relationships/hyperlink" Target="https://emenscr.nesdc.go.th/viewer/view.html?id=5f2cd5701e9bcf1b6a3365ee&amp;username=sru11161" TargetMode="External"/><Relationship Id="rId82" Type="http://schemas.openxmlformats.org/officeDocument/2006/relationships/hyperlink" Target="https://emenscr.nesdc.go.th/viewer/view.html?id=5f2cd5701e9bcf1b6a3365ee&amp;username=sru11161" TargetMode="External"/><Relationship Id="rId19" Type="http://schemas.openxmlformats.org/officeDocument/2006/relationships/hyperlink" Target="https://emenscr.nesdc.go.th/viewer/view.html?id=5dedf7ab9f75a146bbce0943&amp;username=rubber1" TargetMode="External"/><Relationship Id="rId14" Type="http://schemas.openxmlformats.org/officeDocument/2006/relationships/hyperlink" Target="https://emenscr.nesdc.go.th/viewer/view.html?id=5d08c8c8c72a7f0aeca53dd8&amp;username=moac05191" TargetMode="External"/><Relationship Id="rId30" Type="http://schemas.openxmlformats.org/officeDocument/2006/relationships/hyperlink" Target="https://emenscr.nesdc.go.th/viewer/view.html?id=5f06bf5f3a2ba152287d6c7c&amp;username=moac7015000071" TargetMode="External"/><Relationship Id="rId35" Type="http://schemas.openxmlformats.org/officeDocument/2006/relationships/hyperlink" Target="https://emenscr.nesdc.go.th/viewer/view.html?id=5f2cd5701e9bcf1b6a3365ee&amp;username=sru11161" TargetMode="External"/><Relationship Id="rId56" Type="http://schemas.openxmlformats.org/officeDocument/2006/relationships/hyperlink" Target="https://emenscr.nesdc.go.th/viewer/view.html?id=5f2cd5701e9bcf1b6a3365ee&amp;username=sru11161" TargetMode="External"/><Relationship Id="rId77" Type="http://schemas.openxmlformats.org/officeDocument/2006/relationships/hyperlink" Target="https://emenscr.nesdc.go.th/viewer/view.html?id=5f2cd5701e9bcf1b6a3365ee&amp;username=sru11161" TargetMode="External"/><Relationship Id="rId100" Type="http://schemas.openxmlformats.org/officeDocument/2006/relationships/hyperlink" Target="https://emenscr.nesdc.go.th/viewer/view.html?id=5f2cd5701e9bcf1b6a3365ee&amp;username=sru11161" TargetMode="External"/><Relationship Id="rId105" Type="http://schemas.openxmlformats.org/officeDocument/2006/relationships/hyperlink" Target="https://emenscr.nesdc.go.th/viewer/view.html?id=5f2cd5701e9bcf1b6a3365ee&amp;username=sru11161" TargetMode="External"/><Relationship Id="rId8" Type="http://schemas.openxmlformats.org/officeDocument/2006/relationships/hyperlink" Target="https://emenscr.nesdc.go.th/viewer/view.html?id=5bebe5f9b0bb8f05b870278e&amp;username=moac10041" TargetMode="External"/><Relationship Id="rId51" Type="http://schemas.openxmlformats.org/officeDocument/2006/relationships/hyperlink" Target="https://emenscr.nesdc.go.th/viewer/view.html?id=5f2cd5701e9bcf1b6a3365ee&amp;username=sru11161" TargetMode="External"/><Relationship Id="rId72" Type="http://schemas.openxmlformats.org/officeDocument/2006/relationships/hyperlink" Target="https://emenscr.nesdc.go.th/viewer/view.html?id=5f2cd5701e9bcf1b6a3365ee&amp;username=sru11161" TargetMode="External"/><Relationship Id="rId93" Type="http://schemas.openxmlformats.org/officeDocument/2006/relationships/hyperlink" Target="https://emenscr.nesdc.go.th/viewer/view.html?id=5f2cd5701e9bcf1b6a3365ee&amp;username=sru11161" TargetMode="External"/><Relationship Id="rId98" Type="http://schemas.openxmlformats.org/officeDocument/2006/relationships/hyperlink" Target="https://emenscr.nesdc.go.th/viewer/view.html?id=5f2cd5701e9bcf1b6a3365ee&amp;username=sru11161" TargetMode="External"/><Relationship Id="rId3" Type="http://schemas.openxmlformats.org/officeDocument/2006/relationships/hyperlink" Target="https://emenscr.nesdc.go.th/viewer/view.html?id=5b28ce654e24f305a157a133&amp;username=crru0532291" TargetMode="External"/><Relationship Id="rId25" Type="http://schemas.openxmlformats.org/officeDocument/2006/relationships/hyperlink" Target="https://emenscr.nesdc.go.th/viewer/view.html?id=5df8882d6b12163f58d5f73a&amp;username=rubber1" TargetMode="External"/><Relationship Id="rId46" Type="http://schemas.openxmlformats.org/officeDocument/2006/relationships/hyperlink" Target="https://emenscr.nesdc.go.th/viewer/view.html?id=5f2cd5701e9bcf1b6a3365ee&amp;username=sru11161" TargetMode="External"/><Relationship Id="rId67" Type="http://schemas.openxmlformats.org/officeDocument/2006/relationships/hyperlink" Target="https://emenscr.nesdc.go.th/viewer/view.html?id=5f2cd5701e9bcf1b6a3365ee&amp;username=sru11161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bebe5f9b0bb8f05b870278e&amp;username=moac10041" TargetMode="External"/><Relationship Id="rId13" Type="http://schemas.openxmlformats.org/officeDocument/2006/relationships/hyperlink" Target="https://emenscr.nesdc.go.th/viewer/view.html?id=5d073b5127a73d0aedb780c0&amp;username=moe06041" TargetMode="External"/><Relationship Id="rId18" Type="http://schemas.openxmlformats.org/officeDocument/2006/relationships/hyperlink" Target="https://emenscr.nesdc.go.th/viewer/view.html?id=5de4ddf9ef4cb551e9869b2f&amp;username=moac26111" TargetMode="External"/><Relationship Id="rId26" Type="http://schemas.openxmlformats.org/officeDocument/2006/relationships/hyperlink" Target="https://emenscr.nesdc.go.th/viewer/view.html?id=5e04ca3aca0feb49b458c903&amp;username=moac05151" TargetMode="External"/><Relationship Id="rId3" Type="http://schemas.openxmlformats.org/officeDocument/2006/relationships/hyperlink" Target="https://emenscr.nesdc.go.th/viewer/view.html?id=5b28ce654e24f305a157a133&amp;username=crru0532291" TargetMode="External"/><Relationship Id="rId21" Type="http://schemas.openxmlformats.org/officeDocument/2006/relationships/hyperlink" Target="https://emenscr.nesdc.go.th/viewer/view.html?id=5df097ff5ab6a64edd630036&amp;username=rubber1" TargetMode="External"/><Relationship Id="rId7" Type="http://schemas.openxmlformats.org/officeDocument/2006/relationships/hyperlink" Target="https://emenscr.nesdc.go.th/viewer/view.html?id=5bea91dfead9a205b323d8f5&amp;username=uru0535141" TargetMode="External"/><Relationship Id="rId12" Type="http://schemas.openxmlformats.org/officeDocument/2006/relationships/hyperlink" Target="https://emenscr.nesdc.go.th/viewer/view.html?id=5cac0b2ef78b133fe6b14ba2&amp;username=moac08051" TargetMode="External"/><Relationship Id="rId17" Type="http://schemas.openxmlformats.org/officeDocument/2006/relationships/hyperlink" Target="https://emenscr.nesdc.go.th/viewer/view.html?id=5ddce5a244d12553340aebc9&amp;username=rmutt0578031" TargetMode="External"/><Relationship Id="rId25" Type="http://schemas.openxmlformats.org/officeDocument/2006/relationships/hyperlink" Target="https://emenscr.nesdc.go.th/viewer/view.html?id=5df8882d6b12163f58d5f73a&amp;username=rubber1" TargetMode="External"/><Relationship Id="rId2" Type="http://schemas.openxmlformats.org/officeDocument/2006/relationships/hyperlink" Target="https://emenscr.nesdc.go.th/viewer/view.html?id=5b2098d27587e67e2e721095&amp;username=ku05134021" TargetMode="External"/><Relationship Id="rId16" Type="http://schemas.openxmlformats.org/officeDocument/2006/relationships/hyperlink" Target="https://emenscr.nesdc.go.th/viewer/view.html?id=5d9416400fe8db04e62831e5&amp;username=pbru0555341" TargetMode="External"/><Relationship Id="rId20" Type="http://schemas.openxmlformats.org/officeDocument/2006/relationships/hyperlink" Target="https://emenscr.nesdc.go.th/viewer/view.html?id=5df09192ca32fb4ed4482da2&amp;username=rubber1" TargetMode="External"/><Relationship Id="rId29" Type="http://schemas.openxmlformats.org/officeDocument/2006/relationships/hyperlink" Target="https://emenscr.nesdc.go.th/viewer/view.html?id=5eb50f753835e507f7dddeb6&amp;username=moac7015000081" TargetMode="External"/><Relationship Id="rId1" Type="http://schemas.openxmlformats.org/officeDocument/2006/relationships/hyperlink" Target="https://emenscr.nesdc.go.th/viewer/view.html?id=5b1f89bf7587e67e2e720faf&amp;username=most54011" TargetMode="External"/><Relationship Id="rId6" Type="http://schemas.openxmlformats.org/officeDocument/2006/relationships/hyperlink" Target="https://emenscr.nesdc.go.th/viewer/view.html?id=5be105ef7de3c605ae4161bb&amp;username=moac09051" TargetMode="External"/><Relationship Id="rId11" Type="http://schemas.openxmlformats.org/officeDocument/2006/relationships/hyperlink" Target="https://emenscr.nesdc.go.th/viewer/view.html?id=5c8fce41f78b133fe6b14957&amp;username=rmutt0578081" TargetMode="External"/><Relationship Id="rId24" Type="http://schemas.openxmlformats.org/officeDocument/2006/relationships/hyperlink" Target="https://emenscr.nesdc.go.th/viewer/view.html?id=5df883d6caa0dc3f63b8c33b&amp;username=moac05091" TargetMode="External"/><Relationship Id="rId5" Type="http://schemas.openxmlformats.org/officeDocument/2006/relationships/hyperlink" Target="https://emenscr.nesdc.go.th/viewer/view.html?id=5bd199707de3c605ae415f73&amp;username=moac10041" TargetMode="External"/><Relationship Id="rId15" Type="http://schemas.openxmlformats.org/officeDocument/2006/relationships/hyperlink" Target="https://emenscr.nesdc.go.th/viewer/view.html?id=5d4a56c47b5e7313fcd6a4f0&amp;username=bsru0564081" TargetMode="External"/><Relationship Id="rId23" Type="http://schemas.openxmlformats.org/officeDocument/2006/relationships/hyperlink" Target="https://emenscr.nesdc.go.th/viewer/view.html?id=5df849d2c576281a577196b7&amp;username=rubber1" TargetMode="External"/><Relationship Id="rId28" Type="http://schemas.openxmlformats.org/officeDocument/2006/relationships/hyperlink" Target="https://emenscr.nesdc.go.th/viewer/view.html?id=5e45078a1dc2131ab39ea454&amp;username=moac7015000071" TargetMode="External"/><Relationship Id="rId10" Type="http://schemas.openxmlformats.org/officeDocument/2006/relationships/hyperlink" Target="https://emenscr.nesdc.go.th/viewer/view.html?id=5c6e543a4819522ef1ca2f06&amp;username=most54011" TargetMode="External"/><Relationship Id="rId19" Type="http://schemas.openxmlformats.org/officeDocument/2006/relationships/hyperlink" Target="https://emenscr.nesdc.go.th/viewer/view.html?id=5dedf7ab9f75a146bbce0943&amp;username=rubber1" TargetMode="External"/><Relationship Id="rId31" Type="http://schemas.openxmlformats.org/officeDocument/2006/relationships/drawing" Target="../drawings/drawing2.xml"/><Relationship Id="rId4" Type="http://schemas.openxmlformats.org/officeDocument/2006/relationships/hyperlink" Target="https://emenscr.nesdc.go.th/viewer/view.html?id=5b726215dff4733878412942&amp;username=moac05091" TargetMode="External"/><Relationship Id="rId9" Type="http://schemas.openxmlformats.org/officeDocument/2006/relationships/hyperlink" Target="https://emenscr.nesdc.go.th/viewer/view.html?id=5c6a5d68339edb2eebb9727a&amp;username=most54011" TargetMode="External"/><Relationship Id="rId14" Type="http://schemas.openxmlformats.org/officeDocument/2006/relationships/hyperlink" Target="https://emenscr.nesdc.go.th/viewer/view.html?id=5d08c8c8c72a7f0aeca53dd8&amp;username=moac05191" TargetMode="External"/><Relationship Id="rId22" Type="http://schemas.openxmlformats.org/officeDocument/2006/relationships/hyperlink" Target="https://emenscr.nesdc.go.th/viewer/view.html?id=5df1f56c5ab6a64edd6301b7&amp;username=rubber1" TargetMode="External"/><Relationship Id="rId27" Type="http://schemas.openxmlformats.org/officeDocument/2006/relationships/hyperlink" Target="https://emenscr.nesdc.go.th/viewer/view.html?id=5e17382ca7c96230ec9115d8&amp;username=moac0009341" TargetMode="External"/><Relationship Id="rId30" Type="http://schemas.openxmlformats.org/officeDocument/2006/relationships/hyperlink" Target="https://emenscr.nesdc.go.th/viewer/view.html?id=5f06bf5f3a2ba152287d6c7c&amp;username=moac7015000071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62c54f967395053debdd429f&amp;username=industry06041" TargetMode="External"/><Relationship Id="rId13" Type="http://schemas.openxmlformats.org/officeDocument/2006/relationships/hyperlink" Target="https://emenscr.nesdc.go.th/viewer/view.html?id=64cc6f3a04192c2f5e168347&amp;username=most53041" TargetMode="External"/><Relationship Id="rId18" Type="http://schemas.openxmlformats.org/officeDocument/2006/relationships/hyperlink" Target="https://emenscr.nesdc.go.th/viewer/view.html?id=66befeada7a2194243108a79" TargetMode="External"/><Relationship Id="rId3" Type="http://schemas.openxmlformats.org/officeDocument/2006/relationships/hyperlink" Target="https://emenscr.nesdc.go.th/viewer/view.html?id=6119d948e587a9706c8ae10c&amp;username=cu05122381" TargetMode="External"/><Relationship Id="rId21" Type="http://schemas.openxmlformats.org/officeDocument/2006/relationships/hyperlink" Target="https://emenscr.nesdc.go.th/viewer/view.html?id=66cbef74ca398d04dbf18636" TargetMode="External"/><Relationship Id="rId7" Type="http://schemas.openxmlformats.org/officeDocument/2006/relationships/hyperlink" Target="https://emenscr.nesdc.go.th/viewer/view.html?id=62c532c6e5b55d206d7877f7&amp;username=industry06041" TargetMode="External"/><Relationship Id="rId12" Type="http://schemas.openxmlformats.org/officeDocument/2006/relationships/hyperlink" Target="https://emenscr.nesdc.go.th/viewer/view.html?id=64c0d71f204dd42f9682bc5c&amp;username=industry06041" TargetMode="External"/><Relationship Id="rId17" Type="http://schemas.openxmlformats.org/officeDocument/2006/relationships/hyperlink" Target="https://emenscr.nesdc.go.th/viewer/view.html?id=66cff03eca398d04dbf18752" TargetMode="External"/><Relationship Id="rId2" Type="http://schemas.openxmlformats.org/officeDocument/2006/relationships/hyperlink" Target="https://emenscr.nesdc.go.th/viewer/view.html?id=6119cf9d8b5f6c1fa114cd75&amp;username=moac26061" TargetMode="External"/><Relationship Id="rId16" Type="http://schemas.openxmlformats.org/officeDocument/2006/relationships/hyperlink" Target="https://emenscr.nesdc.go.th/viewer/view.html?id=64cc6f3a04192c2f5e168347&amp;username=most53041" TargetMode="External"/><Relationship Id="rId20" Type="http://schemas.openxmlformats.org/officeDocument/2006/relationships/hyperlink" Target="https://emenscr.nesdc.go.th/viewer/view.html?id=66cbef74ca398d04dbf18636" TargetMode="External"/><Relationship Id="rId1" Type="http://schemas.openxmlformats.org/officeDocument/2006/relationships/hyperlink" Target="https://emenscr.nesdc.go.th/viewer/view.html?id=61123d5e77572f035a6ea0de&amp;username=industry06041" TargetMode="External"/><Relationship Id="rId6" Type="http://schemas.openxmlformats.org/officeDocument/2006/relationships/hyperlink" Target="https://emenscr.nesdc.go.th/viewer/view.html?id=62c1085f53b61d3dddb30336&amp;username=moac05201" TargetMode="External"/><Relationship Id="rId11" Type="http://schemas.openxmlformats.org/officeDocument/2006/relationships/hyperlink" Target="https://emenscr.nesdc.go.th/viewer/view.html?id=64bca16b94c3ec0656e85b50&amp;username=pnu0587021" TargetMode="External"/><Relationship Id="rId5" Type="http://schemas.openxmlformats.org/officeDocument/2006/relationships/hyperlink" Target="https://emenscr.nesdc.go.th/viewer/view.html?id=62bee7f1491d7c3de4dbe0e0&amp;username=moac7015000031" TargetMode="External"/><Relationship Id="rId15" Type="http://schemas.openxmlformats.org/officeDocument/2006/relationships/hyperlink" Target="https://emenscr.nesdc.go.th/viewer/view.html?id=64c0d71f204dd42f9682bc5c&amp;username=industry06041" TargetMode="External"/><Relationship Id="rId23" Type="http://schemas.openxmlformats.org/officeDocument/2006/relationships/printerSettings" Target="../printerSettings/printerSettings2.bin"/><Relationship Id="rId10" Type="http://schemas.openxmlformats.org/officeDocument/2006/relationships/hyperlink" Target="https://emenscr.nesdc.go.th/viewer/view.html?id=62c7f68953b61d3dddb32f69&amp;username=kmutt58011" TargetMode="External"/><Relationship Id="rId19" Type="http://schemas.openxmlformats.org/officeDocument/2006/relationships/hyperlink" Target="https://emenscr.nesdc.go.th/viewer/view.html?id=66befeada7a2194243108a79" TargetMode="External"/><Relationship Id="rId4" Type="http://schemas.openxmlformats.org/officeDocument/2006/relationships/hyperlink" Target="https://emenscr.nesdc.go.th/viewer/view.html?id=62b92c837825de3dde32fc1f&amp;username=moac26061" TargetMode="External"/><Relationship Id="rId9" Type="http://schemas.openxmlformats.org/officeDocument/2006/relationships/hyperlink" Target="https://emenscr.nesdc.go.th/viewer/view.html?id=62c7f2887825de3dde333015&amp;username=industry06041" TargetMode="External"/><Relationship Id="rId14" Type="http://schemas.openxmlformats.org/officeDocument/2006/relationships/hyperlink" Target="https://emenscr.nesdc.go.th/viewer/view.html?id=64bca16b94c3ec0656e85b50&amp;username=pnu0587021" TargetMode="External"/><Relationship Id="rId22" Type="http://schemas.openxmlformats.org/officeDocument/2006/relationships/hyperlink" Target="https://emenscr.nesdc.go.th/viewer/view.html?id=66cff03eca398d04dbf187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C9B85-F859-4CD6-AE17-95D726F84E1C}">
  <dimension ref="A1:R325"/>
  <sheetViews>
    <sheetView tabSelected="1" topLeftCell="B1" zoomScaleNormal="100" workbookViewId="0">
      <pane ySplit="6" topLeftCell="A7" activePane="bottomLeft" state="frozen"/>
      <selection activeCell="B1" sqref="B1"/>
      <selection pane="bottomLeft" activeCell="B1" sqref="B1"/>
    </sheetView>
  </sheetViews>
  <sheetFormatPr defaultColWidth="8.7109375" defaultRowHeight="21"/>
  <cols>
    <col min="1" max="1" width="24.7109375" style="2" hidden="1" customWidth="1"/>
    <col min="2" max="2" width="61.28515625" style="2" customWidth="1"/>
    <col min="3" max="3" width="54" style="2" hidden="1" customWidth="1"/>
    <col min="4" max="4" width="44" style="2" hidden="1" customWidth="1"/>
    <col min="5" max="5" width="17.5703125" style="70" customWidth="1"/>
    <col min="6" max="6" width="18.85546875" style="2" customWidth="1"/>
    <col min="7" max="7" width="21.28515625" style="2" customWidth="1"/>
    <col min="8" max="9" width="33.85546875" style="2" customWidth="1"/>
    <col min="10" max="10" width="21.7109375" style="2" customWidth="1"/>
    <col min="11" max="11" width="33.85546875" style="2" customWidth="1"/>
    <col min="12" max="12" width="33.28515625" style="2" customWidth="1"/>
    <col min="13" max="13" width="16.28515625" style="2" customWidth="1"/>
    <col min="14" max="14" width="21.42578125" style="2" customWidth="1"/>
    <col min="15" max="15" width="21.28515625" style="2" customWidth="1"/>
    <col min="16" max="16" width="19.85546875" style="2" customWidth="1"/>
    <col min="17" max="17" width="54" style="2" hidden="1" customWidth="1"/>
    <col min="18" max="18" width="26.7109375" style="2" hidden="1" customWidth="1"/>
    <col min="19" max="16384" width="8.7109375" style="2"/>
  </cols>
  <sheetData>
    <row r="1" spans="1:18" ht="31.5">
      <c r="B1" s="140" t="s">
        <v>616</v>
      </c>
    </row>
    <row r="2" spans="1:18" ht="22.5" customHeight="1"/>
    <row r="3" spans="1:18" ht="22.5" customHeight="1"/>
    <row r="4" spans="1:18" ht="22.5" customHeight="1"/>
    <row r="6" spans="1:18" ht="53.85" customHeight="1">
      <c r="A6" s="67" t="s">
        <v>0</v>
      </c>
      <c r="B6" s="67" t="s">
        <v>632</v>
      </c>
      <c r="C6" s="67" t="s">
        <v>601</v>
      </c>
      <c r="D6" s="67" t="s">
        <v>1</v>
      </c>
      <c r="E6" s="67" t="s">
        <v>2</v>
      </c>
      <c r="F6" s="109" t="s">
        <v>3</v>
      </c>
      <c r="G6" s="109" t="s">
        <v>4</v>
      </c>
      <c r="H6" s="109" t="s">
        <v>5</v>
      </c>
      <c r="I6" s="109" t="s">
        <v>6</v>
      </c>
      <c r="J6" s="67" t="s">
        <v>620</v>
      </c>
      <c r="K6" s="109" t="s">
        <v>7</v>
      </c>
      <c r="L6" s="67" t="s">
        <v>8</v>
      </c>
      <c r="M6" s="68" t="s">
        <v>9</v>
      </c>
      <c r="N6" s="68" t="s">
        <v>10</v>
      </c>
      <c r="O6" s="68" t="s">
        <v>1113</v>
      </c>
      <c r="P6" s="68" t="s">
        <v>599</v>
      </c>
      <c r="Q6" s="67" t="s">
        <v>634</v>
      </c>
      <c r="R6" s="69" t="s">
        <v>1112</v>
      </c>
    </row>
    <row r="7" spans="1:18">
      <c r="A7" s="97" t="s">
        <v>758</v>
      </c>
      <c r="B7" s="98" t="str">
        <f t="shared" ref="B7:B70" si="0">HYPERLINK(Q7,C7)</f>
        <v>โครงการ Innovation and Agriculture Valley for New S-Curve</v>
      </c>
      <c r="C7" s="97" t="s">
        <v>759</v>
      </c>
      <c r="D7" s="97" t="s">
        <v>13</v>
      </c>
      <c r="E7" s="99">
        <v>2565</v>
      </c>
      <c r="F7" s="97" t="s">
        <v>275</v>
      </c>
      <c r="G7" s="97" t="s">
        <v>760</v>
      </c>
      <c r="H7" s="97" t="s">
        <v>272</v>
      </c>
      <c r="I7" s="97" t="s">
        <v>273</v>
      </c>
      <c r="J7" s="97" t="s">
        <v>658</v>
      </c>
      <c r="K7" s="97" t="s">
        <v>18</v>
      </c>
      <c r="L7" s="97" t="s">
        <v>761</v>
      </c>
      <c r="M7" s="97" t="s">
        <v>542</v>
      </c>
      <c r="N7" s="97" t="s">
        <v>635</v>
      </c>
      <c r="O7" s="97" t="s">
        <v>750</v>
      </c>
      <c r="P7" s="97"/>
      <c r="Q7" s="97" t="s">
        <v>762</v>
      </c>
      <c r="R7" s="100" t="s">
        <v>253</v>
      </c>
    </row>
    <row r="8" spans="1:18">
      <c r="A8" s="97" t="s">
        <v>763</v>
      </c>
      <c r="B8" s="98" t="str">
        <f t="shared" si="0"/>
        <v>การพัฒนาระบบควบคุมฟาร์มอัจฉริยะในโรงเรือน โดยใช้นวัตกรรมเทคโนโลยีสมัยใหม่แบบยั่งยืน ภาคเหนือตอนบน 1</v>
      </c>
      <c r="C8" s="97" t="s">
        <v>271</v>
      </c>
      <c r="D8" s="97" t="s">
        <v>13</v>
      </c>
      <c r="E8" s="99">
        <v>2566</v>
      </c>
      <c r="F8" s="97" t="s">
        <v>191</v>
      </c>
      <c r="G8" s="97" t="s">
        <v>249</v>
      </c>
      <c r="H8" s="97" t="s">
        <v>272</v>
      </c>
      <c r="I8" s="97" t="s">
        <v>273</v>
      </c>
      <c r="J8" s="97" t="s">
        <v>658</v>
      </c>
      <c r="K8" s="97" t="s">
        <v>18</v>
      </c>
      <c r="L8" s="97" t="s">
        <v>764</v>
      </c>
      <c r="M8" s="97" t="s">
        <v>535</v>
      </c>
      <c r="N8" s="97" t="s">
        <v>755</v>
      </c>
      <c r="O8" s="97" t="s">
        <v>750</v>
      </c>
      <c r="P8" s="97"/>
      <c r="Q8" s="97" t="s">
        <v>765</v>
      </c>
      <c r="R8" s="100" t="s">
        <v>265</v>
      </c>
    </row>
    <row r="9" spans="1:18">
      <c r="A9" s="97" t="s">
        <v>443</v>
      </c>
      <c r="B9" s="98" t="str">
        <f t="shared" si="0"/>
        <v>โครงการส่งเสริม สนับสนุน และให้ความช่วยเหลือเกษตรกรชาวสวนยางเพื่อการปลูกแทน</v>
      </c>
      <c r="C9" s="97" t="s">
        <v>444</v>
      </c>
      <c r="D9" s="97" t="s">
        <v>13</v>
      </c>
      <c r="E9" s="99">
        <v>2566</v>
      </c>
      <c r="F9" s="97" t="s">
        <v>191</v>
      </c>
      <c r="G9" s="97" t="s">
        <v>249</v>
      </c>
      <c r="H9" s="97" t="s">
        <v>159</v>
      </c>
      <c r="I9" s="97" t="s">
        <v>112</v>
      </c>
      <c r="J9" s="97" t="s">
        <v>731</v>
      </c>
      <c r="K9" s="97" t="s">
        <v>35</v>
      </c>
      <c r="L9" s="97" t="s">
        <v>766</v>
      </c>
      <c r="M9" s="97" t="s">
        <v>538</v>
      </c>
      <c r="N9" s="97" t="s">
        <v>541</v>
      </c>
      <c r="O9" s="97" t="s">
        <v>750</v>
      </c>
      <c r="P9" s="97"/>
      <c r="Q9" s="97" t="s">
        <v>767</v>
      </c>
      <c r="R9" s="100" t="s">
        <v>258</v>
      </c>
    </row>
    <row r="10" spans="1:18">
      <c r="A10" s="97" t="s">
        <v>445</v>
      </c>
      <c r="B10" s="98" t="str">
        <f t="shared" si="0"/>
        <v>โครงการสร้างความเข้มแข็งให้กับเกษตรกรและสถาบันเกษตรกร (Smart Famer)</v>
      </c>
      <c r="C10" s="97" t="s">
        <v>446</v>
      </c>
      <c r="D10" s="97" t="s">
        <v>13</v>
      </c>
      <c r="E10" s="99">
        <v>2566</v>
      </c>
      <c r="F10" s="97" t="s">
        <v>191</v>
      </c>
      <c r="G10" s="97" t="s">
        <v>249</v>
      </c>
      <c r="H10" s="97" t="s">
        <v>159</v>
      </c>
      <c r="I10" s="97" t="s">
        <v>112</v>
      </c>
      <c r="J10" s="97" t="s">
        <v>731</v>
      </c>
      <c r="K10" s="97" t="s">
        <v>35</v>
      </c>
      <c r="L10" s="97" t="s">
        <v>766</v>
      </c>
      <c r="M10" s="97" t="s">
        <v>538</v>
      </c>
      <c r="N10" s="97" t="s">
        <v>756</v>
      </c>
      <c r="O10" s="97" t="s">
        <v>750</v>
      </c>
      <c r="P10" s="97"/>
      <c r="Q10" s="97" t="s">
        <v>768</v>
      </c>
      <c r="R10" s="97" t="s">
        <v>418</v>
      </c>
    </row>
    <row r="11" spans="1:18">
      <c r="A11" s="97" t="s">
        <v>447</v>
      </c>
      <c r="B11" s="98" t="str">
        <f t="shared" si="0"/>
        <v>โครงการส่งเสริมการทำสวนยางในรูปแบบแปลงใหญ่</v>
      </c>
      <c r="C11" s="97" t="s">
        <v>448</v>
      </c>
      <c r="D11" s="97" t="s">
        <v>13</v>
      </c>
      <c r="E11" s="99">
        <v>2566</v>
      </c>
      <c r="F11" s="97" t="s">
        <v>191</v>
      </c>
      <c r="G11" s="97" t="s">
        <v>249</v>
      </c>
      <c r="H11" s="97" t="s">
        <v>159</v>
      </c>
      <c r="I11" s="97" t="s">
        <v>112</v>
      </c>
      <c r="J11" s="97" t="s">
        <v>731</v>
      </c>
      <c r="K11" s="97" t="s">
        <v>35</v>
      </c>
      <c r="L11" s="97" t="s">
        <v>766</v>
      </c>
      <c r="M11" s="97" t="s">
        <v>542</v>
      </c>
      <c r="N11" s="97" t="s">
        <v>543</v>
      </c>
      <c r="O11" s="97" t="s">
        <v>750</v>
      </c>
      <c r="P11" s="97"/>
      <c r="Q11" s="97" t="s">
        <v>769</v>
      </c>
      <c r="R11" s="97" t="s">
        <v>449</v>
      </c>
    </row>
    <row r="12" spans="1:18">
      <c r="A12" s="97" t="s">
        <v>450</v>
      </c>
      <c r="B12" s="98" t="str">
        <f t="shared" si="0"/>
        <v>โครงการพัฒนาและเสริมสร้างศักยภาพทางด้านการสร้างมูลค่าเกษตร อาหาร และเทคโนโลยี : การถ่ายทอดเทคโนโลยีเกษตรทันสมัย เพื่อเพิ่มผลิตภาพการผลิตไม้ผลเขตร้อน มังคุด ทุเรียน ส้มโอ และปาล์มน้ำมัน</v>
      </c>
      <c r="C12" s="97" t="s">
        <v>451</v>
      </c>
      <c r="D12" s="97" t="s">
        <v>13</v>
      </c>
      <c r="E12" s="99">
        <v>2566</v>
      </c>
      <c r="F12" s="97" t="s">
        <v>191</v>
      </c>
      <c r="G12" s="97" t="s">
        <v>249</v>
      </c>
      <c r="H12" s="97" t="s">
        <v>452</v>
      </c>
      <c r="I12" s="97" t="s">
        <v>24</v>
      </c>
      <c r="J12" s="97" t="s">
        <v>729</v>
      </c>
      <c r="K12" s="97" t="s">
        <v>18</v>
      </c>
      <c r="L12" s="97" t="s">
        <v>766</v>
      </c>
      <c r="M12" s="97" t="s">
        <v>538</v>
      </c>
      <c r="N12" s="97" t="s">
        <v>544</v>
      </c>
      <c r="O12" s="97" t="s">
        <v>750</v>
      </c>
      <c r="P12" s="97"/>
      <c r="Q12" s="97" t="s">
        <v>770</v>
      </c>
      <c r="R12" s="97" t="s">
        <v>262</v>
      </c>
    </row>
    <row r="13" spans="1:18">
      <c r="A13" s="97" t="s">
        <v>453</v>
      </c>
      <c r="B13" s="98" t="str">
        <f t="shared" si="0"/>
        <v>พัฒนาศูนย์การเรียนรู้การเกษตรปลอดภัยตามศาสตร์พระราชาด้วยเทคโนโลยีการเกษตรอัจฉริยะและหมู่บ้านยุวเกษตร</v>
      </c>
      <c r="C13" s="97" t="s">
        <v>454</v>
      </c>
      <c r="D13" s="97" t="s">
        <v>13</v>
      </c>
      <c r="E13" s="99">
        <v>2566</v>
      </c>
      <c r="F13" s="97" t="s">
        <v>191</v>
      </c>
      <c r="G13" s="97" t="s">
        <v>249</v>
      </c>
      <c r="H13" s="97" t="s">
        <v>250</v>
      </c>
      <c r="I13" s="97" t="s">
        <v>290</v>
      </c>
      <c r="J13" s="97" t="s">
        <v>1114</v>
      </c>
      <c r="K13" s="97" t="s">
        <v>18</v>
      </c>
      <c r="L13" s="97" t="s">
        <v>766</v>
      </c>
      <c r="M13" s="97" t="s">
        <v>542</v>
      </c>
      <c r="N13" s="97" t="s">
        <v>635</v>
      </c>
      <c r="O13" s="97" t="s">
        <v>750</v>
      </c>
      <c r="P13" s="97"/>
      <c r="Q13" s="97" t="s">
        <v>771</v>
      </c>
      <c r="R13" s="97" t="s">
        <v>253</v>
      </c>
    </row>
    <row r="14" spans="1:18">
      <c r="A14" s="97" t="s">
        <v>459</v>
      </c>
      <c r="B14" s="98" t="str">
        <f t="shared" si="0"/>
        <v>(โครงการเพิ่มประสิทธิภาพการผลิตสินค้าเกษตรปลอดภัยได้มาตรฐานและสร้างมูลค่าเพิ่มด้วยเทคโนโลยีและนวัตกรรม) การเพิ่มขีดความสามารถในการผลิตมะม่วงหิมพานต์ด้วยนวัตกรรมการจัดการแปลงอย่างมืออาชีพ</v>
      </c>
      <c r="C14" s="97" t="s">
        <v>460</v>
      </c>
      <c r="D14" s="97" t="s">
        <v>13</v>
      </c>
      <c r="E14" s="99">
        <v>2566</v>
      </c>
      <c r="F14" s="97" t="s">
        <v>191</v>
      </c>
      <c r="G14" s="97" t="s">
        <v>249</v>
      </c>
      <c r="H14" s="97" t="s">
        <v>461</v>
      </c>
      <c r="I14" s="97" t="s">
        <v>206</v>
      </c>
      <c r="J14" s="97" t="s">
        <v>712</v>
      </c>
      <c r="K14" s="97" t="s">
        <v>35</v>
      </c>
      <c r="L14" s="97" t="s">
        <v>766</v>
      </c>
      <c r="M14" s="97" t="s">
        <v>535</v>
      </c>
      <c r="N14" s="97" t="s">
        <v>536</v>
      </c>
      <c r="O14" s="97" t="s">
        <v>750</v>
      </c>
      <c r="P14" s="97"/>
      <c r="Q14" s="97" t="s">
        <v>772</v>
      </c>
      <c r="R14" s="97" t="s">
        <v>268</v>
      </c>
    </row>
    <row r="15" spans="1:18">
      <c r="A15" s="97" t="s">
        <v>464</v>
      </c>
      <c r="B15" s="98" t="str">
        <f t="shared" si="0"/>
        <v>(โครงการเพิ่มประสิทธิภาพการผลิตสินค้าเกษตรปลอดภัยได้มาตรฐานและสร้างมูลค่าเพิ่มด้วยเทคโนโลยีและนวัตกรรม)การใช้เทคโนโลยีนวัตกรรมกระบวนการแปรรูปปลานิลลำน้ำน่าน เพื่่อความยั่งยืนและต่อยอดเชิงพาณิชย์</v>
      </c>
      <c r="C15" s="97" t="s">
        <v>465</v>
      </c>
      <c r="D15" s="97" t="s">
        <v>13</v>
      </c>
      <c r="E15" s="99">
        <v>2566</v>
      </c>
      <c r="F15" s="97" t="s">
        <v>191</v>
      </c>
      <c r="G15" s="97" t="s">
        <v>249</v>
      </c>
      <c r="H15" s="97" t="s">
        <v>461</v>
      </c>
      <c r="I15" s="97" t="s">
        <v>206</v>
      </c>
      <c r="J15" s="97" t="s">
        <v>712</v>
      </c>
      <c r="K15" s="97" t="s">
        <v>35</v>
      </c>
      <c r="L15" s="97" t="s">
        <v>766</v>
      </c>
      <c r="M15" s="97" t="s">
        <v>535</v>
      </c>
      <c r="N15" s="97" t="s">
        <v>536</v>
      </c>
      <c r="O15" s="97" t="s">
        <v>750</v>
      </c>
      <c r="P15" s="97"/>
      <c r="Q15" s="97" t="s">
        <v>773</v>
      </c>
      <c r="R15" s="97" t="s">
        <v>268</v>
      </c>
    </row>
    <row r="16" spans="1:18">
      <c r="A16" s="97" t="s">
        <v>462</v>
      </c>
      <c r="B16" s="98" t="str">
        <f t="shared" si="0"/>
        <v>(โครงการเพิ่มประสิทธิภาพการผลิตสินค้าเกษตรปลอดภัยได้มาตรฐานและสร้างมูลค่าเพิ่มด้วยเทคโนโลยีและนวัตกรรม) การประยุกต์ใช้นวัตกรรมเกษตรเพื่อยกระดับการผลิตมะขามหวานจังหวัดอุตรดิตถ์</v>
      </c>
      <c r="C16" s="97" t="s">
        <v>463</v>
      </c>
      <c r="D16" s="97" t="s">
        <v>13</v>
      </c>
      <c r="E16" s="99">
        <v>2566</v>
      </c>
      <c r="F16" s="97" t="s">
        <v>191</v>
      </c>
      <c r="G16" s="97" t="s">
        <v>249</v>
      </c>
      <c r="H16" s="97" t="s">
        <v>461</v>
      </c>
      <c r="I16" s="97" t="s">
        <v>206</v>
      </c>
      <c r="J16" s="97" t="s">
        <v>712</v>
      </c>
      <c r="K16" s="97" t="s">
        <v>35</v>
      </c>
      <c r="L16" s="97" t="s">
        <v>766</v>
      </c>
      <c r="M16" s="97" t="s">
        <v>535</v>
      </c>
      <c r="N16" s="97" t="s">
        <v>536</v>
      </c>
      <c r="O16" s="97" t="s">
        <v>750</v>
      </c>
      <c r="P16" s="97"/>
      <c r="Q16" s="97" t="s">
        <v>774</v>
      </c>
      <c r="R16" s="97" t="s">
        <v>268</v>
      </c>
    </row>
    <row r="17" spans="1:18">
      <c r="A17" s="97" t="s">
        <v>466</v>
      </c>
      <c r="B17" s="98" t="str">
        <f t="shared" si="0"/>
        <v>โครงการเพิ่มศักยภาพการผลิตข้าวหอมมะลิทุ่งกุลาร้องไห้ มุ่งสู่มาตรฐาน GAP เกษตรอินทรีย์ และ GI ให้ครอบคลุม โดยนำเทคโนโลยี และนวัตกรรมมาใช้ กิจกรรม มหกรรมเกษตรกรรมยั่งยืนจังหวัดร้อยเอ็ด (จัดงานเทศกาลข้าวหอมมะลิโลก)</v>
      </c>
      <c r="C17" s="97" t="s">
        <v>467</v>
      </c>
      <c r="D17" s="97" t="s">
        <v>13</v>
      </c>
      <c r="E17" s="99">
        <v>2566</v>
      </c>
      <c r="F17" s="97" t="s">
        <v>191</v>
      </c>
      <c r="G17" s="97" t="s">
        <v>249</v>
      </c>
      <c r="H17" s="97" t="s">
        <v>468</v>
      </c>
      <c r="I17" s="97" t="s">
        <v>40</v>
      </c>
      <c r="J17" s="97" t="s">
        <v>732</v>
      </c>
      <c r="K17" s="97" t="s">
        <v>35</v>
      </c>
      <c r="L17" s="97" t="s">
        <v>766</v>
      </c>
      <c r="M17" s="97" t="s">
        <v>542</v>
      </c>
      <c r="N17" s="97" t="s">
        <v>635</v>
      </c>
      <c r="O17" s="97" t="s">
        <v>750</v>
      </c>
      <c r="P17" s="97"/>
      <c r="Q17" s="97" t="s">
        <v>775</v>
      </c>
      <c r="R17" s="97" t="s">
        <v>253</v>
      </c>
    </row>
    <row r="18" spans="1:18">
      <c r="A18" s="97" t="s">
        <v>455</v>
      </c>
      <c r="B18" s="98" t="str">
        <f t="shared" si="0"/>
        <v>โครงการเพิ่มขีดความสามารถในการบริหารจัดการห่วงโซ่คุณค่าสินค้าเกษตร</v>
      </c>
      <c r="C18" s="97" t="s">
        <v>456</v>
      </c>
      <c r="D18" s="97" t="s">
        <v>13</v>
      </c>
      <c r="E18" s="99">
        <v>2566</v>
      </c>
      <c r="F18" s="97" t="s">
        <v>191</v>
      </c>
      <c r="G18" s="97" t="s">
        <v>249</v>
      </c>
      <c r="H18" s="97"/>
      <c r="I18" s="97" t="s">
        <v>457</v>
      </c>
      <c r="J18" s="97" t="s">
        <v>457</v>
      </c>
      <c r="K18" s="97" t="s">
        <v>458</v>
      </c>
      <c r="L18" s="97" t="s">
        <v>766</v>
      </c>
      <c r="M18" s="97" t="s">
        <v>535</v>
      </c>
      <c r="N18" s="97" t="s">
        <v>755</v>
      </c>
      <c r="O18" s="97" t="s">
        <v>750</v>
      </c>
      <c r="P18" s="97"/>
      <c r="Q18" s="97" t="s">
        <v>776</v>
      </c>
      <c r="R18" s="97" t="s">
        <v>265</v>
      </c>
    </row>
    <row r="19" spans="1:18">
      <c r="A19" s="97" t="s">
        <v>473</v>
      </c>
      <c r="B19" s="98" t="str">
        <f t="shared" si="0"/>
        <v>โครงการผลิตและขยายสัตว์น้ำพันธุ์ดี</v>
      </c>
      <c r="C19" s="97" t="s">
        <v>474</v>
      </c>
      <c r="D19" s="97" t="s">
        <v>13</v>
      </c>
      <c r="E19" s="99">
        <v>2566</v>
      </c>
      <c r="F19" s="97" t="s">
        <v>191</v>
      </c>
      <c r="G19" s="97" t="s">
        <v>249</v>
      </c>
      <c r="H19" s="97" t="s">
        <v>414</v>
      </c>
      <c r="I19" s="97" t="s">
        <v>34</v>
      </c>
      <c r="J19" s="97" t="s">
        <v>660</v>
      </c>
      <c r="K19" s="97" t="s">
        <v>35</v>
      </c>
      <c r="L19" s="97" t="s">
        <v>766</v>
      </c>
      <c r="M19" s="97" t="s">
        <v>538</v>
      </c>
      <c r="N19" s="97" t="s">
        <v>541</v>
      </c>
      <c r="O19" s="97" t="s">
        <v>750</v>
      </c>
      <c r="P19" s="97"/>
      <c r="Q19" s="97" t="s">
        <v>777</v>
      </c>
      <c r="R19" s="97" t="s">
        <v>258</v>
      </c>
    </row>
    <row r="20" spans="1:18">
      <c r="A20" s="97" t="s">
        <v>469</v>
      </c>
      <c r="B20" s="98" t="str">
        <f t="shared" si="0"/>
        <v>ส่งเสริมและพัฒนาความเป็นผู้ประกอบการเชิงสร้างสรรค์อัจฉริยะ (Reskill-UpSkill-Newskill)</v>
      </c>
      <c r="C20" s="97" t="s">
        <v>470</v>
      </c>
      <c r="D20" s="97" t="s">
        <v>13</v>
      </c>
      <c r="E20" s="99">
        <v>2566</v>
      </c>
      <c r="F20" s="97" t="s">
        <v>471</v>
      </c>
      <c r="G20" s="97" t="s">
        <v>435</v>
      </c>
      <c r="H20" s="97" t="s">
        <v>472</v>
      </c>
      <c r="I20" s="97" t="s">
        <v>40</v>
      </c>
      <c r="J20" s="97" t="s">
        <v>732</v>
      </c>
      <c r="K20" s="97" t="s">
        <v>35</v>
      </c>
      <c r="L20" s="97" t="s">
        <v>766</v>
      </c>
      <c r="M20" s="97" t="s">
        <v>535</v>
      </c>
      <c r="N20" s="97" t="s">
        <v>536</v>
      </c>
      <c r="O20" s="97" t="s">
        <v>750</v>
      </c>
      <c r="P20" s="97"/>
      <c r="Q20" s="97" t="s">
        <v>778</v>
      </c>
      <c r="R20" s="97" t="s">
        <v>268</v>
      </c>
    </row>
    <row r="21" spans="1:18">
      <c r="A21" s="97" t="s">
        <v>475</v>
      </c>
      <c r="B21" s="98" t="str">
        <f t="shared" si="0"/>
        <v>โครงการพัฒนาคุณภาพการผลิตและสร้างมูลค่าเพิ่มสินค้าเกษตร</v>
      </c>
      <c r="C21" s="97" t="s">
        <v>476</v>
      </c>
      <c r="D21" s="97" t="s">
        <v>13</v>
      </c>
      <c r="E21" s="99">
        <v>2566</v>
      </c>
      <c r="F21" s="97" t="s">
        <v>191</v>
      </c>
      <c r="G21" s="97" t="s">
        <v>249</v>
      </c>
      <c r="H21" s="97" t="s">
        <v>477</v>
      </c>
      <c r="I21" s="97" t="s">
        <v>34</v>
      </c>
      <c r="J21" s="97" t="s">
        <v>660</v>
      </c>
      <c r="K21" s="97" t="s">
        <v>35</v>
      </c>
      <c r="L21" s="97" t="s">
        <v>766</v>
      </c>
      <c r="M21" s="97" t="s">
        <v>542</v>
      </c>
      <c r="N21" s="97" t="s">
        <v>635</v>
      </c>
      <c r="O21" s="97" t="s">
        <v>750</v>
      </c>
      <c r="P21" s="97"/>
      <c r="Q21" s="97" t="s">
        <v>779</v>
      </c>
      <c r="R21" s="97" t="s">
        <v>253</v>
      </c>
    </row>
    <row r="22" spans="1:18">
      <c r="A22" s="97" t="s">
        <v>478</v>
      </c>
      <c r="B22" s="98" t="str">
        <f t="shared" si="0"/>
        <v>โครงการสร้างเครือข่ายบริการเครื่องจักรกลทางการเกษตรร่วมกันของชุมชน</v>
      </c>
      <c r="C22" s="97" t="s">
        <v>295</v>
      </c>
      <c r="D22" s="97" t="s">
        <v>13</v>
      </c>
      <c r="E22" s="99">
        <v>2566</v>
      </c>
      <c r="F22" s="97" t="s">
        <v>191</v>
      </c>
      <c r="G22" s="97" t="s">
        <v>249</v>
      </c>
      <c r="H22" s="97" t="s">
        <v>296</v>
      </c>
      <c r="I22" s="97" t="s">
        <v>40</v>
      </c>
      <c r="J22" s="97" t="s">
        <v>732</v>
      </c>
      <c r="K22" s="97" t="s">
        <v>35</v>
      </c>
      <c r="L22" s="97" t="s">
        <v>766</v>
      </c>
      <c r="M22" s="97" t="s">
        <v>535</v>
      </c>
      <c r="N22" s="97" t="s">
        <v>755</v>
      </c>
      <c r="O22" s="97" t="s">
        <v>750</v>
      </c>
      <c r="P22" s="97"/>
      <c r="Q22" s="97" t="s">
        <v>780</v>
      </c>
      <c r="R22" s="97" t="s">
        <v>265</v>
      </c>
    </row>
    <row r="23" spans="1:18">
      <c r="A23" s="97" t="s">
        <v>489</v>
      </c>
      <c r="B23" s="98" t="str">
        <f t="shared" si="0"/>
        <v>โครงการ เพิ่มมูลค่าสินค้าเกษตรอย่างสร้างสรรค์ ด้วยนวัตกรรม และเทคโนโลยีเกษตร กิจกรรม ส่งเสริมให้มีการพัฒนาและปรับปรุงฟาร์มให้ได้รับการรับรองมาตรฐานการปฏิบัติที่ดีสำหรับฟาร์ม (GAP) และเป็นมิตรต่อสิ่งแวดล้อม</v>
      </c>
      <c r="C23" s="97" t="s">
        <v>490</v>
      </c>
      <c r="D23" s="97" t="s">
        <v>13</v>
      </c>
      <c r="E23" s="99">
        <v>2566</v>
      </c>
      <c r="F23" s="97" t="s">
        <v>491</v>
      </c>
      <c r="G23" s="97" t="s">
        <v>249</v>
      </c>
      <c r="H23" s="97" t="s">
        <v>492</v>
      </c>
      <c r="I23" s="97" t="s">
        <v>216</v>
      </c>
      <c r="J23" s="97" t="s">
        <v>737</v>
      </c>
      <c r="K23" s="97" t="s">
        <v>35</v>
      </c>
      <c r="L23" s="97" t="s">
        <v>766</v>
      </c>
      <c r="M23" s="97" t="s">
        <v>535</v>
      </c>
      <c r="N23" s="97" t="s">
        <v>536</v>
      </c>
      <c r="O23" s="97" t="s">
        <v>750</v>
      </c>
      <c r="P23" s="97"/>
      <c r="Q23" s="97" t="s">
        <v>781</v>
      </c>
      <c r="R23" s="97" t="s">
        <v>268</v>
      </c>
    </row>
    <row r="24" spans="1:18">
      <c r="A24" s="97" t="s">
        <v>496</v>
      </c>
      <c r="B24" s="98" t="str">
        <f t="shared" si="0"/>
        <v xml:space="preserve"> โครงการพัฒนาศักยภาพเกษตรกรรุ่นใหม่ และทายาทเกษตรกร เพื่อเพิ่มขีดความสามารถภาคการเกษตรในจังหวัดพังงา</v>
      </c>
      <c r="C24" s="97" t="s">
        <v>782</v>
      </c>
      <c r="D24" s="97" t="s">
        <v>13</v>
      </c>
      <c r="E24" s="99">
        <v>2566</v>
      </c>
      <c r="F24" s="97" t="s">
        <v>191</v>
      </c>
      <c r="G24" s="97" t="s">
        <v>249</v>
      </c>
      <c r="H24" s="97" t="s">
        <v>497</v>
      </c>
      <c r="I24" s="97" t="s">
        <v>40</v>
      </c>
      <c r="J24" s="97" t="s">
        <v>732</v>
      </c>
      <c r="K24" s="97" t="s">
        <v>35</v>
      </c>
      <c r="L24" s="97" t="s">
        <v>766</v>
      </c>
      <c r="M24" s="97" t="s">
        <v>535</v>
      </c>
      <c r="N24" s="97" t="s">
        <v>755</v>
      </c>
      <c r="O24" s="97" t="s">
        <v>750</v>
      </c>
      <c r="P24" s="97"/>
      <c r="Q24" s="97" t="s">
        <v>783</v>
      </c>
      <c r="R24" s="97" t="s">
        <v>265</v>
      </c>
    </row>
    <row r="25" spans="1:18">
      <c r="A25" s="97" t="s">
        <v>498</v>
      </c>
      <c r="B25" s="98" t="str">
        <f t="shared" si="0"/>
        <v>โครงการพัฒนานวัตกรรมเกษตรและอาหารปลอดภัยกลุ่มนครชัยบุรินทร์   (กิจกรรมหลัก การยกระดับศูนย์จัดการดินปุ๋ยชุมชนธุรกิจชุมชนด้วยการเกษตรแม่นยำ)</v>
      </c>
      <c r="C25" s="97" t="s">
        <v>499</v>
      </c>
      <c r="D25" s="97" t="s">
        <v>13</v>
      </c>
      <c r="E25" s="99">
        <v>2566</v>
      </c>
      <c r="F25" s="97" t="s">
        <v>191</v>
      </c>
      <c r="G25" s="97" t="s">
        <v>249</v>
      </c>
      <c r="H25" s="97" t="s">
        <v>500</v>
      </c>
      <c r="I25" s="97" t="s">
        <v>40</v>
      </c>
      <c r="J25" s="97" t="s">
        <v>732</v>
      </c>
      <c r="K25" s="97" t="s">
        <v>35</v>
      </c>
      <c r="L25" s="97" t="s">
        <v>766</v>
      </c>
      <c r="M25" s="97" t="s">
        <v>538</v>
      </c>
      <c r="N25" s="97" t="s">
        <v>544</v>
      </c>
      <c r="O25" s="97" t="s">
        <v>750</v>
      </c>
      <c r="P25" s="97"/>
      <c r="Q25" s="97" t="s">
        <v>784</v>
      </c>
      <c r="R25" s="97" t="s">
        <v>262</v>
      </c>
    </row>
    <row r="26" spans="1:18">
      <c r="A26" s="97" t="s">
        <v>519</v>
      </c>
      <c r="B26" s="98" t="str">
        <f t="shared" si="0"/>
        <v>บริหารจัดการ การเลี้ยงกุ้งก้ามกราม ศูนย์วิจัยและฝึกอบรมภูสิงห์ มหาวิทยาลัยกาฬสินธุ์</v>
      </c>
      <c r="C26" s="97" t="s">
        <v>520</v>
      </c>
      <c r="D26" s="97" t="s">
        <v>13</v>
      </c>
      <c r="E26" s="99">
        <v>2566</v>
      </c>
      <c r="F26" s="97" t="s">
        <v>191</v>
      </c>
      <c r="G26" s="97" t="s">
        <v>249</v>
      </c>
      <c r="H26" s="97" t="s">
        <v>234</v>
      </c>
      <c r="I26" s="97" t="s">
        <v>235</v>
      </c>
      <c r="J26" s="97" t="s">
        <v>722</v>
      </c>
      <c r="K26" s="97" t="s">
        <v>18</v>
      </c>
      <c r="L26" s="97" t="s">
        <v>766</v>
      </c>
      <c r="M26" s="97" t="s">
        <v>535</v>
      </c>
      <c r="N26" s="97" t="s">
        <v>755</v>
      </c>
      <c r="O26" s="97" t="s">
        <v>750</v>
      </c>
      <c r="P26" s="97"/>
      <c r="Q26" s="97" t="s">
        <v>785</v>
      </c>
      <c r="R26" s="97" t="s">
        <v>265</v>
      </c>
    </row>
    <row r="27" spans="1:18">
      <c r="A27" s="97" t="s">
        <v>521</v>
      </c>
      <c r="B27" s="98" t="str">
        <f t="shared" si="0"/>
        <v>โครงการการประยุกต์ใช้งานโซล่าร์เซลล์เพื่อการเกษตร</v>
      </c>
      <c r="C27" s="97" t="s">
        <v>522</v>
      </c>
      <c r="D27" s="97" t="s">
        <v>13</v>
      </c>
      <c r="E27" s="99">
        <v>2566</v>
      </c>
      <c r="F27" s="97" t="s">
        <v>435</v>
      </c>
      <c r="G27" s="97" t="s">
        <v>435</v>
      </c>
      <c r="H27" s="97" t="s">
        <v>65</v>
      </c>
      <c r="I27" s="97" t="s">
        <v>523</v>
      </c>
      <c r="J27" s="97" t="s">
        <v>1115</v>
      </c>
      <c r="K27" s="97" t="s">
        <v>18</v>
      </c>
      <c r="L27" s="97" t="s">
        <v>766</v>
      </c>
      <c r="M27" s="97" t="s">
        <v>542</v>
      </c>
      <c r="N27" s="97" t="s">
        <v>635</v>
      </c>
      <c r="O27" s="97" t="s">
        <v>750</v>
      </c>
      <c r="P27" s="97"/>
      <c r="Q27" s="97" t="s">
        <v>786</v>
      </c>
      <c r="R27" s="97" t="s">
        <v>253</v>
      </c>
    </row>
    <row r="28" spans="1:18">
      <c r="A28" s="97" t="s">
        <v>524</v>
      </c>
      <c r="B28" s="98" t="str">
        <f t="shared" si="0"/>
        <v xml:space="preserve">โครงการบริหารจัดการโคนม </v>
      </c>
      <c r="C28" s="97" t="s">
        <v>787</v>
      </c>
      <c r="D28" s="97" t="s">
        <v>13</v>
      </c>
      <c r="E28" s="99">
        <v>2566</v>
      </c>
      <c r="F28" s="97" t="s">
        <v>191</v>
      </c>
      <c r="G28" s="97" t="s">
        <v>249</v>
      </c>
      <c r="H28" s="97" t="s">
        <v>234</v>
      </c>
      <c r="I28" s="97" t="s">
        <v>235</v>
      </c>
      <c r="J28" s="97" t="s">
        <v>722</v>
      </c>
      <c r="K28" s="97" t="s">
        <v>18</v>
      </c>
      <c r="L28" s="97" t="s">
        <v>766</v>
      </c>
      <c r="M28" s="97" t="s">
        <v>535</v>
      </c>
      <c r="N28" s="97" t="s">
        <v>755</v>
      </c>
      <c r="O28" s="97" t="s">
        <v>750</v>
      </c>
      <c r="P28" s="97"/>
      <c r="Q28" s="97" t="s">
        <v>788</v>
      </c>
      <c r="R28" s="97" t="s">
        <v>265</v>
      </c>
    </row>
    <row r="29" spans="1:18">
      <c r="A29" s="97" t="s">
        <v>525</v>
      </c>
      <c r="B29" s="98" t="str">
        <f t="shared" si="0"/>
        <v xml:space="preserve">โครงการบริหารจัดการแผนกสัตว์เคี้ยวเอื้องขนาดเล็ก </v>
      </c>
      <c r="C29" s="97" t="s">
        <v>789</v>
      </c>
      <c r="D29" s="97" t="s">
        <v>13</v>
      </c>
      <c r="E29" s="99">
        <v>2566</v>
      </c>
      <c r="F29" s="97" t="s">
        <v>191</v>
      </c>
      <c r="G29" s="97" t="s">
        <v>249</v>
      </c>
      <c r="H29" s="97" t="s">
        <v>234</v>
      </c>
      <c r="I29" s="97" t="s">
        <v>235</v>
      </c>
      <c r="J29" s="97" t="s">
        <v>722</v>
      </c>
      <c r="K29" s="97" t="s">
        <v>18</v>
      </c>
      <c r="L29" s="97" t="s">
        <v>766</v>
      </c>
      <c r="M29" s="97" t="s">
        <v>535</v>
      </c>
      <c r="N29" s="97" t="s">
        <v>755</v>
      </c>
      <c r="O29" s="97" t="s">
        <v>750</v>
      </c>
      <c r="P29" s="97"/>
      <c r="Q29" s="97" t="s">
        <v>790</v>
      </c>
      <c r="R29" s="97" t="s">
        <v>265</v>
      </c>
    </row>
    <row r="30" spans="1:18">
      <c r="A30" s="97" t="s">
        <v>526</v>
      </c>
      <c r="B30" s="98" t="str">
        <f t="shared" si="0"/>
        <v xml:space="preserve">การยกระดับเกษตรกรรุ่นใหม่ (Young smart farmer) ให้มีทักษะและความรู้ด้านเกษตรสมัยใหม่ ปรับเปลี่ยนสู่การทำเกษตร 4.0 </v>
      </c>
      <c r="C30" s="97" t="s">
        <v>791</v>
      </c>
      <c r="D30" s="97" t="s">
        <v>13</v>
      </c>
      <c r="E30" s="99">
        <v>2566</v>
      </c>
      <c r="F30" s="97" t="s">
        <v>191</v>
      </c>
      <c r="G30" s="97" t="s">
        <v>249</v>
      </c>
      <c r="H30" s="97" t="s">
        <v>16</v>
      </c>
      <c r="I30" s="97" t="s">
        <v>17</v>
      </c>
      <c r="J30" s="97" t="s">
        <v>705</v>
      </c>
      <c r="K30" s="97" t="s">
        <v>18</v>
      </c>
      <c r="L30" s="97" t="s">
        <v>766</v>
      </c>
      <c r="M30" s="97" t="s">
        <v>538</v>
      </c>
      <c r="N30" s="97" t="s">
        <v>756</v>
      </c>
      <c r="O30" s="97" t="s">
        <v>750</v>
      </c>
      <c r="P30" s="97"/>
      <c r="Q30" s="97" t="s">
        <v>792</v>
      </c>
      <c r="R30" s="97" t="s">
        <v>418</v>
      </c>
    </row>
    <row r="31" spans="1:18">
      <c r="A31" s="97" t="s">
        <v>527</v>
      </c>
      <c r="B31" s="98" t="str">
        <f t="shared" si="0"/>
        <v>การพัฒนาและการประยุกต์ใช้งานระบบบริหารจัดการศูนย์กลางคลังข้อมูล THAGRI เพื่อ BCG โมเดล และตรวจสอบย้อนกลับ</v>
      </c>
      <c r="C31" s="97" t="s">
        <v>528</v>
      </c>
      <c r="D31" s="97" t="s">
        <v>13</v>
      </c>
      <c r="E31" s="99">
        <v>2566</v>
      </c>
      <c r="F31" s="97" t="s">
        <v>191</v>
      </c>
      <c r="G31" s="97" t="s">
        <v>249</v>
      </c>
      <c r="H31" s="97" t="s">
        <v>16</v>
      </c>
      <c r="I31" s="97" t="s">
        <v>17</v>
      </c>
      <c r="J31" s="97" t="s">
        <v>705</v>
      </c>
      <c r="K31" s="97" t="s">
        <v>18</v>
      </c>
      <c r="L31" s="97" t="s">
        <v>766</v>
      </c>
      <c r="M31" s="97" t="s">
        <v>538</v>
      </c>
      <c r="N31" s="97" t="s">
        <v>544</v>
      </c>
      <c r="O31" s="97" t="s">
        <v>750</v>
      </c>
      <c r="P31" s="97"/>
      <c r="Q31" s="97" t="s">
        <v>793</v>
      </c>
      <c r="R31" s="97" t="s">
        <v>262</v>
      </c>
    </row>
    <row r="32" spans="1:18">
      <c r="A32" s="97" t="s">
        <v>507</v>
      </c>
      <c r="B32" s="98" t="str">
        <f t="shared" si="0"/>
        <v>โครงการการส่งเสริมยุวเกษตรอินทรีย์ในโรงเรียนจังหวัดยโสธร</v>
      </c>
      <c r="C32" s="97" t="s">
        <v>508</v>
      </c>
      <c r="D32" s="97" t="s">
        <v>13</v>
      </c>
      <c r="E32" s="99">
        <v>2566</v>
      </c>
      <c r="F32" s="97" t="s">
        <v>509</v>
      </c>
      <c r="G32" s="97" t="s">
        <v>249</v>
      </c>
      <c r="H32" s="97" t="s">
        <v>510</v>
      </c>
      <c r="I32" s="97" t="s">
        <v>193</v>
      </c>
      <c r="J32" s="97" t="s">
        <v>1116</v>
      </c>
      <c r="K32" s="97" t="s">
        <v>18</v>
      </c>
      <c r="L32" s="97" t="s">
        <v>766</v>
      </c>
      <c r="M32" s="97" t="s">
        <v>535</v>
      </c>
      <c r="N32" s="97" t="s">
        <v>755</v>
      </c>
      <c r="O32" s="97" t="s">
        <v>750</v>
      </c>
      <c r="P32" s="97"/>
      <c r="Q32" s="97" t="s">
        <v>794</v>
      </c>
      <c r="R32" s="97" t="s">
        <v>265</v>
      </c>
    </row>
    <row r="33" spans="1:18">
      <c r="A33" s="97" t="s">
        <v>511</v>
      </c>
      <c r="B33" s="98" t="str">
        <f t="shared" si="0"/>
        <v>โครงการพัฒนาด้านเกษตร กิจกรรม  ธนาคารผลผลิตสัตว์น้ำแบบมีส่วนร่วมอย่างยั่งยืนในแหล่งน้ำชุมชน</v>
      </c>
      <c r="C33" s="97" t="s">
        <v>512</v>
      </c>
      <c r="D33" s="97" t="s">
        <v>13</v>
      </c>
      <c r="E33" s="99">
        <v>2566</v>
      </c>
      <c r="F33" s="97" t="s">
        <v>191</v>
      </c>
      <c r="G33" s="97" t="s">
        <v>249</v>
      </c>
      <c r="H33" s="97" t="s">
        <v>506</v>
      </c>
      <c r="I33" s="97" t="s">
        <v>34</v>
      </c>
      <c r="J33" s="97" t="s">
        <v>660</v>
      </c>
      <c r="K33" s="97" t="s">
        <v>35</v>
      </c>
      <c r="L33" s="97" t="s">
        <v>766</v>
      </c>
      <c r="M33" s="97" t="s">
        <v>542</v>
      </c>
      <c r="N33" s="97" t="s">
        <v>635</v>
      </c>
      <c r="O33" s="97" t="s">
        <v>750</v>
      </c>
      <c r="P33" s="97"/>
      <c r="Q33" s="97" t="s">
        <v>795</v>
      </c>
      <c r="R33" s="97" t="s">
        <v>253</v>
      </c>
    </row>
    <row r="34" spans="1:18">
      <c r="A34" s="97" t="s">
        <v>501</v>
      </c>
      <c r="B34" s="98" t="str">
        <f t="shared" si="0"/>
        <v>โครงการสร้างเสริมการใช้นวัตกรรมเพื่อผลผลิตทางการเกษตรเชิงสร้างสรรค์</v>
      </c>
      <c r="C34" s="97" t="s">
        <v>502</v>
      </c>
      <c r="D34" s="97" t="s">
        <v>13</v>
      </c>
      <c r="E34" s="99">
        <v>2566</v>
      </c>
      <c r="F34" s="97" t="s">
        <v>191</v>
      </c>
      <c r="G34" s="97" t="s">
        <v>249</v>
      </c>
      <c r="H34" s="97"/>
      <c r="I34" s="97" t="s">
        <v>503</v>
      </c>
      <c r="J34" s="97" t="s">
        <v>503</v>
      </c>
      <c r="K34" s="97" t="s">
        <v>458</v>
      </c>
      <c r="L34" s="97" t="s">
        <v>766</v>
      </c>
      <c r="M34" s="97" t="s">
        <v>542</v>
      </c>
      <c r="N34" s="97" t="s">
        <v>757</v>
      </c>
      <c r="O34" s="97" t="s">
        <v>750</v>
      </c>
      <c r="P34" s="97"/>
      <c r="Q34" s="97" t="s">
        <v>796</v>
      </c>
      <c r="R34" s="97" t="s">
        <v>278</v>
      </c>
    </row>
    <row r="35" spans="1:18">
      <c r="A35" s="97" t="s">
        <v>513</v>
      </c>
      <c r="B35" s="98" t="str">
        <f t="shared" si="0"/>
        <v>โครงการส่งเสริมการผลิต การสร้างมูลค่าเพิ่ม และการตลาดสินค้าเกษตร กิจกรรมหลัก: การพัฒนาศักยภาพ Young Smart Farmer ด้วยเทคโนโลยี Smart farming</v>
      </c>
      <c r="C35" s="97" t="s">
        <v>514</v>
      </c>
      <c r="D35" s="97" t="s">
        <v>13</v>
      </c>
      <c r="E35" s="99">
        <v>2566</v>
      </c>
      <c r="F35" s="97" t="s">
        <v>191</v>
      </c>
      <c r="G35" s="97" t="s">
        <v>249</v>
      </c>
      <c r="H35" s="97" t="s">
        <v>515</v>
      </c>
      <c r="I35" s="97" t="s">
        <v>40</v>
      </c>
      <c r="J35" s="97" t="s">
        <v>732</v>
      </c>
      <c r="K35" s="97" t="s">
        <v>35</v>
      </c>
      <c r="L35" s="97" t="s">
        <v>766</v>
      </c>
      <c r="M35" s="97" t="s">
        <v>535</v>
      </c>
      <c r="N35" s="97" t="s">
        <v>536</v>
      </c>
      <c r="O35" s="97" t="s">
        <v>750</v>
      </c>
      <c r="P35" s="97"/>
      <c r="Q35" s="97" t="s">
        <v>797</v>
      </c>
      <c r="R35" s="97" t="s">
        <v>268</v>
      </c>
    </row>
    <row r="36" spans="1:18">
      <c r="A36" s="97" t="s">
        <v>529</v>
      </c>
      <c r="B36" s="98" t="str">
        <f t="shared" si="0"/>
        <v>เก็บรวบรวมฐานข้อมูลข้าวหอมมะลิและเกษตรด้วยแพทฟอร์มไอโอทีในเขตพื้นที่ทุ่งกุลาร้องไห้</v>
      </c>
      <c r="C36" s="97" t="s">
        <v>530</v>
      </c>
      <c r="D36" s="97" t="s">
        <v>13</v>
      </c>
      <c r="E36" s="99">
        <v>2566</v>
      </c>
      <c r="F36" s="97" t="s">
        <v>191</v>
      </c>
      <c r="G36" s="97" t="s">
        <v>249</v>
      </c>
      <c r="H36" s="97" t="s">
        <v>155</v>
      </c>
      <c r="I36" s="97" t="s">
        <v>383</v>
      </c>
      <c r="J36" s="97" t="s">
        <v>724</v>
      </c>
      <c r="K36" s="97" t="s">
        <v>18</v>
      </c>
      <c r="L36" s="97" t="s">
        <v>766</v>
      </c>
      <c r="M36" s="97" t="s">
        <v>535</v>
      </c>
      <c r="N36" s="97" t="s">
        <v>536</v>
      </c>
      <c r="O36" s="97" t="s">
        <v>750</v>
      </c>
      <c r="P36" s="97"/>
      <c r="Q36" s="97" t="s">
        <v>798</v>
      </c>
      <c r="R36" s="97" t="s">
        <v>268</v>
      </c>
    </row>
    <row r="37" spans="1:18">
      <c r="A37" s="97" t="s">
        <v>516</v>
      </c>
      <c r="B37" s="98" t="str">
        <f t="shared" si="0"/>
        <v>โครงการดิจิทัลแพลตฟอร์มเกษตรเชิงพื้นที่รายแปลงเพื่อยกระดับเศรษฐกิจฐานราก</v>
      </c>
      <c r="C37" s="97" t="s">
        <v>517</v>
      </c>
      <c r="D37" s="97" t="s">
        <v>13</v>
      </c>
      <c r="E37" s="99">
        <v>2566</v>
      </c>
      <c r="F37" s="97" t="s">
        <v>191</v>
      </c>
      <c r="G37" s="97" t="s">
        <v>249</v>
      </c>
      <c r="H37" s="97" t="s">
        <v>518</v>
      </c>
      <c r="I37" s="97" t="s">
        <v>417</v>
      </c>
      <c r="J37" s="97" t="s">
        <v>663</v>
      </c>
      <c r="K37" s="97" t="s">
        <v>18</v>
      </c>
      <c r="L37" s="97" t="s">
        <v>766</v>
      </c>
      <c r="M37" s="97" t="s">
        <v>542</v>
      </c>
      <c r="N37" s="97" t="s">
        <v>636</v>
      </c>
      <c r="O37" s="97" t="s">
        <v>750</v>
      </c>
      <c r="P37" s="97"/>
      <c r="Q37" s="97" t="s">
        <v>799</v>
      </c>
      <c r="R37" s="97" t="s">
        <v>260</v>
      </c>
    </row>
    <row r="38" spans="1:18">
      <c r="A38" s="97" t="s">
        <v>504</v>
      </c>
      <c r="B38" s="98" t="str">
        <f t="shared" si="0"/>
        <v>โครงการพัฒนาด้านการเกษตร กิจกรรม พัฒนาเพิ่มมูลค่าการผลิตสัตว์น้ำเศรษฐกิจในพื้นที่โครงการศูนย์เรียนรู้การเพิ่มประสิทธิภาพการผลิตสินค้าเกษตร จังหวัดสุโขทัย</v>
      </c>
      <c r="C38" s="97" t="s">
        <v>505</v>
      </c>
      <c r="D38" s="97" t="s">
        <v>13</v>
      </c>
      <c r="E38" s="99">
        <v>2566</v>
      </c>
      <c r="F38" s="97" t="s">
        <v>491</v>
      </c>
      <c r="G38" s="97" t="s">
        <v>249</v>
      </c>
      <c r="H38" s="97" t="s">
        <v>506</v>
      </c>
      <c r="I38" s="97" t="s">
        <v>34</v>
      </c>
      <c r="J38" s="97" t="s">
        <v>660</v>
      </c>
      <c r="K38" s="97" t="s">
        <v>35</v>
      </c>
      <c r="L38" s="97" t="s">
        <v>766</v>
      </c>
      <c r="M38" s="97" t="s">
        <v>538</v>
      </c>
      <c r="N38" s="97" t="s">
        <v>541</v>
      </c>
      <c r="O38" s="97" t="s">
        <v>750</v>
      </c>
      <c r="P38" s="97"/>
      <c r="Q38" s="97" t="s">
        <v>800</v>
      </c>
      <c r="R38" s="97" t="s">
        <v>258</v>
      </c>
    </row>
    <row r="39" spans="1:18">
      <c r="A39" s="97" t="s">
        <v>801</v>
      </c>
      <c r="B39" s="98" t="str">
        <f t="shared" si="0"/>
        <v>โครงการลดปัญหาฝุ่นมลพิษ PM 2.5 โดยลดการเผาอ้อยด้วยเครื่องสางใบอ้อย</v>
      </c>
      <c r="C39" s="97" t="s">
        <v>802</v>
      </c>
      <c r="D39" s="97" t="s">
        <v>13</v>
      </c>
      <c r="E39" s="99">
        <v>2567</v>
      </c>
      <c r="F39" s="97" t="s">
        <v>803</v>
      </c>
      <c r="G39" s="97" t="s">
        <v>263</v>
      </c>
      <c r="H39" s="97" t="s">
        <v>160</v>
      </c>
      <c r="I39" s="97" t="s">
        <v>161</v>
      </c>
      <c r="J39" s="97" t="s">
        <v>656</v>
      </c>
      <c r="K39" s="97" t="s">
        <v>162</v>
      </c>
      <c r="L39" s="97" t="s">
        <v>804</v>
      </c>
      <c r="M39" s="97" t="s">
        <v>538</v>
      </c>
      <c r="N39" s="97" t="s">
        <v>544</v>
      </c>
      <c r="O39" s="97" t="s">
        <v>750</v>
      </c>
      <c r="P39" s="97"/>
      <c r="Q39" s="97" t="s">
        <v>805</v>
      </c>
      <c r="R39" s="97" t="s">
        <v>544</v>
      </c>
    </row>
    <row r="40" spans="1:18">
      <c r="A40" s="97" t="s">
        <v>806</v>
      </c>
      <c r="B40" s="98" t="str">
        <f t="shared" si="0"/>
        <v>โครงการเพิ่มมูลค่าและประเมินศักยภาพผลผลิตอ้อยทนแล้งด้วยเทคโนโลยีภาพถ่ายมัลติสเปกตรัม</v>
      </c>
      <c r="C40" s="97" t="s">
        <v>420</v>
      </c>
      <c r="D40" s="97" t="s">
        <v>13</v>
      </c>
      <c r="E40" s="99">
        <v>2567</v>
      </c>
      <c r="F40" s="97" t="s">
        <v>803</v>
      </c>
      <c r="G40" s="97" t="s">
        <v>807</v>
      </c>
      <c r="H40" s="97" t="s">
        <v>160</v>
      </c>
      <c r="I40" s="97" t="s">
        <v>161</v>
      </c>
      <c r="J40" s="97" t="s">
        <v>656</v>
      </c>
      <c r="K40" s="97" t="s">
        <v>162</v>
      </c>
      <c r="L40" s="97" t="s">
        <v>808</v>
      </c>
      <c r="M40" s="97" t="s">
        <v>542</v>
      </c>
      <c r="N40" s="97" t="s">
        <v>635</v>
      </c>
      <c r="O40" s="97" t="s">
        <v>750</v>
      </c>
      <c r="P40" s="97"/>
      <c r="Q40" s="97" t="s">
        <v>809</v>
      </c>
      <c r="R40" s="97" t="s">
        <v>253</v>
      </c>
    </row>
    <row r="41" spans="1:18">
      <c r="A41" s="97" t="s">
        <v>810</v>
      </c>
      <c r="B41" s="98" t="str">
        <f t="shared" si="0"/>
        <v>โครงการยกระดับอุตสาหกรรมอ้อยและน้ำตาลทรายสู่มหาอำนาจทางการเกษตรของโลก</v>
      </c>
      <c r="C41" s="97" t="s">
        <v>426</v>
      </c>
      <c r="D41" s="97" t="s">
        <v>13</v>
      </c>
      <c r="E41" s="99">
        <v>2567</v>
      </c>
      <c r="F41" s="97" t="s">
        <v>803</v>
      </c>
      <c r="G41" s="97" t="s">
        <v>533</v>
      </c>
      <c r="H41" s="97" t="s">
        <v>160</v>
      </c>
      <c r="I41" s="97" t="s">
        <v>161</v>
      </c>
      <c r="J41" s="97" t="s">
        <v>656</v>
      </c>
      <c r="K41" s="97" t="s">
        <v>162</v>
      </c>
      <c r="L41" s="97" t="s">
        <v>808</v>
      </c>
      <c r="M41" s="97" t="s">
        <v>538</v>
      </c>
      <c r="N41" s="97" t="s">
        <v>544</v>
      </c>
      <c r="O41" s="97" t="s">
        <v>750</v>
      </c>
      <c r="P41" s="97"/>
      <c r="Q41" s="97" t="s">
        <v>811</v>
      </c>
      <c r="R41" s="97" t="s">
        <v>544</v>
      </c>
    </row>
    <row r="42" spans="1:18">
      <c r="A42" s="97" t="s">
        <v>591</v>
      </c>
      <c r="B42" s="98" t="str">
        <f t="shared" si="0"/>
        <v>โครงการส่งเสริมพันธุ์อ้อยของสำนักงานคณะกรรมการอ้อยและน้ำตาลทรายสู่เกษตรกรชาวไร่อ้อย</v>
      </c>
      <c r="C42" s="97" t="s">
        <v>592</v>
      </c>
      <c r="D42" s="97" t="s">
        <v>13</v>
      </c>
      <c r="E42" s="99">
        <v>2567</v>
      </c>
      <c r="F42" s="97" t="s">
        <v>275</v>
      </c>
      <c r="G42" s="97" t="s">
        <v>263</v>
      </c>
      <c r="H42" s="97" t="s">
        <v>160</v>
      </c>
      <c r="I42" s="97" t="s">
        <v>161</v>
      </c>
      <c r="J42" s="97" t="s">
        <v>656</v>
      </c>
      <c r="K42" s="97" t="s">
        <v>162</v>
      </c>
      <c r="L42" s="97" t="s">
        <v>804</v>
      </c>
      <c r="M42" s="97" t="s">
        <v>538</v>
      </c>
      <c r="N42" s="97" t="s">
        <v>541</v>
      </c>
      <c r="O42" s="97" t="s">
        <v>750</v>
      </c>
      <c r="P42" s="97"/>
      <c r="Q42" s="97" t="s">
        <v>812</v>
      </c>
      <c r="R42" s="97" t="s">
        <v>541</v>
      </c>
    </row>
    <row r="43" spans="1:18">
      <c r="A43" s="97" t="s">
        <v>590</v>
      </c>
      <c r="B43" s="98" t="str">
        <f t="shared" si="0"/>
        <v xml:space="preserve">โครงการพัฒนาพันธุ์อ้อยสายพันธุ์ใหม่ของสำนักงานคณะกรรมการอ้อยและน้ำตาลทราย </v>
      </c>
      <c r="C43" s="97" t="s">
        <v>813</v>
      </c>
      <c r="D43" s="97" t="s">
        <v>13</v>
      </c>
      <c r="E43" s="99">
        <v>2567</v>
      </c>
      <c r="F43" s="97" t="s">
        <v>275</v>
      </c>
      <c r="G43" s="97" t="s">
        <v>263</v>
      </c>
      <c r="H43" s="97" t="s">
        <v>160</v>
      </c>
      <c r="I43" s="97" t="s">
        <v>161</v>
      </c>
      <c r="J43" s="97" t="s">
        <v>656</v>
      </c>
      <c r="K43" s="97" t="s">
        <v>162</v>
      </c>
      <c r="L43" s="97" t="s">
        <v>804</v>
      </c>
      <c r="M43" s="97" t="s">
        <v>538</v>
      </c>
      <c r="N43" s="97" t="s">
        <v>541</v>
      </c>
      <c r="O43" s="97" t="s">
        <v>750</v>
      </c>
      <c r="P43" s="97"/>
      <c r="Q43" s="97" t="s">
        <v>814</v>
      </c>
      <c r="R43" s="97" t="s">
        <v>541</v>
      </c>
    </row>
    <row r="44" spans="1:18">
      <c r="A44" s="97" t="s">
        <v>588</v>
      </c>
      <c r="B44" s="98" t="str">
        <f t="shared" si="0"/>
        <v>โครงการเพิ่มผลิตภาพการผลิตอ้อย (Productivity)</v>
      </c>
      <c r="C44" s="97" t="s">
        <v>589</v>
      </c>
      <c r="D44" s="97" t="s">
        <v>13</v>
      </c>
      <c r="E44" s="99">
        <v>2567</v>
      </c>
      <c r="F44" s="97" t="s">
        <v>275</v>
      </c>
      <c r="G44" s="97" t="s">
        <v>263</v>
      </c>
      <c r="H44" s="97" t="s">
        <v>160</v>
      </c>
      <c r="I44" s="97" t="s">
        <v>161</v>
      </c>
      <c r="J44" s="97" t="s">
        <v>656</v>
      </c>
      <c r="K44" s="97" t="s">
        <v>162</v>
      </c>
      <c r="L44" s="97" t="s">
        <v>804</v>
      </c>
      <c r="M44" s="97" t="s">
        <v>538</v>
      </c>
      <c r="N44" s="97" t="s">
        <v>544</v>
      </c>
      <c r="O44" s="97" t="s">
        <v>750</v>
      </c>
      <c r="P44" s="97"/>
      <c r="Q44" s="97" t="s">
        <v>815</v>
      </c>
      <c r="R44" s="97" t="s">
        <v>544</v>
      </c>
    </row>
    <row r="45" spans="1:18">
      <c r="A45" s="97" t="s">
        <v>586</v>
      </c>
      <c r="B45" s="98" t="str">
        <f t="shared" si="0"/>
        <v>โครงการประชาสัมพันธ์การขับเคลื่อนอุตสาหกรรมอ้อยและน้ำตาลทรายภายใต้แผนการปรับโครงสร้างอุตสาหกรรมอ้อยและน้ำตาลทรายทั้งระบบ</v>
      </c>
      <c r="C45" s="97" t="s">
        <v>587</v>
      </c>
      <c r="D45" s="97" t="s">
        <v>13</v>
      </c>
      <c r="E45" s="99">
        <v>2567</v>
      </c>
      <c r="F45" s="97" t="s">
        <v>275</v>
      </c>
      <c r="G45" s="97" t="s">
        <v>533</v>
      </c>
      <c r="H45" s="97" t="s">
        <v>160</v>
      </c>
      <c r="I45" s="97" t="s">
        <v>161</v>
      </c>
      <c r="J45" s="97" t="s">
        <v>656</v>
      </c>
      <c r="K45" s="97" t="s">
        <v>162</v>
      </c>
      <c r="L45" s="97" t="s">
        <v>804</v>
      </c>
      <c r="M45" s="97" t="s">
        <v>538</v>
      </c>
      <c r="N45" s="97" t="s">
        <v>541</v>
      </c>
      <c r="O45" s="97" t="s">
        <v>750</v>
      </c>
      <c r="P45" s="97"/>
      <c r="Q45" s="97" t="s">
        <v>816</v>
      </c>
      <c r="R45" s="97" t="s">
        <v>541</v>
      </c>
    </row>
    <row r="46" spans="1:18">
      <c r="A46" s="97" t="s">
        <v>584</v>
      </c>
      <c r="B46" s="98" t="str">
        <f t="shared" si="0"/>
        <v>โครงการพัฒนาวิธีวิเคราะห์คุณภาพน้ำตาลทรายและกากน้ำตาลโดยใช้ เทคนิคเนียร์อินฟราเรดสเปกโตรสโกปี (NIRs)</v>
      </c>
      <c r="C46" s="97" t="s">
        <v>585</v>
      </c>
      <c r="D46" s="97" t="s">
        <v>13</v>
      </c>
      <c r="E46" s="99">
        <v>2567</v>
      </c>
      <c r="F46" s="97" t="s">
        <v>275</v>
      </c>
      <c r="G46" s="97" t="s">
        <v>263</v>
      </c>
      <c r="H46" s="97" t="s">
        <v>160</v>
      </c>
      <c r="I46" s="97" t="s">
        <v>161</v>
      </c>
      <c r="J46" s="97" t="s">
        <v>656</v>
      </c>
      <c r="K46" s="97" t="s">
        <v>162</v>
      </c>
      <c r="L46" s="97" t="s">
        <v>804</v>
      </c>
      <c r="M46" s="97" t="s">
        <v>538</v>
      </c>
      <c r="N46" s="97" t="s">
        <v>541</v>
      </c>
      <c r="O46" s="97" t="s">
        <v>750</v>
      </c>
      <c r="P46" s="97"/>
      <c r="Q46" s="97" t="s">
        <v>817</v>
      </c>
      <c r="R46" s="97" t="s">
        <v>541</v>
      </c>
    </row>
    <row r="47" spans="1:18">
      <c r="A47" s="97" t="s">
        <v>582</v>
      </c>
      <c r="B47" s="98" t="str">
        <f t="shared" si="0"/>
        <v>โครงการพัฒนาห้องปฏิบัติการวิเคราะห์และทดสอบน้ำตาลทรายตามมาตรฐานสากล ISO/IEC 17043</v>
      </c>
      <c r="C47" s="97" t="s">
        <v>583</v>
      </c>
      <c r="D47" s="97" t="s">
        <v>13</v>
      </c>
      <c r="E47" s="99">
        <v>2567</v>
      </c>
      <c r="F47" s="97" t="s">
        <v>275</v>
      </c>
      <c r="G47" s="97" t="s">
        <v>263</v>
      </c>
      <c r="H47" s="97" t="s">
        <v>160</v>
      </c>
      <c r="I47" s="97" t="s">
        <v>161</v>
      </c>
      <c r="J47" s="97" t="s">
        <v>656</v>
      </c>
      <c r="K47" s="97" t="s">
        <v>162</v>
      </c>
      <c r="L47" s="97" t="s">
        <v>804</v>
      </c>
      <c r="M47" s="97" t="s">
        <v>538</v>
      </c>
      <c r="N47" s="97" t="s">
        <v>541</v>
      </c>
      <c r="O47" s="97" t="s">
        <v>750</v>
      </c>
      <c r="P47" s="97"/>
      <c r="Q47" s="97" t="s">
        <v>818</v>
      </c>
      <c r="R47" s="97" t="s">
        <v>541</v>
      </c>
    </row>
    <row r="48" spans="1:18">
      <c r="A48" s="97" t="s">
        <v>580</v>
      </c>
      <c r="B48" s="98" t="str">
        <f t="shared" si="0"/>
        <v>โครงการบริหารจัดการและควบคุมคุณภาพของน้ำตาลทรายตามมาตรฐานสากล ISO/IEC 17025</v>
      </c>
      <c r="C48" s="97" t="s">
        <v>581</v>
      </c>
      <c r="D48" s="97" t="s">
        <v>13</v>
      </c>
      <c r="E48" s="99">
        <v>2567</v>
      </c>
      <c r="F48" s="97" t="s">
        <v>275</v>
      </c>
      <c r="G48" s="97" t="s">
        <v>263</v>
      </c>
      <c r="H48" s="97" t="s">
        <v>160</v>
      </c>
      <c r="I48" s="97" t="s">
        <v>161</v>
      </c>
      <c r="J48" s="97" t="s">
        <v>656</v>
      </c>
      <c r="K48" s="97" t="s">
        <v>162</v>
      </c>
      <c r="L48" s="97" t="s">
        <v>804</v>
      </c>
      <c r="M48" s="97" t="s">
        <v>538</v>
      </c>
      <c r="N48" s="97" t="s">
        <v>541</v>
      </c>
      <c r="O48" s="97" t="s">
        <v>750</v>
      </c>
      <c r="P48" s="97"/>
      <c r="Q48" s="97" t="s">
        <v>819</v>
      </c>
      <c r="R48" s="97" t="s">
        <v>541</v>
      </c>
    </row>
    <row r="49" spans="1:18">
      <c r="A49" s="97" t="s">
        <v>578</v>
      </c>
      <c r="B49" s="98" t="str">
        <f t="shared" si="0"/>
        <v>โครงการพัฒนาศักยภาพบุคลากรในระบบอุตสาหกรรมอ้อย น้ำตาลทราย อุตสาหกรรมต่อเนื่อง  และอุตสาหกรรมชีวภาพ เพื่อสร้างความสามารถทางการแข่งขันและความเข้มแข็งทางเศรษฐกิจอย่างยั่งยืน</v>
      </c>
      <c r="C49" s="97" t="s">
        <v>579</v>
      </c>
      <c r="D49" s="97" t="s">
        <v>13</v>
      </c>
      <c r="E49" s="99">
        <v>2567</v>
      </c>
      <c r="F49" s="97" t="s">
        <v>275</v>
      </c>
      <c r="G49" s="97" t="s">
        <v>263</v>
      </c>
      <c r="H49" s="97" t="s">
        <v>160</v>
      </c>
      <c r="I49" s="97" t="s">
        <v>161</v>
      </c>
      <c r="J49" s="97" t="s">
        <v>656</v>
      </c>
      <c r="K49" s="97" t="s">
        <v>162</v>
      </c>
      <c r="L49" s="97" t="s">
        <v>804</v>
      </c>
      <c r="M49" s="97" t="s">
        <v>538</v>
      </c>
      <c r="N49" s="97" t="s">
        <v>541</v>
      </c>
      <c r="O49" s="97" t="s">
        <v>750</v>
      </c>
      <c r="P49" s="97"/>
      <c r="Q49" s="97" t="s">
        <v>820</v>
      </c>
      <c r="R49" s="97" t="s">
        <v>541</v>
      </c>
    </row>
    <row r="50" spans="1:18">
      <c r="A50" s="97" t="s">
        <v>576</v>
      </c>
      <c r="B50" s="98" t="str">
        <f t="shared" si="0"/>
        <v>โครงการวิเคราะห์ปริมาณเดกซ์แทรน (Dextran) ในกระบวนการผลิตน้ำตาลทราย</v>
      </c>
      <c r="C50" s="97" t="s">
        <v>577</v>
      </c>
      <c r="D50" s="97" t="s">
        <v>13</v>
      </c>
      <c r="E50" s="99">
        <v>2567</v>
      </c>
      <c r="F50" s="97" t="s">
        <v>275</v>
      </c>
      <c r="G50" s="97" t="s">
        <v>263</v>
      </c>
      <c r="H50" s="97" t="s">
        <v>160</v>
      </c>
      <c r="I50" s="97" t="s">
        <v>161</v>
      </c>
      <c r="J50" s="97" t="s">
        <v>656</v>
      </c>
      <c r="K50" s="97" t="s">
        <v>162</v>
      </c>
      <c r="L50" s="97" t="s">
        <v>804</v>
      </c>
      <c r="M50" s="97" t="s">
        <v>538</v>
      </c>
      <c r="N50" s="97" t="s">
        <v>541</v>
      </c>
      <c r="O50" s="97" t="s">
        <v>750</v>
      </c>
      <c r="P50" s="97"/>
      <c r="Q50" s="97" t="s">
        <v>821</v>
      </c>
      <c r="R50" s="97" t="s">
        <v>541</v>
      </c>
    </row>
    <row r="51" spans="1:18">
      <c r="A51" s="97" t="s">
        <v>575</v>
      </c>
      <c r="B51" s="98" t="str">
        <f t="shared" si="0"/>
        <v xml:space="preserve">โครงการอนุรักษ์พันธุกรรมพืชและการพัฒนาพันธุ์พืช : อ้อย </v>
      </c>
      <c r="C51" s="97" t="s">
        <v>822</v>
      </c>
      <c r="D51" s="97" t="s">
        <v>13</v>
      </c>
      <c r="E51" s="99">
        <v>2567</v>
      </c>
      <c r="F51" s="97" t="s">
        <v>275</v>
      </c>
      <c r="G51" s="97" t="s">
        <v>263</v>
      </c>
      <c r="H51" s="97" t="s">
        <v>160</v>
      </c>
      <c r="I51" s="97" t="s">
        <v>161</v>
      </c>
      <c r="J51" s="97" t="s">
        <v>656</v>
      </c>
      <c r="K51" s="97" t="s">
        <v>162</v>
      </c>
      <c r="L51" s="97" t="s">
        <v>804</v>
      </c>
      <c r="M51" s="97" t="s">
        <v>538</v>
      </c>
      <c r="N51" s="97" t="s">
        <v>541</v>
      </c>
      <c r="O51" s="97" t="s">
        <v>750</v>
      </c>
      <c r="P51" s="97"/>
      <c r="Q51" s="97" t="s">
        <v>823</v>
      </c>
      <c r="R51" s="97" t="s">
        <v>541</v>
      </c>
    </row>
    <row r="52" spans="1:18">
      <c r="A52" s="97" t="s">
        <v>572</v>
      </c>
      <c r="B52" s="98" t="str">
        <f t="shared" si="0"/>
        <v>การเพิ่มประสิทธิภาพการเลี้ยงปลาช่อนในบ่อดินโดยใช้นวัตกรรมและเทคโนโลยีดิจิทัล</v>
      </c>
      <c r="C52" s="97" t="s">
        <v>573</v>
      </c>
      <c r="D52" s="97" t="s">
        <v>13</v>
      </c>
      <c r="E52" s="99">
        <v>2567</v>
      </c>
      <c r="F52" s="97" t="s">
        <v>275</v>
      </c>
      <c r="G52" s="97" t="s">
        <v>263</v>
      </c>
      <c r="H52" s="97" t="s">
        <v>225</v>
      </c>
      <c r="I52" s="97" t="s">
        <v>226</v>
      </c>
      <c r="J52" s="97" t="s">
        <v>725</v>
      </c>
      <c r="K52" s="97" t="s">
        <v>18</v>
      </c>
      <c r="L52" s="97" t="s">
        <v>804</v>
      </c>
      <c r="M52" s="97" t="s">
        <v>542</v>
      </c>
      <c r="N52" s="97" t="s">
        <v>546</v>
      </c>
      <c r="O52" s="97" t="s">
        <v>750</v>
      </c>
      <c r="P52" s="97"/>
      <c r="Q52" s="97" t="s">
        <v>824</v>
      </c>
      <c r="R52" s="97" t="s">
        <v>546</v>
      </c>
    </row>
    <row r="53" spans="1:18">
      <c r="A53" s="97" t="s">
        <v>562</v>
      </c>
      <c r="B53" s="98" t="str">
        <f t="shared" si="0"/>
        <v>การบริหารจัดการแผนกสัตว์เคี้ยวเอื้องขนาดเล็ก ศูนย์วิจัยและฝึกอบรมภูสิงห์ มหาวิทยาลัยกาฬสินธุ์</v>
      </c>
      <c r="C53" s="97" t="s">
        <v>563</v>
      </c>
      <c r="D53" s="97" t="s">
        <v>13</v>
      </c>
      <c r="E53" s="99">
        <v>2567</v>
      </c>
      <c r="F53" s="97" t="s">
        <v>555</v>
      </c>
      <c r="G53" s="97" t="s">
        <v>263</v>
      </c>
      <c r="H53" s="97" t="s">
        <v>234</v>
      </c>
      <c r="I53" s="97" t="s">
        <v>235</v>
      </c>
      <c r="J53" s="97" t="s">
        <v>722</v>
      </c>
      <c r="K53" s="97" t="s">
        <v>18</v>
      </c>
      <c r="L53" s="97" t="s">
        <v>804</v>
      </c>
      <c r="M53" s="97" t="s">
        <v>538</v>
      </c>
      <c r="N53" s="97" t="s">
        <v>541</v>
      </c>
      <c r="O53" s="97" t="s">
        <v>750</v>
      </c>
      <c r="P53" s="97"/>
      <c r="Q53" s="97" t="s">
        <v>825</v>
      </c>
      <c r="R53" s="97" t="s">
        <v>541</v>
      </c>
    </row>
    <row r="54" spans="1:18">
      <c r="A54" s="97" t="s">
        <v>560</v>
      </c>
      <c r="B54" s="98" t="str">
        <f t="shared" si="0"/>
        <v>อนุบาลลูกพันธุ์ปลาน้ำจืด แผนกประมง ศูนย์วิจัยและฝึกอบรมภูสิงห์ มหาวิทยาลัยกาฬสินธุ์</v>
      </c>
      <c r="C54" s="97" t="s">
        <v>561</v>
      </c>
      <c r="D54" s="97" t="s">
        <v>13</v>
      </c>
      <c r="E54" s="99">
        <v>2567</v>
      </c>
      <c r="F54" s="97" t="s">
        <v>555</v>
      </c>
      <c r="G54" s="97" t="s">
        <v>263</v>
      </c>
      <c r="H54" s="97" t="s">
        <v>234</v>
      </c>
      <c r="I54" s="97" t="s">
        <v>235</v>
      </c>
      <c r="J54" s="97" t="s">
        <v>722</v>
      </c>
      <c r="K54" s="97" t="s">
        <v>18</v>
      </c>
      <c r="L54" s="97" t="s">
        <v>804</v>
      </c>
      <c r="M54" s="97" t="s">
        <v>542</v>
      </c>
      <c r="N54" s="97" t="s">
        <v>543</v>
      </c>
      <c r="O54" s="97" t="s">
        <v>750</v>
      </c>
      <c r="P54" s="97"/>
      <c r="Q54" s="97" t="s">
        <v>826</v>
      </c>
      <c r="R54" s="97" t="s">
        <v>543</v>
      </c>
    </row>
    <row r="55" spans="1:18">
      <c r="A55" s="97" t="s">
        <v>558</v>
      </c>
      <c r="B55" s="98" t="str">
        <f t="shared" si="0"/>
        <v>บริหารจัดการโคนม ศูนย์วิจัยและฝึกอบรมภูสิงห์ มหาวิทยาลัยกาฬสินธุ์</v>
      </c>
      <c r="C55" s="97" t="s">
        <v>559</v>
      </c>
      <c r="D55" s="97" t="s">
        <v>13</v>
      </c>
      <c r="E55" s="99">
        <v>2567</v>
      </c>
      <c r="F55" s="97" t="s">
        <v>555</v>
      </c>
      <c r="G55" s="97" t="s">
        <v>263</v>
      </c>
      <c r="H55" s="97" t="s">
        <v>234</v>
      </c>
      <c r="I55" s="97" t="s">
        <v>235</v>
      </c>
      <c r="J55" s="97" t="s">
        <v>722</v>
      </c>
      <c r="K55" s="97" t="s">
        <v>18</v>
      </c>
      <c r="L55" s="97" t="s">
        <v>804</v>
      </c>
      <c r="M55" s="97" t="s">
        <v>542</v>
      </c>
      <c r="N55" s="97" t="s">
        <v>543</v>
      </c>
      <c r="O55" s="97" t="s">
        <v>750</v>
      </c>
      <c r="P55" s="97"/>
      <c r="Q55" s="97" t="s">
        <v>827</v>
      </c>
      <c r="R55" s="97" t="s">
        <v>543</v>
      </c>
    </row>
    <row r="56" spans="1:18">
      <c r="A56" s="97" t="s">
        <v>556</v>
      </c>
      <c r="B56" s="98" t="str">
        <f t="shared" si="0"/>
        <v>บริหารจัดการพืชสมาร์ทฟาร์ม ศูนย์วิจัยและฝึกอบรมภูสิงห์ มหาวิทยากาฬสินธุ์</v>
      </c>
      <c r="C56" s="97" t="s">
        <v>557</v>
      </c>
      <c r="D56" s="97" t="s">
        <v>13</v>
      </c>
      <c r="E56" s="99">
        <v>2567</v>
      </c>
      <c r="F56" s="97" t="s">
        <v>555</v>
      </c>
      <c r="G56" s="97" t="s">
        <v>263</v>
      </c>
      <c r="H56" s="97" t="s">
        <v>234</v>
      </c>
      <c r="I56" s="97" t="s">
        <v>235</v>
      </c>
      <c r="J56" s="97" t="s">
        <v>722</v>
      </c>
      <c r="K56" s="97" t="s">
        <v>18</v>
      </c>
      <c r="L56" s="97" t="s">
        <v>804</v>
      </c>
      <c r="M56" s="97" t="s">
        <v>542</v>
      </c>
      <c r="N56" s="97" t="s">
        <v>546</v>
      </c>
      <c r="O56" s="97" t="s">
        <v>750</v>
      </c>
      <c r="P56" s="97"/>
      <c r="Q56" s="97" t="s">
        <v>828</v>
      </c>
      <c r="R56" s="97" t="s">
        <v>546</v>
      </c>
    </row>
    <row r="57" spans="1:18">
      <c r="A57" s="97" t="s">
        <v>553</v>
      </c>
      <c r="B57" s="98" t="str">
        <f t="shared" si="0"/>
        <v>การบริหารจัดการสุกรพ่อ – แม่พันธุ์ และจำหน่ายสุกรสายพันธุ์ ศูนย์วิจัยและฝึกอบรมภูสิงห์ มหาวิทยาลัยกาฬสินธุ์</v>
      </c>
      <c r="C57" s="97" t="s">
        <v>554</v>
      </c>
      <c r="D57" s="97" t="s">
        <v>13</v>
      </c>
      <c r="E57" s="99">
        <v>2567</v>
      </c>
      <c r="F57" s="97" t="s">
        <v>555</v>
      </c>
      <c r="G57" s="97" t="s">
        <v>263</v>
      </c>
      <c r="H57" s="97" t="s">
        <v>234</v>
      </c>
      <c r="I57" s="97" t="s">
        <v>235</v>
      </c>
      <c r="J57" s="97" t="s">
        <v>722</v>
      </c>
      <c r="K57" s="97" t="s">
        <v>18</v>
      </c>
      <c r="L57" s="97" t="s">
        <v>804</v>
      </c>
      <c r="M57" s="97" t="s">
        <v>538</v>
      </c>
      <c r="N57" s="97" t="s">
        <v>541</v>
      </c>
      <c r="O57" s="97" t="s">
        <v>750</v>
      </c>
      <c r="P57" s="97"/>
      <c r="Q57" s="97" t="s">
        <v>829</v>
      </c>
      <c r="R57" s="97" t="s">
        <v>541</v>
      </c>
    </row>
    <row r="58" spans="1:18">
      <c r="A58" s="97" t="s">
        <v>593</v>
      </c>
      <c r="B58" s="98" t="str">
        <f t="shared" si="0"/>
        <v>การถ่ายทอดองค์รู้การผลิตและการแปรูปสินค้าทางการเกษตรด้วยระบบ IOT และระบบ Zero energy พื้นที่ทางการเกษตรจังหวัดกำแพงเพชร</v>
      </c>
      <c r="C58" s="97" t="s">
        <v>594</v>
      </c>
      <c r="D58" s="97" t="s">
        <v>13</v>
      </c>
      <c r="E58" s="99">
        <v>2567</v>
      </c>
      <c r="F58" s="97" t="s">
        <v>275</v>
      </c>
      <c r="G58" s="97" t="s">
        <v>263</v>
      </c>
      <c r="H58" s="97" t="s">
        <v>595</v>
      </c>
      <c r="I58" s="97" t="s">
        <v>596</v>
      </c>
      <c r="J58" s="97" t="s">
        <v>720</v>
      </c>
      <c r="K58" s="97" t="s">
        <v>18</v>
      </c>
      <c r="L58" s="97" t="s">
        <v>804</v>
      </c>
      <c r="M58" s="97" t="s">
        <v>535</v>
      </c>
      <c r="N58" s="97" t="s">
        <v>536</v>
      </c>
      <c r="O58" s="97" t="s">
        <v>750</v>
      </c>
      <c r="P58" s="97"/>
      <c r="Q58" s="97" t="s">
        <v>830</v>
      </c>
      <c r="R58" s="97" t="s">
        <v>536</v>
      </c>
    </row>
    <row r="59" spans="1:18">
      <c r="A59" s="97" t="s">
        <v>564</v>
      </c>
      <c r="B59" s="98" t="str">
        <f t="shared" si="0"/>
        <v>โครงการส่งเสริมและเพิ่มประสิทธิภาพการผลิต การแปรรูป สินค้าเกษตรให้ได้มาตรฐาน กิจกรรมส่งเสริมการปลูกข้าวโพดเลี้ยงสัตว์หลังนาเพื่อรองรับอุตสาหกรรมอาหารสัตว์</v>
      </c>
      <c r="C59" s="97" t="s">
        <v>565</v>
      </c>
      <c r="D59" s="97" t="s">
        <v>13</v>
      </c>
      <c r="E59" s="99">
        <v>2567</v>
      </c>
      <c r="F59" s="97" t="s">
        <v>275</v>
      </c>
      <c r="G59" s="97" t="s">
        <v>566</v>
      </c>
      <c r="H59" s="97" t="s">
        <v>567</v>
      </c>
      <c r="I59" s="97" t="s">
        <v>40</v>
      </c>
      <c r="J59" s="97" t="s">
        <v>732</v>
      </c>
      <c r="K59" s="97" t="s">
        <v>35</v>
      </c>
      <c r="L59" s="97" t="s">
        <v>804</v>
      </c>
      <c r="M59" s="97" t="s">
        <v>535</v>
      </c>
      <c r="N59" s="97" t="s">
        <v>537</v>
      </c>
      <c r="O59" s="97" t="s">
        <v>750</v>
      </c>
      <c r="P59" s="97"/>
      <c r="Q59" s="97" t="s">
        <v>831</v>
      </c>
      <c r="R59" s="97" t="s">
        <v>537</v>
      </c>
    </row>
    <row r="60" spans="1:18">
      <c r="A60" s="97" t="s">
        <v>832</v>
      </c>
      <c r="B60" s="98" t="str">
        <f t="shared" si="0"/>
        <v>โครงการยกระดับสมรรถนะแรงงานเพิ่มขีดความสามารถด้านเทคโนโลยีและดิจิทัล</v>
      </c>
      <c r="C60" s="97" t="s">
        <v>833</v>
      </c>
      <c r="D60" s="97" t="s">
        <v>13</v>
      </c>
      <c r="E60" s="99">
        <v>2567</v>
      </c>
      <c r="F60" s="97" t="s">
        <v>566</v>
      </c>
      <c r="G60" s="97" t="s">
        <v>263</v>
      </c>
      <c r="H60" s="97" t="s">
        <v>834</v>
      </c>
      <c r="I60" s="97" t="s">
        <v>734</v>
      </c>
      <c r="J60" s="97" t="s">
        <v>735</v>
      </c>
      <c r="K60" s="97" t="s">
        <v>751</v>
      </c>
      <c r="L60" s="97" t="s">
        <v>804</v>
      </c>
      <c r="M60" s="97" t="s">
        <v>542</v>
      </c>
      <c r="N60" s="97" t="s">
        <v>543</v>
      </c>
      <c r="O60" s="97" t="s">
        <v>750</v>
      </c>
      <c r="P60" s="97"/>
      <c r="Q60" s="97" t="s">
        <v>835</v>
      </c>
      <c r="R60" s="97" t="s">
        <v>543</v>
      </c>
    </row>
    <row r="61" spans="1:18">
      <c r="A61" s="97" t="s">
        <v>570</v>
      </c>
      <c r="B61" s="98" t="str">
        <f t="shared" si="0"/>
        <v>โครงการพัฒนาศักยภาพการผลิตพืชเศรษฐกิจอย่างสมดุล มั่งคง และยั่งยืน/กิจกรรม ส่งเสริมการผลิตอ้อยโรงงานในรูปแบบแปลงใหญ่ด้วยนวัตกรรมเทคโนโลยี</v>
      </c>
      <c r="C61" s="97" t="s">
        <v>836</v>
      </c>
      <c r="D61" s="97" t="s">
        <v>13</v>
      </c>
      <c r="E61" s="99">
        <v>2567</v>
      </c>
      <c r="F61" s="97" t="s">
        <v>275</v>
      </c>
      <c r="G61" s="97" t="s">
        <v>263</v>
      </c>
      <c r="H61" s="97" t="s">
        <v>569</v>
      </c>
      <c r="I61" s="97" t="s">
        <v>40</v>
      </c>
      <c r="J61" s="97" t="s">
        <v>732</v>
      </c>
      <c r="K61" s="97" t="s">
        <v>35</v>
      </c>
      <c r="L61" s="97" t="s">
        <v>804</v>
      </c>
      <c r="M61" s="97" t="s">
        <v>535</v>
      </c>
      <c r="N61" s="97" t="s">
        <v>537</v>
      </c>
      <c r="O61" s="97" t="s">
        <v>750</v>
      </c>
      <c r="P61" s="97"/>
      <c r="Q61" s="97" t="s">
        <v>837</v>
      </c>
      <c r="R61" s="97" t="s">
        <v>537</v>
      </c>
    </row>
    <row r="62" spans="1:18">
      <c r="A62" s="97" t="s">
        <v>568</v>
      </c>
      <c r="B62" s="98" t="str">
        <f t="shared" si="0"/>
        <v>โครงการพัฒนาศักยภาพการผลิตพืชเศรษฐกิจอย่างสมดุล มั่งคง และยั่งยืน/กิจกรรม ส่งเสริมการผลิตมันสำปะหลังในรูปแบบแปลงใหญ่ด้วยนวัตกรรมและเทคโนโลยี</v>
      </c>
      <c r="C62" s="97" t="s">
        <v>838</v>
      </c>
      <c r="D62" s="97" t="s">
        <v>13</v>
      </c>
      <c r="E62" s="99">
        <v>2567</v>
      </c>
      <c r="F62" s="97" t="s">
        <v>275</v>
      </c>
      <c r="G62" s="97" t="s">
        <v>263</v>
      </c>
      <c r="H62" s="97" t="s">
        <v>569</v>
      </c>
      <c r="I62" s="97" t="s">
        <v>40</v>
      </c>
      <c r="J62" s="97" t="s">
        <v>732</v>
      </c>
      <c r="K62" s="97" t="s">
        <v>35</v>
      </c>
      <c r="L62" s="97" t="s">
        <v>804</v>
      </c>
      <c r="M62" s="97" t="s">
        <v>535</v>
      </c>
      <c r="N62" s="97" t="s">
        <v>537</v>
      </c>
      <c r="O62" s="97" t="s">
        <v>750</v>
      </c>
      <c r="P62" s="97"/>
      <c r="Q62" s="97" t="s">
        <v>839</v>
      </c>
      <c r="R62" s="97" t="s">
        <v>537</v>
      </c>
    </row>
    <row r="63" spans="1:18">
      <c r="A63" s="97" t="s">
        <v>840</v>
      </c>
      <c r="B63" s="98" t="str">
        <f t="shared" si="0"/>
        <v>การพัฒนาศักยภาพเกษตรกรผู้ปลูกมันสำปะหลัง เพื่อยกระดับความสามารถในการบริหารจัดการโรคใบด่างมันสำปะหลังอย่างยั่งยืนของจังหวัดนครราชสีมา</v>
      </c>
      <c r="C63" s="97" t="s">
        <v>494</v>
      </c>
      <c r="D63" s="97" t="s">
        <v>13</v>
      </c>
      <c r="E63" s="99">
        <v>2567</v>
      </c>
      <c r="F63" s="97" t="s">
        <v>803</v>
      </c>
      <c r="G63" s="97" t="s">
        <v>263</v>
      </c>
      <c r="H63" s="97" t="s">
        <v>495</v>
      </c>
      <c r="I63" s="97" t="s">
        <v>40</v>
      </c>
      <c r="J63" s="97" t="s">
        <v>732</v>
      </c>
      <c r="K63" s="97" t="s">
        <v>35</v>
      </c>
      <c r="L63" s="97" t="s">
        <v>804</v>
      </c>
      <c r="M63" s="97" t="s">
        <v>535</v>
      </c>
      <c r="N63" s="97" t="s">
        <v>537</v>
      </c>
      <c r="O63" s="97" t="s">
        <v>750</v>
      </c>
      <c r="P63" s="97"/>
      <c r="Q63" s="97" t="s">
        <v>841</v>
      </c>
      <c r="R63" s="97" t="s">
        <v>537</v>
      </c>
    </row>
    <row r="64" spans="1:18">
      <c r="A64" s="97" t="s">
        <v>552</v>
      </c>
      <c r="B64" s="98" t="str">
        <f t="shared" si="0"/>
        <v>04. โครงการสร้างเสริมการใช้นวัตกรรมเพื่อสร้างมูลค่าเพิ่มผลผลิตทางการเกษตรเชิงสร้างสรรค์</v>
      </c>
      <c r="C64" s="97" t="s">
        <v>842</v>
      </c>
      <c r="D64" s="97" t="s">
        <v>13</v>
      </c>
      <c r="E64" s="99">
        <v>2567</v>
      </c>
      <c r="F64" s="97" t="s">
        <v>275</v>
      </c>
      <c r="G64" s="97" t="s">
        <v>263</v>
      </c>
      <c r="H64" s="97"/>
      <c r="I64" s="97" t="s">
        <v>503</v>
      </c>
      <c r="J64" s="97" t="s">
        <v>503</v>
      </c>
      <c r="K64" s="97" t="s">
        <v>458</v>
      </c>
      <c r="L64" s="97" t="s">
        <v>804</v>
      </c>
      <c r="M64" s="97" t="s">
        <v>535</v>
      </c>
      <c r="N64" s="97" t="s">
        <v>537</v>
      </c>
      <c r="O64" s="97" t="s">
        <v>750</v>
      </c>
      <c r="P64" s="97"/>
      <c r="Q64" s="97" t="s">
        <v>843</v>
      </c>
      <c r="R64" s="97" t="s">
        <v>537</v>
      </c>
    </row>
    <row r="65" spans="1:18">
      <c r="A65" s="97" t="s">
        <v>574</v>
      </c>
      <c r="B65" s="98" t="str">
        <f t="shared" si="0"/>
        <v>โครงการสร้างเครือข่ายบริการเครื่องจักรกลทางการเกษตรร่วมกันของชุมชน</v>
      </c>
      <c r="C65" s="97" t="s">
        <v>295</v>
      </c>
      <c r="D65" s="97" t="s">
        <v>13</v>
      </c>
      <c r="E65" s="99">
        <v>2567</v>
      </c>
      <c r="F65" s="97" t="s">
        <v>275</v>
      </c>
      <c r="G65" s="97" t="s">
        <v>263</v>
      </c>
      <c r="H65" s="97" t="s">
        <v>296</v>
      </c>
      <c r="I65" s="97" t="s">
        <v>40</v>
      </c>
      <c r="J65" s="97" t="s">
        <v>732</v>
      </c>
      <c r="K65" s="97" t="s">
        <v>35</v>
      </c>
      <c r="L65" s="97" t="s">
        <v>804</v>
      </c>
      <c r="M65" s="97" t="s">
        <v>535</v>
      </c>
      <c r="N65" s="97" t="s">
        <v>536</v>
      </c>
      <c r="O65" s="97" t="s">
        <v>750</v>
      </c>
      <c r="P65" s="97"/>
      <c r="Q65" s="97" t="s">
        <v>844</v>
      </c>
      <c r="R65" s="97" t="s">
        <v>536</v>
      </c>
    </row>
    <row r="66" spans="1:18">
      <c r="A66" s="97" t="s">
        <v>571</v>
      </c>
      <c r="B66" s="98" t="str">
        <f t="shared" si="0"/>
        <v>โครงการส่งเสริมการใช้สัตว์น้ำพันธุ์คุณภาพดีมูลค่าสูงเพื่อเพิ่มประสิทธิภาพการผลิต</v>
      </c>
      <c r="C66" s="97" t="s">
        <v>413</v>
      </c>
      <c r="D66" s="97" t="s">
        <v>13</v>
      </c>
      <c r="E66" s="99">
        <v>2567</v>
      </c>
      <c r="F66" s="97" t="s">
        <v>275</v>
      </c>
      <c r="G66" s="97" t="s">
        <v>263</v>
      </c>
      <c r="H66" s="97" t="s">
        <v>414</v>
      </c>
      <c r="I66" s="97" t="s">
        <v>34</v>
      </c>
      <c r="J66" s="97" t="s">
        <v>660</v>
      </c>
      <c r="K66" s="97" t="s">
        <v>35</v>
      </c>
      <c r="L66" s="97" t="s">
        <v>804</v>
      </c>
      <c r="M66" s="97" t="s">
        <v>538</v>
      </c>
      <c r="N66" s="97" t="s">
        <v>541</v>
      </c>
      <c r="O66" s="97" t="s">
        <v>750</v>
      </c>
      <c r="P66" s="97"/>
      <c r="Q66" s="97" t="s">
        <v>845</v>
      </c>
      <c r="R66" s="97" t="s">
        <v>541</v>
      </c>
    </row>
    <row r="67" spans="1:18">
      <c r="A67" s="97" t="s">
        <v>846</v>
      </c>
      <c r="B67" s="98" t="str">
        <f t="shared" si="0"/>
        <v>ส่งเสริมการผลิตปาล์มน้ำมันและลดต้นทุนด้วยนวัตกรรมใหม่</v>
      </c>
      <c r="C67" s="97" t="s">
        <v>348</v>
      </c>
      <c r="D67" s="97" t="s">
        <v>13</v>
      </c>
      <c r="E67" s="99">
        <v>2567</v>
      </c>
      <c r="F67" s="97" t="s">
        <v>566</v>
      </c>
      <c r="G67" s="97" t="s">
        <v>263</v>
      </c>
      <c r="H67" s="97" t="s">
        <v>346</v>
      </c>
      <c r="I67" s="97" t="s">
        <v>40</v>
      </c>
      <c r="J67" s="97" t="s">
        <v>732</v>
      </c>
      <c r="K67" s="97" t="s">
        <v>35</v>
      </c>
      <c r="L67" s="97" t="s">
        <v>804</v>
      </c>
      <c r="M67" s="97" t="s">
        <v>538</v>
      </c>
      <c r="N67" s="97" t="s">
        <v>544</v>
      </c>
      <c r="O67" s="97" t="s">
        <v>750</v>
      </c>
      <c r="P67" s="97"/>
      <c r="Q67" s="97" t="s">
        <v>847</v>
      </c>
      <c r="R67" s="97" t="s">
        <v>544</v>
      </c>
    </row>
    <row r="68" spans="1:18">
      <c r="A68" s="97" t="s">
        <v>550</v>
      </c>
      <c r="B68" s="98" t="str">
        <f t="shared" si="0"/>
        <v>ถ่ายทอดเทคโนโลยีเพื่อเกษตรกร</v>
      </c>
      <c r="C68" s="97" t="s">
        <v>551</v>
      </c>
      <c r="D68" s="97" t="s">
        <v>13</v>
      </c>
      <c r="E68" s="99">
        <v>2567</v>
      </c>
      <c r="F68" s="97" t="s">
        <v>275</v>
      </c>
      <c r="G68" s="97" t="s">
        <v>263</v>
      </c>
      <c r="H68" s="97"/>
      <c r="I68" s="97" t="s">
        <v>112</v>
      </c>
      <c r="J68" s="97" t="s">
        <v>731</v>
      </c>
      <c r="K68" s="97" t="s">
        <v>35</v>
      </c>
      <c r="L68" s="97" t="s">
        <v>804</v>
      </c>
      <c r="M68" s="97" t="s">
        <v>535</v>
      </c>
      <c r="N68" s="97" t="s">
        <v>537</v>
      </c>
      <c r="O68" s="97" t="s">
        <v>750</v>
      </c>
      <c r="P68" s="97"/>
      <c r="Q68" s="97" t="s">
        <v>848</v>
      </c>
      <c r="R68" s="97" t="s">
        <v>537</v>
      </c>
    </row>
    <row r="69" spans="1:18">
      <c r="A69" s="97" t="s">
        <v>849</v>
      </c>
      <c r="B69" s="98" t="str">
        <f t="shared" si="0"/>
        <v>โครงการเพิ่มประสิทธิภาพการผลิตปาล์มน้ำมันอย่างยั่งยืนด้วยการจัดการธาตุอาหาร</v>
      </c>
      <c r="C69" s="97" t="s">
        <v>850</v>
      </c>
      <c r="D69" s="97" t="s">
        <v>13</v>
      </c>
      <c r="E69" s="99">
        <v>2567</v>
      </c>
      <c r="F69" s="97" t="s">
        <v>275</v>
      </c>
      <c r="G69" s="97" t="s">
        <v>263</v>
      </c>
      <c r="H69" s="97" t="s">
        <v>245</v>
      </c>
      <c r="I69" s="97" t="s">
        <v>46</v>
      </c>
      <c r="J69" s="97" t="s">
        <v>733</v>
      </c>
      <c r="K69" s="97" t="s">
        <v>35</v>
      </c>
      <c r="L69" s="97" t="s">
        <v>804</v>
      </c>
      <c r="M69" s="97" t="s">
        <v>535</v>
      </c>
      <c r="N69" s="97" t="s">
        <v>537</v>
      </c>
      <c r="O69" s="97" t="s">
        <v>750</v>
      </c>
      <c r="P69" s="97"/>
      <c r="Q69" s="97" t="s">
        <v>851</v>
      </c>
      <c r="R69" s="97" t="s">
        <v>537</v>
      </c>
    </row>
    <row r="70" spans="1:18">
      <c r="A70" s="97" t="s">
        <v>852</v>
      </c>
      <c r="B70" s="98" t="str">
        <f t="shared" si="0"/>
        <v>โครงการพัฒนาอุตสาหกรรมอ้อยและน้ำตาลทรายสู่ความยั่งยืนด้วยนวัตกรรมเกษตรอัจฉริยะ</v>
      </c>
      <c r="C70" s="97" t="s">
        <v>540</v>
      </c>
      <c r="D70" s="97" t="s">
        <v>13</v>
      </c>
      <c r="E70" s="99">
        <v>2568</v>
      </c>
      <c r="F70" s="97" t="s">
        <v>533</v>
      </c>
      <c r="G70" s="97" t="s">
        <v>642</v>
      </c>
      <c r="H70" s="97" t="s">
        <v>160</v>
      </c>
      <c r="I70" s="97" t="s">
        <v>161</v>
      </c>
      <c r="J70" s="97" t="s">
        <v>656</v>
      </c>
      <c r="K70" s="97" t="s">
        <v>162</v>
      </c>
      <c r="L70" s="97" t="s">
        <v>853</v>
      </c>
      <c r="M70" s="97" t="s">
        <v>538</v>
      </c>
      <c r="N70" s="97" t="s">
        <v>541</v>
      </c>
      <c r="O70" s="97" t="s">
        <v>750</v>
      </c>
      <c r="P70" s="97"/>
      <c r="Q70" s="97" t="s">
        <v>854</v>
      </c>
      <c r="R70" s="97" t="s">
        <v>541</v>
      </c>
    </row>
    <row r="71" spans="1:18">
      <c r="A71" s="97" t="s">
        <v>855</v>
      </c>
      <c r="B71" s="98" t="str">
        <f t="shared" ref="B71:B134" si="1">HYPERLINK(Q71,C71)</f>
        <v>โครงการบริหารจัดการไร่อ้อยเแปลงใหญ่ต้นแบบเพื่อรองรับการใช้เครื่องจักรกลการเกษตร</v>
      </c>
      <c r="C71" s="97" t="s">
        <v>856</v>
      </c>
      <c r="D71" s="97" t="s">
        <v>13</v>
      </c>
      <c r="E71" s="99">
        <v>2568</v>
      </c>
      <c r="F71" s="97" t="s">
        <v>807</v>
      </c>
      <c r="G71" s="97" t="s">
        <v>857</v>
      </c>
      <c r="H71" s="97" t="s">
        <v>160</v>
      </c>
      <c r="I71" s="97" t="s">
        <v>161</v>
      </c>
      <c r="J71" s="97" t="s">
        <v>656</v>
      </c>
      <c r="K71" s="97" t="s">
        <v>162</v>
      </c>
      <c r="L71" s="97" t="s">
        <v>858</v>
      </c>
      <c r="M71" s="97" t="s">
        <v>535</v>
      </c>
      <c r="N71" s="97" t="s">
        <v>536</v>
      </c>
      <c r="O71" s="97" t="s">
        <v>750</v>
      </c>
      <c r="P71" s="97"/>
      <c r="Q71" s="97" t="s">
        <v>859</v>
      </c>
      <c r="R71" s="97" t="s">
        <v>536</v>
      </c>
    </row>
    <row r="72" spans="1:18">
      <c r="A72" s="97" t="s">
        <v>860</v>
      </c>
      <c r="B72" s="98" t="str">
        <f t="shared" si="1"/>
        <v>โครงการพัฒนาพื้นที่ระเบียงเศรษฐกิจอ้อย (Sugarcane Economic Corridor, ESC)</v>
      </c>
      <c r="C72" s="97" t="s">
        <v>861</v>
      </c>
      <c r="D72" s="97" t="s">
        <v>13</v>
      </c>
      <c r="E72" s="99">
        <v>2568</v>
      </c>
      <c r="F72" s="97" t="s">
        <v>807</v>
      </c>
      <c r="G72" s="97" t="s">
        <v>857</v>
      </c>
      <c r="H72" s="97" t="s">
        <v>160</v>
      </c>
      <c r="I72" s="97" t="s">
        <v>161</v>
      </c>
      <c r="J72" s="97" t="s">
        <v>656</v>
      </c>
      <c r="K72" s="97" t="s">
        <v>162</v>
      </c>
      <c r="L72" s="97" t="s">
        <v>858</v>
      </c>
      <c r="M72" s="97" t="s">
        <v>542</v>
      </c>
      <c r="N72" s="97" t="s">
        <v>543</v>
      </c>
      <c r="O72" s="97" t="s">
        <v>750</v>
      </c>
      <c r="P72" s="97"/>
      <c r="Q72" s="97" t="s">
        <v>862</v>
      </c>
      <c r="R72" s="97" t="s">
        <v>543</v>
      </c>
    </row>
    <row r="73" spans="1:18">
      <c r="A73" s="97" t="s">
        <v>863</v>
      </c>
      <c r="B73" s="98" t="str">
        <f t="shared" si="1"/>
        <v>โครงการสร้างผู้ประกอบการและนักธุรกิจไร่อ้อย เพื่อให้มีรายได้เพิ่มจากพันธุ์อ้อย และการรับจ้างผลิตอ้อยแบบครบวงจร</v>
      </c>
      <c r="C73" s="97" t="s">
        <v>864</v>
      </c>
      <c r="D73" s="97" t="s">
        <v>13</v>
      </c>
      <c r="E73" s="99">
        <v>2568</v>
      </c>
      <c r="F73" s="97" t="s">
        <v>865</v>
      </c>
      <c r="G73" s="97" t="s">
        <v>857</v>
      </c>
      <c r="H73" s="97" t="s">
        <v>160</v>
      </c>
      <c r="I73" s="97" t="s">
        <v>161</v>
      </c>
      <c r="J73" s="97" t="s">
        <v>656</v>
      </c>
      <c r="K73" s="97" t="s">
        <v>162</v>
      </c>
      <c r="L73" s="97" t="s">
        <v>858</v>
      </c>
      <c r="M73" s="97" t="s">
        <v>538</v>
      </c>
      <c r="N73" s="97" t="s">
        <v>541</v>
      </c>
      <c r="O73" s="97" t="s">
        <v>750</v>
      </c>
      <c r="P73" s="97"/>
      <c r="Q73" s="97" t="s">
        <v>866</v>
      </c>
      <c r="R73" s="97" t="s">
        <v>541</v>
      </c>
    </row>
    <row r="74" spans="1:18">
      <c r="A74" s="97" t="s">
        <v>867</v>
      </c>
      <c r="B74" s="98" t="str">
        <f t="shared" si="1"/>
        <v>โครงการพัฒนาเครื่องเก็บวัสดุเหลือใช้จากการเกี่ยวผลผลิต อ้อยและพืชเศรษฐกิจอื่น สำหรับเกษตรกรกรรายเล็ก (Bio-tech chipper)</v>
      </c>
      <c r="C74" s="97" t="s">
        <v>868</v>
      </c>
      <c r="D74" s="97" t="s">
        <v>13</v>
      </c>
      <c r="E74" s="99">
        <v>2568</v>
      </c>
      <c r="F74" s="97" t="s">
        <v>869</v>
      </c>
      <c r="G74" s="97" t="s">
        <v>261</v>
      </c>
      <c r="H74" s="97" t="s">
        <v>160</v>
      </c>
      <c r="I74" s="97" t="s">
        <v>161</v>
      </c>
      <c r="J74" s="97" t="s">
        <v>656</v>
      </c>
      <c r="K74" s="97" t="s">
        <v>162</v>
      </c>
      <c r="L74" s="97" t="s">
        <v>858</v>
      </c>
      <c r="M74" s="97" t="s">
        <v>535</v>
      </c>
      <c r="N74" s="97" t="s">
        <v>536</v>
      </c>
      <c r="O74" s="97" t="s">
        <v>750</v>
      </c>
      <c r="P74" s="97"/>
      <c r="Q74" s="97" t="s">
        <v>870</v>
      </c>
      <c r="R74" s="97" t="s">
        <v>536</v>
      </c>
    </row>
    <row r="75" spans="1:18">
      <c r="A75" s="97" t="s">
        <v>871</v>
      </c>
      <c r="B75" s="98" t="str">
        <f t="shared" si="1"/>
        <v>โครงการส่งเสริมพันธุ์อ้อยของสำนักงานคณะกรรมการอ้อยและน้ำตาลทรายสู่เกษตรกรชาวไร่อ้อย</v>
      </c>
      <c r="C75" s="97" t="s">
        <v>592</v>
      </c>
      <c r="D75" s="97" t="s">
        <v>13</v>
      </c>
      <c r="E75" s="99">
        <v>2568</v>
      </c>
      <c r="F75" s="97" t="s">
        <v>533</v>
      </c>
      <c r="G75" s="97" t="s">
        <v>261</v>
      </c>
      <c r="H75" s="97" t="s">
        <v>160</v>
      </c>
      <c r="I75" s="97" t="s">
        <v>161</v>
      </c>
      <c r="J75" s="97" t="s">
        <v>656</v>
      </c>
      <c r="K75" s="97" t="s">
        <v>162</v>
      </c>
      <c r="L75" s="97" t="s">
        <v>858</v>
      </c>
      <c r="M75" s="97" t="s">
        <v>538</v>
      </c>
      <c r="N75" s="97" t="s">
        <v>541</v>
      </c>
      <c r="O75" s="97" t="s">
        <v>750</v>
      </c>
      <c r="P75" s="97"/>
      <c r="Q75" s="97" t="s">
        <v>872</v>
      </c>
      <c r="R75" s="97" t="s">
        <v>541</v>
      </c>
    </row>
    <row r="76" spans="1:18">
      <c r="A76" s="97" t="s">
        <v>873</v>
      </c>
      <c r="B76" s="98" t="str">
        <f t="shared" si="1"/>
        <v>โครงการจัดทำต้นแบบเครื่องจักรกลการเกษตรเพื่อพัฒนากระบวนการผลิตอ้อยและลดต้นทุนการผลิต</v>
      </c>
      <c r="C76" s="97" t="s">
        <v>874</v>
      </c>
      <c r="D76" s="97" t="s">
        <v>13</v>
      </c>
      <c r="E76" s="99">
        <v>2568</v>
      </c>
      <c r="F76" s="97" t="s">
        <v>869</v>
      </c>
      <c r="G76" s="97" t="s">
        <v>261</v>
      </c>
      <c r="H76" s="97" t="s">
        <v>160</v>
      </c>
      <c r="I76" s="97" t="s">
        <v>161</v>
      </c>
      <c r="J76" s="97" t="s">
        <v>656</v>
      </c>
      <c r="K76" s="97" t="s">
        <v>162</v>
      </c>
      <c r="L76" s="97" t="s">
        <v>858</v>
      </c>
      <c r="M76" s="97" t="s">
        <v>538</v>
      </c>
      <c r="N76" s="97" t="s">
        <v>541</v>
      </c>
      <c r="O76" s="97" t="s">
        <v>750</v>
      </c>
      <c r="P76" s="97"/>
      <c r="Q76" s="97" t="s">
        <v>875</v>
      </c>
      <c r="R76" s="97" t="s">
        <v>541</v>
      </c>
    </row>
    <row r="77" spans="1:18">
      <c r="A77" s="97" t="s">
        <v>876</v>
      </c>
      <c r="B77" s="98" t="str">
        <f t="shared" si="1"/>
        <v>โครงการพัฒนาสารชีวภัณฑ์ยับยั้งจุลินทรีย์ที่ผลิตสารเมือกในอ้อยหลังการเก็บเกี่ยวเพื่อลดการสูญเสียน้ำตาลในอ้อยและเพิ่มประสิทธิภาพการผลิตน้ำตาล</v>
      </c>
      <c r="C77" s="97" t="s">
        <v>877</v>
      </c>
      <c r="D77" s="97" t="s">
        <v>13</v>
      </c>
      <c r="E77" s="99">
        <v>2568</v>
      </c>
      <c r="F77" s="97" t="s">
        <v>807</v>
      </c>
      <c r="G77" s="97" t="s">
        <v>642</v>
      </c>
      <c r="H77" s="97" t="s">
        <v>160</v>
      </c>
      <c r="I77" s="97" t="s">
        <v>161</v>
      </c>
      <c r="J77" s="97" t="s">
        <v>656</v>
      </c>
      <c r="K77" s="97" t="s">
        <v>162</v>
      </c>
      <c r="L77" s="97" t="s">
        <v>858</v>
      </c>
      <c r="M77" s="97" t="s">
        <v>538</v>
      </c>
      <c r="N77" s="97" t="s">
        <v>541</v>
      </c>
      <c r="O77" s="97" t="s">
        <v>750</v>
      </c>
      <c r="P77" s="97"/>
      <c r="Q77" s="97" t="s">
        <v>878</v>
      </c>
      <c r="R77" s="97" t="s">
        <v>541</v>
      </c>
    </row>
    <row r="78" spans="1:18">
      <c r="A78" s="97" t="s">
        <v>879</v>
      </c>
      <c r="B78" s="98" t="str">
        <f t="shared" si="1"/>
        <v>โครงการการวิเคราะห์การเสื่อมสภาพ และยืดอายุการเก็บรักษาน้ำตาลทรายดิบ (Shelf life) เพื่อการส่งออก</v>
      </c>
      <c r="C78" s="97" t="s">
        <v>880</v>
      </c>
      <c r="D78" s="97" t="s">
        <v>13</v>
      </c>
      <c r="E78" s="99">
        <v>2568</v>
      </c>
      <c r="F78" s="97" t="s">
        <v>533</v>
      </c>
      <c r="G78" s="97" t="s">
        <v>261</v>
      </c>
      <c r="H78" s="97" t="s">
        <v>160</v>
      </c>
      <c r="I78" s="97" t="s">
        <v>161</v>
      </c>
      <c r="J78" s="97" t="s">
        <v>656</v>
      </c>
      <c r="K78" s="97" t="s">
        <v>162</v>
      </c>
      <c r="L78" s="97" t="s">
        <v>858</v>
      </c>
      <c r="M78" s="97" t="s">
        <v>538</v>
      </c>
      <c r="N78" s="97" t="s">
        <v>541</v>
      </c>
      <c r="O78" s="97" t="s">
        <v>750</v>
      </c>
      <c r="P78" s="97"/>
      <c r="Q78" s="97" t="s">
        <v>881</v>
      </c>
      <c r="R78" s="97" t="s">
        <v>541</v>
      </c>
    </row>
    <row r="79" spans="1:18">
      <c r="A79" s="97" t="s">
        <v>882</v>
      </c>
      <c r="B79" s="98" t="str">
        <f t="shared" si="1"/>
        <v>โครงการการวิเคราะห์การสูญเสียน้ำตาล ประสิทธิภาพการผลิตน้ำตาล และผลกระทบจากอ้อยสดและอ้อยไฟไหม้ในกระบวนการผลิตน้ำตาลทราย</v>
      </c>
      <c r="C79" s="97" t="s">
        <v>883</v>
      </c>
      <c r="D79" s="97" t="s">
        <v>13</v>
      </c>
      <c r="E79" s="99">
        <v>2568</v>
      </c>
      <c r="F79" s="97" t="s">
        <v>807</v>
      </c>
      <c r="G79" s="97" t="s">
        <v>261</v>
      </c>
      <c r="H79" s="97" t="s">
        <v>160</v>
      </c>
      <c r="I79" s="97" t="s">
        <v>161</v>
      </c>
      <c r="J79" s="97" t="s">
        <v>656</v>
      </c>
      <c r="K79" s="97" t="s">
        <v>162</v>
      </c>
      <c r="L79" s="97" t="s">
        <v>858</v>
      </c>
      <c r="M79" s="97" t="s">
        <v>538</v>
      </c>
      <c r="N79" s="97" t="s">
        <v>541</v>
      </c>
      <c r="O79" s="97" t="s">
        <v>750</v>
      </c>
      <c r="P79" s="97"/>
      <c r="Q79" s="97" t="s">
        <v>884</v>
      </c>
      <c r="R79" s="97" t="s">
        <v>541</v>
      </c>
    </row>
    <row r="80" spans="1:18">
      <c r="A80" s="97" t="s">
        <v>885</v>
      </c>
      <c r="B80" s="98" t="str">
        <f t="shared" si="1"/>
        <v xml:space="preserve">โครงการการพัฒนาและคัดเลือกพันธุ์อ้อยต้านทานต่อหนอนกออ้อย ระยะที่ 1 </v>
      </c>
      <c r="C80" s="97" t="s">
        <v>886</v>
      </c>
      <c r="D80" s="97" t="s">
        <v>13</v>
      </c>
      <c r="E80" s="99">
        <v>2568</v>
      </c>
      <c r="F80" s="97" t="s">
        <v>807</v>
      </c>
      <c r="G80" s="97" t="s">
        <v>642</v>
      </c>
      <c r="H80" s="97" t="s">
        <v>160</v>
      </c>
      <c r="I80" s="97" t="s">
        <v>161</v>
      </c>
      <c r="J80" s="97" t="s">
        <v>656</v>
      </c>
      <c r="K80" s="97" t="s">
        <v>162</v>
      </c>
      <c r="L80" s="97" t="s">
        <v>858</v>
      </c>
      <c r="M80" s="97" t="s">
        <v>538</v>
      </c>
      <c r="N80" s="97" t="s">
        <v>541</v>
      </c>
      <c r="O80" s="97" t="s">
        <v>750</v>
      </c>
      <c r="P80" s="97"/>
      <c r="Q80" s="97" t="s">
        <v>887</v>
      </c>
      <c r="R80" s="97" t="s">
        <v>541</v>
      </c>
    </row>
    <row r="81" spans="1:18">
      <c r="A81" s="97" t="s">
        <v>888</v>
      </c>
      <c r="B81" s="98" t="str">
        <f t="shared" si="1"/>
        <v>โครงการยกระดับอุตสาหกรรมอ้อยและน้ำตาลทรายสู่มหาอำนาจทางการเกษตรของโลก ระยะ 2</v>
      </c>
      <c r="C81" s="97" t="s">
        <v>889</v>
      </c>
      <c r="D81" s="97" t="s">
        <v>13</v>
      </c>
      <c r="E81" s="99">
        <v>2568</v>
      </c>
      <c r="F81" s="97" t="s">
        <v>807</v>
      </c>
      <c r="G81" s="97" t="s">
        <v>857</v>
      </c>
      <c r="H81" s="97" t="s">
        <v>160</v>
      </c>
      <c r="I81" s="97" t="s">
        <v>161</v>
      </c>
      <c r="J81" s="97" t="s">
        <v>656</v>
      </c>
      <c r="K81" s="97" t="s">
        <v>162</v>
      </c>
      <c r="L81" s="97" t="s">
        <v>858</v>
      </c>
      <c r="M81" s="97" t="s">
        <v>538</v>
      </c>
      <c r="N81" s="97" t="s">
        <v>544</v>
      </c>
      <c r="O81" s="97" t="s">
        <v>750</v>
      </c>
      <c r="P81" s="97"/>
      <c r="Q81" s="97" t="s">
        <v>890</v>
      </c>
      <c r="R81" s="97" t="s">
        <v>544</v>
      </c>
    </row>
    <row r="82" spans="1:18">
      <c r="A82" s="97" t="s">
        <v>891</v>
      </c>
      <c r="B82" s="98" t="str">
        <f t="shared" si="1"/>
        <v>โครงการเพิ่มผลิตภาพการผลิตอ้อย (Productivity)</v>
      </c>
      <c r="C82" s="97" t="s">
        <v>589</v>
      </c>
      <c r="D82" s="97" t="s">
        <v>13</v>
      </c>
      <c r="E82" s="99">
        <v>2568</v>
      </c>
      <c r="F82" s="97" t="s">
        <v>533</v>
      </c>
      <c r="G82" s="97" t="s">
        <v>261</v>
      </c>
      <c r="H82" s="97" t="s">
        <v>160</v>
      </c>
      <c r="I82" s="97" t="s">
        <v>161</v>
      </c>
      <c r="J82" s="97" t="s">
        <v>656</v>
      </c>
      <c r="K82" s="97" t="s">
        <v>162</v>
      </c>
      <c r="L82" s="97" t="s">
        <v>858</v>
      </c>
      <c r="M82" s="97" t="s">
        <v>538</v>
      </c>
      <c r="N82" s="97" t="s">
        <v>544</v>
      </c>
      <c r="O82" s="97" t="s">
        <v>750</v>
      </c>
      <c r="P82" s="97"/>
      <c r="Q82" s="97" t="s">
        <v>892</v>
      </c>
      <c r="R82" s="97" t="s">
        <v>544</v>
      </c>
    </row>
    <row r="83" spans="1:18">
      <c r="A83" s="97" t="s">
        <v>893</v>
      </c>
      <c r="B83" s="98" t="str">
        <f t="shared" si="1"/>
        <v>โครงการพัฒนาศักยภาพบุคลากรในระบบอุตสาหกรรมอ้อย น้ำตาลทราย อุตสาหกรรมต่อเนื่อง และอุตสาหกรรมชีวภาพ เพื่อสร้างความสามารถทางการแข่งขันและความเข้มแข็งทางเศรษฐกิจอย่างยั่งยืน</v>
      </c>
      <c r="C83" s="97" t="s">
        <v>598</v>
      </c>
      <c r="D83" s="97" t="s">
        <v>13</v>
      </c>
      <c r="E83" s="99">
        <v>2568</v>
      </c>
      <c r="F83" s="97" t="s">
        <v>533</v>
      </c>
      <c r="G83" s="97" t="s">
        <v>261</v>
      </c>
      <c r="H83" s="97" t="s">
        <v>160</v>
      </c>
      <c r="I83" s="97" t="s">
        <v>161</v>
      </c>
      <c r="J83" s="97" t="s">
        <v>656</v>
      </c>
      <c r="K83" s="97" t="s">
        <v>162</v>
      </c>
      <c r="L83" s="97" t="s">
        <v>858</v>
      </c>
      <c r="M83" s="97" t="s">
        <v>538</v>
      </c>
      <c r="N83" s="97" t="s">
        <v>541</v>
      </c>
      <c r="O83" s="97" t="s">
        <v>750</v>
      </c>
      <c r="P83" s="97"/>
      <c r="Q83" s="97" t="s">
        <v>894</v>
      </c>
      <c r="R83" s="97" t="s">
        <v>541</v>
      </c>
    </row>
    <row r="84" spans="1:18">
      <c r="A84" s="97" t="s">
        <v>895</v>
      </c>
      <c r="B84" s="98" t="str">
        <f t="shared" si="1"/>
        <v>โครงการเตรียมความพร้อมห้องปฏิบัติการในการหาปริมาณโลหะหนัก ที่ปนเปื้อนในน้ำตาลทราย</v>
      </c>
      <c r="C84" s="97" t="s">
        <v>896</v>
      </c>
      <c r="D84" s="97" t="s">
        <v>13</v>
      </c>
      <c r="E84" s="99">
        <v>2568</v>
      </c>
      <c r="F84" s="97" t="s">
        <v>533</v>
      </c>
      <c r="G84" s="97" t="s">
        <v>261</v>
      </c>
      <c r="H84" s="97" t="s">
        <v>160</v>
      </c>
      <c r="I84" s="97" t="s">
        <v>161</v>
      </c>
      <c r="J84" s="97" t="s">
        <v>656</v>
      </c>
      <c r="K84" s="97" t="s">
        <v>162</v>
      </c>
      <c r="L84" s="97" t="s">
        <v>858</v>
      </c>
      <c r="M84" s="97" t="s">
        <v>538</v>
      </c>
      <c r="N84" s="97" t="s">
        <v>541</v>
      </c>
      <c r="O84" s="97" t="s">
        <v>750</v>
      </c>
      <c r="P84" s="97"/>
      <c r="Q84" s="97" t="s">
        <v>897</v>
      </c>
      <c r="R84" s="97" t="s">
        <v>541</v>
      </c>
    </row>
    <row r="85" spans="1:18">
      <c r="A85" s="97" t="s">
        <v>898</v>
      </c>
      <c r="B85" s="98" t="str">
        <f t="shared" si="1"/>
        <v>โครงการวิเคราะห์คุณภาพน้ำตาลทรายและกากน้ำตาลโดยใช้เทคนิคเนียร์อินฟราเรดสเปกโตรสโกปี (NIRs)</v>
      </c>
      <c r="C85" s="97" t="s">
        <v>899</v>
      </c>
      <c r="D85" s="97" t="s">
        <v>13</v>
      </c>
      <c r="E85" s="99">
        <v>2568</v>
      </c>
      <c r="F85" s="97" t="s">
        <v>533</v>
      </c>
      <c r="G85" s="97" t="s">
        <v>261</v>
      </c>
      <c r="H85" s="97" t="s">
        <v>160</v>
      </c>
      <c r="I85" s="97" t="s">
        <v>161</v>
      </c>
      <c r="J85" s="97" t="s">
        <v>656</v>
      </c>
      <c r="K85" s="97" t="s">
        <v>162</v>
      </c>
      <c r="L85" s="97" t="s">
        <v>858</v>
      </c>
      <c r="M85" s="97" t="s">
        <v>538</v>
      </c>
      <c r="N85" s="97" t="s">
        <v>541</v>
      </c>
      <c r="O85" s="97" t="s">
        <v>750</v>
      </c>
      <c r="P85" s="97"/>
      <c r="Q85" s="97" t="s">
        <v>900</v>
      </c>
      <c r="R85" s="97" t="s">
        <v>541</v>
      </c>
    </row>
    <row r="86" spans="1:18">
      <c r="A86" s="97" t="s">
        <v>901</v>
      </c>
      <c r="B86" s="98" t="str">
        <f t="shared" si="1"/>
        <v>โครงการการวิเคราะห์ปริมาณเดกซ์แทรน (Dextran) ในกระบวนการผลิตน้ำตาลทราย</v>
      </c>
      <c r="C86" s="97" t="s">
        <v>902</v>
      </c>
      <c r="D86" s="97" t="s">
        <v>13</v>
      </c>
      <c r="E86" s="99">
        <v>2568</v>
      </c>
      <c r="F86" s="97" t="s">
        <v>533</v>
      </c>
      <c r="G86" s="97" t="s">
        <v>261</v>
      </c>
      <c r="H86" s="97" t="s">
        <v>160</v>
      </c>
      <c r="I86" s="97" t="s">
        <v>161</v>
      </c>
      <c r="J86" s="97" t="s">
        <v>656</v>
      </c>
      <c r="K86" s="97" t="s">
        <v>162</v>
      </c>
      <c r="L86" s="97" t="s">
        <v>858</v>
      </c>
      <c r="M86" s="97" t="s">
        <v>538</v>
      </c>
      <c r="N86" s="97" t="s">
        <v>541</v>
      </c>
      <c r="O86" s="97" t="s">
        <v>750</v>
      </c>
      <c r="P86" s="97"/>
      <c r="Q86" s="97" t="s">
        <v>903</v>
      </c>
      <c r="R86" s="97" t="s">
        <v>541</v>
      </c>
    </row>
    <row r="87" spans="1:18">
      <c r="A87" s="97" t="s">
        <v>904</v>
      </c>
      <c r="B87" s="98" t="str">
        <f t="shared" si="1"/>
        <v>โครงการพัฒนาห้องปฏิบัติการวิเคราะห์และทดสอบน้ำตาลทรายตามมาตรฐานสากล ISO/IEC 17043</v>
      </c>
      <c r="C87" s="97" t="s">
        <v>583</v>
      </c>
      <c r="D87" s="97" t="s">
        <v>13</v>
      </c>
      <c r="E87" s="99">
        <v>2568</v>
      </c>
      <c r="F87" s="97" t="s">
        <v>533</v>
      </c>
      <c r="G87" s="97" t="s">
        <v>261</v>
      </c>
      <c r="H87" s="97" t="s">
        <v>160</v>
      </c>
      <c r="I87" s="97" t="s">
        <v>161</v>
      </c>
      <c r="J87" s="97" t="s">
        <v>656</v>
      </c>
      <c r="K87" s="97" t="s">
        <v>162</v>
      </c>
      <c r="L87" s="97" t="s">
        <v>858</v>
      </c>
      <c r="M87" s="97" t="s">
        <v>538</v>
      </c>
      <c r="N87" s="97" t="s">
        <v>541</v>
      </c>
      <c r="O87" s="97" t="s">
        <v>750</v>
      </c>
      <c r="P87" s="97"/>
      <c r="Q87" s="97" t="s">
        <v>905</v>
      </c>
      <c r="R87" s="97" t="s">
        <v>541</v>
      </c>
    </row>
    <row r="88" spans="1:18">
      <c r="A88" s="97" t="s">
        <v>906</v>
      </c>
      <c r="B88" s="98" t="str">
        <f t="shared" si="1"/>
        <v xml:space="preserve">โครงการการวิเคราะห์หาปริมาณสารประกอบฟีนอลิก (phenolic compounds) เทียบกับปริมาณน้ำตาลรีดิวซิ่ง (Reducing sugar) ที่พบในอ้อย </v>
      </c>
      <c r="C88" s="97" t="s">
        <v>907</v>
      </c>
      <c r="D88" s="97" t="s">
        <v>13</v>
      </c>
      <c r="E88" s="99">
        <v>2568</v>
      </c>
      <c r="F88" s="97" t="s">
        <v>533</v>
      </c>
      <c r="G88" s="97" t="s">
        <v>261</v>
      </c>
      <c r="H88" s="97" t="s">
        <v>160</v>
      </c>
      <c r="I88" s="97" t="s">
        <v>161</v>
      </c>
      <c r="J88" s="97" t="s">
        <v>656</v>
      </c>
      <c r="K88" s="97" t="s">
        <v>162</v>
      </c>
      <c r="L88" s="97" t="s">
        <v>858</v>
      </c>
      <c r="M88" s="97" t="s">
        <v>538</v>
      </c>
      <c r="N88" s="97" t="s">
        <v>541</v>
      </c>
      <c r="O88" s="97" t="s">
        <v>750</v>
      </c>
      <c r="P88" s="97"/>
      <c r="Q88" s="97" t="s">
        <v>908</v>
      </c>
      <c r="R88" s="97" t="s">
        <v>541</v>
      </c>
    </row>
    <row r="89" spans="1:18">
      <c r="A89" s="97" t="s">
        <v>909</v>
      </c>
      <c r="B89" s="98" t="str">
        <f t="shared" si="1"/>
        <v>โครงการบริหารจัดการและควบคุมคุณภาพของน้ำตาลทราย  ตามมาตรฐานสากล ISO 17025</v>
      </c>
      <c r="C89" s="97" t="s">
        <v>910</v>
      </c>
      <c r="D89" s="97" t="s">
        <v>13</v>
      </c>
      <c r="E89" s="99">
        <v>2568</v>
      </c>
      <c r="F89" s="97" t="s">
        <v>533</v>
      </c>
      <c r="G89" s="97" t="s">
        <v>261</v>
      </c>
      <c r="H89" s="97" t="s">
        <v>160</v>
      </c>
      <c r="I89" s="97" t="s">
        <v>161</v>
      </c>
      <c r="J89" s="97" t="s">
        <v>656</v>
      </c>
      <c r="K89" s="97" t="s">
        <v>162</v>
      </c>
      <c r="L89" s="97" t="s">
        <v>858</v>
      </c>
      <c r="M89" s="97" t="s">
        <v>538</v>
      </c>
      <c r="N89" s="97" t="s">
        <v>541</v>
      </c>
      <c r="O89" s="97" t="s">
        <v>750</v>
      </c>
      <c r="P89" s="97"/>
      <c r="Q89" s="97" t="s">
        <v>911</v>
      </c>
      <c r="R89" s="97" t="s">
        <v>541</v>
      </c>
    </row>
    <row r="90" spans="1:18">
      <c r="A90" s="97" t="s">
        <v>912</v>
      </c>
      <c r="B90" s="98" t="str">
        <f t="shared" si="1"/>
        <v xml:space="preserve">โครงการพัฒนาพันธุ์อ้อยสายพันธุ์ใหม่ของสำนักงานคณะกรรมการอ้อยและน้ำตาลทราย </v>
      </c>
      <c r="C90" s="97" t="s">
        <v>813</v>
      </c>
      <c r="D90" s="97" t="s">
        <v>13</v>
      </c>
      <c r="E90" s="99">
        <v>2568</v>
      </c>
      <c r="F90" s="97" t="s">
        <v>533</v>
      </c>
      <c r="G90" s="97" t="s">
        <v>261</v>
      </c>
      <c r="H90" s="97" t="s">
        <v>160</v>
      </c>
      <c r="I90" s="97" t="s">
        <v>161</v>
      </c>
      <c r="J90" s="97" t="s">
        <v>656</v>
      </c>
      <c r="K90" s="97" t="s">
        <v>162</v>
      </c>
      <c r="L90" s="97" t="s">
        <v>858</v>
      </c>
      <c r="M90" s="97" t="s">
        <v>542</v>
      </c>
      <c r="N90" s="97" t="s">
        <v>543</v>
      </c>
      <c r="O90" s="97" t="s">
        <v>750</v>
      </c>
      <c r="P90" s="97"/>
      <c r="Q90" s="97" t="s">
        <v>913</v>
      </c>
      <c r="R90" s="97" t="s">
        <v>543</v>
      </c>
    </row>
    <row r="91" spans="1:18">
      <c r="A91" s="97" t="s">
        <v>914</v>
      </c>
      <c r="B91" s="98" t="str">
        <f t="shared" si="1"/>
        <v>โครงการ หนึ่งตำบล หนึ่งดิจิทัล (One Tambon One Digital: OTOD)</v>
      </c>
      <c r="C91" s="97" t="s">
        <v>915</v>
      </c>
      <c r="D91" s="97" t="s">
        <v>13</v>
      </c>
      <c r="E91" s="99">
        <v>2568</v>
      </c>
      <c r="F91" s="97" t="s">
        <v>533</v>
      </c>
      <c r="G91" s="97" t="s">
        <v>261</v>
      </c>
      <c r="H91" s="97" t="s">
        <v>916</v>
      </c>
      <c r="I91" s="97" t="s">
        <v>709</v>
      </c>
      <c r="J91" s="97" t="s">
        <v>710</v>
      </c>
      <c r="K91" s="97" t="s">
        <v>747</v>
      </c>
      <c r="L91" s="97" t="s">
        <v>858</v>
      </c>
      <c r="M91" s="97" t="s">
        <v>535</v>
      </c>
      <c r="N91" s="97" t="s">
        <v>537</v>
      </c>
      <c r="O91" s="97" t="s">
        <v>750</v>
      </c>
      <c r="P91" s="97"/>
      <c r="Q91" s="97" t="s">
        <v>917</v>
      </c>
      <c r="R91" s="97" t="s">
        <v>537</v>
      </c>
    </row>
    <row r="92" spans="1:18">
      <c r="A92" s="97" t="s">
        <v>918</v>
      </c>
      <c r="B92" s="98" t="str">
        <f t="shared" si="1"/>
        <v>โครงการพัฒนานวัตกรรมเกษตรและอาหารปลอดภัยนครชัยบุรินทร์  กิจกรรมหลัก พัฒนาการผลิตมันสำปะหลังตลอดห่วงโซ่คุณค่านครชัยบุรินทร์</v>
      </c>
      <c r="C92" s="97" t="s">
        <v>919</v>
      </c>
      <c r="D92" s="97" t="s">
        <v>13</v>
      </c>
      <c r="E92" s="99">
        <v>2568</v>
      </c>
      <c r="F92" s="97" t="s">
        <v>807</v>
      </c>
      <c r="G92" s="97" t="s">
        <v>261</v>
      </c>
      <c r="H92" s="97" t="s">
        <v>500</v>
      </c>
      <c r="I92" s="97" t="s">
        <v>40</v>
      </c>
      <c r="J92" s="97" t="s">
        <v>732</v>
      </c>
      <c r="K92" s="97" t="s">
        <v>35</v>
      </c>
      <c r="L92" s="97" t="s">
        <v>858</v>
      </c>
      <c r="M92" s="97" t="s">
        <v>535</v>
      </c>
      <c r="N92" s="97" t="s">
        <v>537</v>
      </c>
      <c r="O92" s="97" t="s">
        <v>750</v>
      </c>
      <c r="P92" s="97"/>
      <c r="Q92" s="97" t="s">
        <v>920</v>
      </c>
      <c r="R92" s="97" t="s">
        <v>537</v>
      </c>
    </row>
    <row r="93" spans="1:18">
      <c r="A93" s="97" t="s">
        <v>921</v>
      </c>
      <c r="B93" s="98" t="str">
        <f t="shared" si="1"/>
        <v>โครงการส่งเสริมการใช้เทคโนโลยีการผลิตปาล์มน้ำมันที่เหมาะสมกับสภาพพื้นที่จังหวัดสตูล</v>
      </c>
      <c r="C93" s="97" t="s">
        <v>922</v>
      </c>
      <c r="D93" s="97" t="s">
        <v>13</v>
      </c>
      <c r="E93" s="99">
        <v>2568</v>
      </c>
      <c r="F93" s="97" t="s">
        <v>533</v>
      </c>
      <c r="G93" s="97" t="s">
        <v>261</v>
      </c>
      <c r="H93" s="97"/>
      <c r="I93" s="97" t="s">
        <v>923</v>
      </c>
      <c r="J93" s="97" t="s">
        <v>923</v>
      </c>
      <c r="K93" s="97" t="s">
        <v>458</v>
      </c>
      <c r="L93" s="97" t="s">
        <v>858</v>
      </c>
      <c r="M93" s="97" t="s">
        <v>538</v>
      </c>
      <c r="N93" s="97" t="s">
        <v>541</v>
      </c>
      <c r="O93" s="97" t="s">
        <v>750</v>
      </c>
      <c r="P93" s="97"/>
      <c r="Q93" s="97" t="s">
        <v>924</v>
      </c>
      <c r="R93" s="97" t="s">
        <v>541</v>
      </c>
    </row>
    <row r="94" spans="1:18">
      <c r="A94" s="97" t="s">
        <v>925</v>
      </c>
      <c r="B94" s="98" t="str">
        <f t="shared" si="1"/>
        <v>การพัฒนารูปแบบการยกระดับเศรษฐกิจชุมชนเกษตรกรรมในเขตพื้นที่น้ำแล้งซ้ำซากด้วยนวัตกรรมด้านเกษตรอัจฉริยะบนพื้นฐานของการเกษตรทฤษฏีใหม่</v>
      </c>
      <c r="C94" s="97" t="s">
        <v>926</v>
      </c>
      <c r="D94" s="97" t="s">
        <v>13</v>
      </c>
      <c r="E94" s="99">
        <v>2568</v>
      </c>
      <c r="F94" s="97" t="s">
        <v>533</v>
      </c>
      <c r="G94" s="97" t="s">
        <v>261</v>
      </c>
      <c r="H94" s="97" t="s">
        <v>87</v>
      </c>
      <c r="I94" s="97" t="s">
        <v>226</v>
      </c>
      <c r="J94" s="97" t="s">
        <v>725</v>
      </c>
      <c r="K94" s="97" t="s">
        <v>18</v>
      </c>
      <c r="L94" s="97" t="s">
        <v>858</v>
      </c>
      <c r="M94" s="97" t="s">
        <v>535</v>
      </c>
      <c r="N94" s="97" t="s">
        <v>755</v>
      </c>
      <c r="O94" s="97" t="s">
        <v>750</v>
      </c>
      <c r="P94" s="97"/>
      <c r="Q94" s="97" t="s">
        <v>927</v>
      </c>
      <c r="R94" s="97" t="s">
        <v>755</v>
      </c>
    </row>
    <row r="95" spans="1:18">
      <c r="A95" s="97" t="s">
        <v>928</v>
      </c>
      <c r="B95" s="98" t="str">
        <f t="shared" si="1"/>
        <v>ระบบเกษตรอัจฉริยะเพื่อส่งเสริมวิสาหกิจชุมชนปลูกกล้วยหอมทองครบวงจรด้วยเทคโนโลยีปัญญาประดิษฐ์</v>
      </c>
      <c r="C95" s="97" t="s">
        <v>929</v>
      </c>
      <c r="D95" s="97" t="s">
        <v>13</v>
      </c>
      <c r="E95" s="99">
        <v>2568</v>
      </c>
      <c r="F95" s="97" t="s">
        <v>533</v>
      </c>
      <c r="G95" s="97" t="s">
        <v>261</v>
      </c>
      <c r="H95" s="97" t="s">
        <v>229</v>
      </c>
      <c r="I95" s="97" t="s">
        <v>226</v>
      </c>
      <c r="J95" s="97" t="s">
        <v>725</v>
      </c>
      <c r="K95" s="97" t="s">
        <v>18</v>
      </c>
      <c r="L95" s="97" t="s">
        <v>858</v>
      </c>
      <c r="M95" s="97" t="s">
        <v>535</v>
      </c>
      <c r="N95" s="97" t="s">
        <v>537</v>
      </c>
      <c r="O95" s="97" t="s">
        <v>750</v>
      </c>
      <c r="P95" s="97"/>
      <c r="Q95" s="97" t="s">
        <v>930</v>
      </c>
      <c r="R95" s="97" t="s">
        <v>537</v>
      </c>
    </row>
    <row r="96" spans="1:18">
      <c r="A96" s="97" t="s">
        <v>931</v>
      </c>
      <c r="B96" s="98" t="str">
        <f t="shared" si="1"/>
        <v>บริหารจัดการแผนกสัตว์ ศูนย์วิจัยและฝึกอบรมภูสิงห์ มหาวิทยาลัยกาฬสินธุ์</v>
      </c>
      <c r="C96" s="97" t="s">
        <v>932</v>
      </c>
      <c r="D96" s="97" t="s">
        <v>13</v>
      </c>
      <c r="E96" s="99">
        <v>2568</v>
      </c>
      <c r="F96" s="97" t="s">
        <v>533</v>
      </c>
      <c r="G96" s="97" t="s">
        <v>261</v>
      </c>
      <c r="H96" s="97" t="s">
        <v>234</v>
      </c>
      <c r="I96" s="97" t="s">
        <v>235</v>
      </c>
      <c r="J96" s="97" t="s">
        <v>722</v>
      </c>
      <c r="K96" s="97" t="s">
        <v>18</v>
      </c>
      <c r="L96" s="97" t="s">
        <v>858</v>
      </c>
      <c r="M96" s="97" t="s">
        <v>542</v>
      </c>
      <c r="N96" s="97" t="s">
        <v>635</v>
      </c>
      <c r="O96" s="97" t="s">
        <v>750</v>
      </c>
      <c r="P96" s="97"/>
      <c r="Q96" s="97" t="s">
        <v>933</v>
      </c>
      <c r="R96" s="97" t="s">
        <v>635</v>
      </c>
    </row>
    <row r="97" spans="1:18">
      <c r="A97" s="97" t="s">
        <v>934</v>
      </c>
      <c r="B97" s="98" t="str">
        <f t="shared" si="1"/>
        <v>โครงการนวัตกรรมผลิตภัณฑ์จากข้าวโภชนาการสูงเพื่อลดอุบัติภัยโรคไม่ติดต่อเรื้อรัง (Non communicable Diseases)</v>
      </c>
      <c r="C97" s="97" t="s">
        <v>935</v>
      </c>
      <c r="D97" s="97" t="s">
        <v>13</v>
      </c>
      <c r="E97" s="99">
        <v>2568</v>
      </c>
      <c r="F97" s="97" t="s">
        <v>533</v>
      </c>
      <c r="G97" s="97" t="s">
        <v>261</v>
      </c>
      <c r="H97" s="97" t="s">
        <v>155</v>
      </c>
      <c r="I97" s="97" t="s">
        <v>24</v>
      </c>
      <c r="J97" s="97" t="s">
        <v>729</v>
      </c>
      <c r="K97" s="97" t="s">
        <v>18</v>
      </c>
      <c r="L97" s="97" t="s">
        <v>858</v>
      </c>
      <c r="M97" s="97" t="s">
        <v>542</v>
      </c>
      <c r="N97" s="97" t="s">
        <v>546</v>
      </c>
      <c r="O97" s="97" t="s">
        <v>750</v>
      </c>
      <c r="P97" s="97"/>
      <c r="Q97" s="97" t="s">
        <v>936</v>
      </c>
      <c r="R97" s="97" t="s">
        <v>546</v>
      </c>
    </row>
    <row r="98" spans="1:18">
      <c r="A98" s="97" t="s">
        <v>937</v>
      </c>
      <c r="B98" s="98" t="str">
        <f t="shared" si="1"/>
        <v>ส่งเสริมการผลิตข้าวโพดเลี้ยงสัตว์หลังนาเพื่อรองรับอุตสาหกรรมอาหารสัตว์</v>
      </c>
      <c r="C98" s="97" t="s">
        <v>938</v>
      </c>
      <c r="D98" s="97" t="s">
        <v>13</v>
      </c>
      <c r="E98" s="99">
        <v>2568</v>
      </c>
      <c r="F98" s="97" t="s">
        <v>533</v>
      </c>
      <c r="G98" s="97" t="s">
        <v>261</v>
      </c>
      <c r="H98" s="97" t="s">
        <v>567</v>
      </c>
      <c r="I98" s="97" t="s">
        <v>40</v>
      </c>
      <c r="J98" s="97" t="s">
        <v>732</v>
      </c>
      <c r="K98" s="97" t="s">
        <v>35</v>
      </c>
      <c r="L98" s="97" t="s">
        <v>858</v>
      </c>
      <c r="M98" s="97" t="s">
        <v>535</v>
      </c>
      <c r="N98" s="97" t="s">
        <v>537</v>
      </c>
      <c r="O98" s="97" t="s">
        <v>750</v>
      </c>
      <c r="P98" s="97"/>
      <c r="Q98" s="97" t="s">
        <v>939</v>
      </c>
      <c r="R98" s="97" t="s">
        <v>537</v>
      </c>
    </row>
    <row r="99" spans="1:18">
      <c r="A99" s="97" t="s">
        <v>940</v>
      </c>
      <c r="B99" s="98" t="str">
        <f t="shared" si="1"/>
        <v>การขับเคลื่อนโมเดลเศรษฐกิจ BCG ในรูปแบบการพัฒนาเชิงพื้นที่ (Area Based) และสินค้าเกษตร (Commodity Based) ในจังหวัดนำร่อง</v>
      </c>
      <c r="C99" s="97" t="s">
        <v>941</v>
      </c>
      <c r="D99" s="97" t="s">
        <v>13</v>
      </c>
      <c r="E99" s="99">
        <v>2568</v>
      </c>
      <c r="F99" s="97" t="s">
        <v>533</v>
      </c>
      <c r="G99" s="97" t="s">
        <v>261</v>
      </c>
      <c r="H99" s="97" t="s">
        <v>16</v>
      </c>
      <c r="I99" s="97" t="s">
        <v>17</v>
      </c>
      <c r="J99" s="97" t="s">
        <v>705</v>
      </c>
      <c r="K99" s="97" t="s">
        <v>18</v>
      </c>
      <c r="L99" s="97" t="s">
        <v>858</v>
      </c>
      <c r="M99" s="97" t="s">
        <v>535</v>
      </c>
      <c r="N99" s="97" t="s">
        <v>536</v>
      </c>
      <c r="O99" s="97" t="s">
        <v>750</v>
      </c>
      <c r="P99" s="97"/>
      <c r="Q99" s="97" t="s">
        <v>942</v>
      </c>
      <c r="R99" s="97" t="s">
        <v>536</v>
      </c>
    </row>
    <row r="100" spans="1:18">
      <c r="A100" s="97" t="s">
        <v>943</v>
      </c>
      <c r="B100" s="98" t="str">
        <f t="shared" si="1"/>
        <v xml:space="preserve">โครงการยกระดับศักยภาพ เกษตรกร สถาบันเกษตรกรให้มีความเข้มแข็ง สู่เกษตรยั่งยืน กิจกรรม ศูนย์เรียนรู้โรงเรือนเกษตรแม่นยำปลอดภัยสำหรับผู้ประกอบการมืออาชีพด้านเกษตรอัจฉริยะ      รองรับระเบียงเศรษฐกิจพิเศษภาคตะวันออกเฉียงเหนือและงานมหกรรมพืชสวนโลก </v>
      </c>
      <c r="C100" s="97" t="s">
        <v>944</v>
      </c>
      <c r="D100" s="97" t="s">
        <v>13</v>
      </c>
      <c r="E100" s="99">
        <v>2568</v>
      </c>
      <c r="F100" s="97" t="s">
        <v>533</v>
      </c>
      <c r="G100" s="97" t="s">
        <v>261</v>
      </c>
      <c r="H100" s="97" t="s">
        <v>945</v>
      </c>
      <c r="I100" s="97" t="s">
        <v>734</v>
      </c>
      <c r="J100" s="97" t="s">
        <v>735</v>
      </c>
      <c r="K100" s="97" t="s">
        <v>751</v>
      </c>
      <c r="L100" s="97" t="s">
        <v>858</v>
      </c>
      <c r="M100" s="97" t="s">
        <v>542</v>
      </c>
      <c r="N100" s="97" t="s">
        <v>543</v>
      </c>
      <c r="O100" s="97" t="s">
        <v>750</v>
      </c>
      <c r="P100" s="97"/>
      <c r="Q100" s="97" t="s">
        <v>946</v>
      </c>
      <c r="R100" s="97" t="s">
        <v>543</v>
      </c>
    </row>
    <row r="101" spans="1:18">
      <c r="A101" s="97" t="s">
        <v>947</v>
      </c>
      <c r="B101" s="98" t="str">
        <f t="shared" si="1"/>
        <v>ส่งเสริมกระบวนการผลิตสินค้าเกษตรสู่ผลิตภัณฑ์เกษตรและอาหารมูลค่าสูงครบวงจร</v>
      </c>
      <c r="C101" s="97" t="s">
        <v>948</v>
      </c>
      <c r="D101" s="97" t="s">
        <v>13</v>
      </c>
      <c r="E101" s="99">
        <v>2568</v>
      </c>
      <c r="F101" s="97" t="s">
        <v>533</v>
      </c>
      <c r="G101" s="97" t="s">
        <v>261</v>
      </c>
      <c r="H101" s="97" t="s">
        <v>949</v>
      </c>
      <c r="I101" s="97" t="s">
        <v>40</v>
      </c>
      <c r="J101" s="97" t="s">
        <v>732</v>
      </c>
      <c r="K101" s="97" t="s">
        <v>35</v>
      </c>
      <c r="L101" s="97" t="s">
        <v>858</v>
      </c>
      <c r="M101" s="97" t="s">
        <v>535</v>
      </c>
      <c r="N101" s="97" t="s">
        <v>537</v>
      </c>
      <c r="O101" s="97" t="s">
        <v>750</v>
      </c>
      <c r="P101" s="97"/>
      <c r="Q101" s="97" t="s">
        <v>950</v>
      </c>
      <c r="R101" s="97" t="s">
        <v>537</v>
      </c>
    </row>
    <row r="102" spans="1:18">
      <c r="A102" s="97" t="s">
        <v>951</v>
      </c>
      <c r="B102" s="98" t="str">
        <f t="shared" si="1"/>
        <v>พัฒนาศักยภาพ Young Smart farmer</v>
      </c>
      <c r="C102" s="97" t="s">
        <v>952</v>
      </c>
      <c r="D102" s="97" t="s">
        <v>13</v>
      </c>
      <c r="E102" s="99">
        <v>2568</v>
      </c>
      <c r="F102" s="97" t="s">
        <v>807</v>
      </c>
      <c r="G102" s="97" t="s">
        <v>261</v>
      </c>
      <c r="H102" s="97" t="s">
        <v>953</v>
      </c>
      <c r="I102" s="97" t="s">
        <v>40</v>
      </c>
      <c r="J102" s="97" t="s">
        <v>732</v>
      </c>
      <c r="K102" s="97" t="s">
        <v>35</v>
      </c>
      <c r="L102" s="97" t="s">
        <v>858</v>
      </c>
      <c r="M102" s="97" t="s">
        <v>535</v>
      </c>
      <c r="N102" s="97" t="s">
        <v>537</v>
      </c>
      <c r="O102" s="97" t="s">
        <v>750</v>
      </c>
      <c r="P102" s="97"/>
      <c r="Q102" s="97" t="s">
        <v>954</v>
      </c>
      <c r="R102" s="97" t="s">
        <v>537</v>
      </c>
    </row>
    <row r="103" spans="1:18">
      <c r="A103" s="97" t="s">
        <v>955</v>
      </c>
      <c r="B103" s="98" t="str">
        <f t="shared" si="1"/>
        <v>โครงการส่งเสริมและพัฒนาการผลิตพืชเศรษฐกิจหลัก/กิจกรรม เพิ่มประสิทธิภาพการผลิตมันสำปะหลังคุณภาพดี</v>
      </c>
      <c r="C103" s="97" t="s">
        <v>956</v>
      </c>
      <c r="D103" s="97" t="s">
        <v>13</v>
      </c>
      <c r="E103" s="99">
        <v>2568</v>
      </c>
      <c r="F103" s="97" t="s">
        <v>533</v>
      </c>
      <c r="G103" s="97" t="s">
        <v>261</v>
      </c>
      <c r="H103" s="97" t="s">
        <v>569</v>
      </c>
      <c r="I103" s="97" t="s">
        <v>40</v>
      </c>
      <c r="J103" s="97" t="s">
        <v>732</v>
      </c>
      <c r="K103" s="97" t="s">
        <v>35</v>
      </c>
      <c r="L103" s="97" t="s">
        <v>858</v>
      </c>
      <c r="M103" s="97" t="s">
        <v>535</v>
      </c>
      <c r="N103" s="97" t="s">
        <v>537</v>
      </c>
      <c r="O103" s="97" t="s">
        <v>750</v>
      </c>
      <c r="P103" s="97"/>
      <c r="Q103" s="97" t="s">
        <v>957</v>
      </c>
      <c r="R103" s="97" t="s">
        <v>537</v>
      </c>
    </row>
    <row r="104" spans="1:18">
      <c r="A104" s="97" t="s">
        <v>958</v>
      </c>
      <c r="B104" s="98" t="str">
        <f t="shared" si="1"/>
        <v>โครงการพัฒนาศักยภาพการผลิตทุเรียนชุมพรด้วยเทคโนโลยีและนวัตกรรม</v>
      </c>
      <c r="C104" s="97" t="s">
        <v>959</v>
      </c>
      <c r="D104" s="97" t="s">
        <v>13</v>
      </c>
      <c r="E104" s="99">
        <v>2568</v>
      </c>
      <c r="F104" s="97" t="s">
        <v>533</v>
      </c>
      <c r="G104" s="97" t="s">
        <v>960</v>
      </c>
      <c r="H104" s="97" t="s">
        <v>961</v>
      </c>
      <c r="I104" s="97" t="s">
        <v>40</v>
      </c>
      <c r="J104" s="97" t="s">
        <v>732</v>
      </c>
      <c r="K104" s="97" t="s">
        <v>35</v>
      </c>
      <c r="L104" s="97" t="s">
        <v>858</v>
      </c>
      <c r="M104" s="97" t="s">
        <v>535</v>
      </c>
      <c r="N104" s="97" t="s">
        <v>537</v>
      </c>
      <c r="O104" s="97" t="s">
        <v>750</v>
      </c>
      <c r="P104" s="97"/>
      <c r="Q104" s="97" t="s">
        <v>962</v>
      </c>
      <c r="R104" s="97" t="s">
        <v>537</v>
      </c>
    </row>
    <row r="105" spans="1:18">
      <c r="A105" s="97" t="s">
        <v>963</v>
      </c>
      <c r="B105" s="98" t="str">
        <f t="shared" si="1"/>
        <v>ถ่ายทอดเทคโนโลยีเพื่อเกษตรกร</v>
      </c>
      <c r="C105" s="97" t="s">
        <v>551</v>
      </c>
      <c r="D105" s="97" t="s">
        <v>13</v>
      </c>
      <c r="E105" s="99">
        <v>2568</v>
      </c>
      <c r="F105" s="97" t="s">
        <v>533</v>
      </c>
      <c r="G105" s="97" t="s">
        <v>261</v>
      </c>
      <c r="H105" s="97" t="s">
        <v>159</v>
      </c>
      <c r="I105" s="97" t="s">
        <v>112</v>
      </c>
      <c r="J105" s="97" t="s">
        <v>731</v>
      </c>
      <c r="K105" s="97" t="s">
        <v>35</v>
      </c>
      <c r="L105" s="97" t="s">
        <v>858</v>
      </c>
      <c r="M105" s="97" t="s">
        <v>535</v>
      </c>
      <c r="N105" s="97" t="s">
        <v>537</v>
      </c>
      <c r="O105" s="97" t="s">
        <v>750</v>
      </c>
      <c r="P105" s="97"/>
      <c r="Q105" s="97" t="s">
        <v>964</v>
      </c>
      <c r="R105" s="97" t="s">
        <v>537</v>
      </c>
    </row>
    <row r="106" spans="1:18">
      <c r="A106" s="97" t="s">
        <v>965</v>
      </c>
      <c r="B106" s="98" t="str">
        <f t="shared" si="1"/>
        <v>ถ่ายทอดเทคโนโลยีเกษตรอัจฉริยะสำหรับการจัดการสวนยางอย่างยั่งยืน</v>
      </c>
      <c r="C106" s="97" t="s">
        <v>966</v>
      </c>
      <c r="D106" s="97" t="s">
        <v>13</v>
      </c>
      <c r="E106" s="99">
        <v>2568</v>
      </c>
      <c r="F106" s="97" t="s">
        <v>533</v>
      </c>
      <c r="G106" s="97" t="s">
        <v>261</v>
      </c>
      <c r="H106" s="97" t="s">
        <v>159</v>
      </c>
      <c r="I106" s="97" t="s">
        <v>112</v>
      </c>
      <c r="J106" s="97" t="s">
        <v>731</v>
      </c>
      <c r="K106" s="97" t="s">
        <v>35</v>
      </c>
      <c r="L106" s="97" t="s">
        <v>858</v>
      </c>
      <c r="M106" s="97" t="s">
        <v>535</v>
      </c>
      <c r="N106" s="97" t="s">
        <v>537</v>
      </c>
      <c r="O106" s="97" t="s">
        <v>750</v>
      </c>
      <c r="P106" s="97"/>
      <c r="Q106" s="97" t="s">
        <v>967</v>
      </c>
      <c r="R106" s="97" t="s">
        <v>537</v>
      </c>
    </row>
    <row r="107" spans="1:18">
      <c r="A107" s="97" t="s">
        <v>968</v>
      </c>
      <c r="B107" s="98" t="str">
        <f t="shared" si="1"/>
        <v>โครงการ Idea Green ศึกษาดูงานและพัฒนาโครงงานด้านเกษตรสมัยใหม่ on Green Event เพื่อการพัฒนาที่ยั่งยืน (Sustainable Development Goals: SDGs)</v>
      </c>
      <c r="C107" s="97" t="s">
        <v>969</v>
      </c>
      <c r="D107" s="97" t="s">
        <v>13</v>
      </c>
      <c r="E107" s="99">
        <v>2568</v>
      </c>
      <c r="F107" s="97" t="s">
        <v>807</v>
      </c>
      <c r="G107" s="97" t="s">
        <v>865</v>
      </c>
      <c r="H107" s="97" t="s">
        <v>229</v>
      </c>
      <c r="I107" s="97" t="s">
        <v>383</v>
      </c>
      <c r="J107" s="97" t="s">
        <v>724</v>
      </c>
      <c r="K107" s="97" t="s">
        <v>18</v>
      </c>
      <c r="L107" s="97" t="s">
        <v>858</v>
      </c>
      <c r="M107" s="97" t="s">
        <v>542</v>
      </c>
      <c r="N107" s="97" t="s">
        <v>543</v>
      </c>
      <c r="O107" s="97" t="s">
        <v>750</v>
      </c>
      <c r="P107" s="97"/>
      <c r="Q107" s="97" t="s">
        <v>970</v>
      </c>
      <c r="R107" s="97" t="s">
        <v>543</v>
      </c>
    </row>
    <row r="108" spans="1:18">
      <c r="A108" s="97" t="s">
        <v>188</v>
      </c>
      <c r="B108" s="98" t="str">
        <f t="shared" si="1"/>
        <v>โครงการการพัฒนาห้องปฏิบัติการวิเคราะห์และทดสอบน้ำตาลทรายตามมาตรฐานสากล (ISO/IEC 17025)</v>
      </c>
      <c r="C108" s="97" t="s">
        <v>189</v>
      </c>
      <c r="D108" s="97" t="s">
        <v>13</v>
      </c>
      <c r="E108" s="99">
        <v>2563</v>
      </c>
      <c r="F108" s="97" t="s">
        <v>153</v>
      </c>
      <c r="G108" s="97" t="s">
        <v>71</v>
      </c>
      <c r="H108" s="97" t="s">
        <v>160</v>
      </c>
      <c r="I108" s="97" t="s">
        <v>161</v>
      </c>
      <c r="J108" s="97" t="s">
        <v>656</v>
      </c>
      <c r="K108" s="97" t="s">
        <v>162</v>
      </c>
      <c r="L108" s="97" t="s">
        <v>971</v>
      </c>
      <c r="M108" s="97" t="s">
        <v>542</v>
      </c>
      <c r="N108" s="97" t="s">
        <v>543</v>
      </c>
      <c r="O108" s="97" t="s">
        <v>750</v>
      </c>
      <c r="P108" s="97"/>
      <c r="Q108" s="97" t="s">
        <v>972</v>
      </c>
      <c r="R108" s="97" t="s">
        <v>185</v>
      </c>
    </row>
    <row r="109" spans="1:18">
      <c r="A109" s="97" t="s">
        <v>186</v>
      </c>
      <c r="B109" s="98" t="str">
        <f t="shared" si="1"/>
        <v>โครงการการพัฒนาห้องปฏิบัติการวิเคราะห์และทดสอบน้ำตาลทรายตามมาตรฐานสากล (ISO/IEC 17043)</v>
      </c>
      <c r="C109" s="97" t="s">
        <v>187</v>
      </c>
      <c r="D109" s="97" t="s">
        <v>13</v>
      </c>
      <c r="E109" s="99">
        <v>2563</v>
      </c>
      <c r="F109" s="97" t="s">
        <v>153</v>
      </c>
      <c r="G109" s="97" t="s">
        <v>71</v>
      </c>
      <c r="H109" s="97" t="s">
        <v>160</v>
      </c>
      <c r="I109" s="97" t="s">
        <v>161</v>
      </c>
      <c r="J109" s="97" t="s">
        <v>656</v>
      </c>
      <c r="K109" s="97" t="s">
        <v>162</v>
      </c>
      <c r="L109" s="97" t="s">
        <v>971</v>
      </c>
      <c r="M109" s="97" t="s">
        <v>542</v>
      </c>
      <c r="N109" s="97" t="s">
        <v>543</v>
      </c>
      <c r="O109" s="97" t="s">
        <v>750</v>
      </c>
      <c r="P109" s="97"/>
      <c r="Q109" s="97" t="s">
        <v>973</v>
      </c>
      <c r="R109" s="97" t="s">
        <v>185</v>
      </c>
    </row>
    <row r="110" spans="1:18">
      <c r="A110" s="97" t="s">
        <v>183</v>
      </c>
      <c r="B110" s="98" t="str">
        <f t="shared" si="1"/>
        <v>โครงการพัฒนาจัดทำต้นทุนการผลิตน้ำตาลทรายมาตรฐานของอุตสาหกรรมอ้อยและน้ำตาลทรายไทยและสากล</v>
      </c>
      <c r="C110" s="97" t="s">
        <v>184</v>
      </c>
      <c r="D110" s="97" t="s">
        <v>13</v>
      </c>
      <c r="E110" s="99">
        <v>2563</v>
      </c>
      <c r="F110" s="97" t="s">
        <v>153</v>
      </c>
      <c r="G110" s="97" t="s">
        <v>71</v>
      </c>
      <c r="H110" s="97" t="s">
        <v>160</v>
      </c>
      <c r="I110" s="97" t="s">
        <v>161</v>
      </c>
      <c r="J110" s="97" t="s">
        <v>656</v>
      </c>
      <c r="K110" s="97" t="s">
        <v>162</v>
      </c>
      <c r="L110" s="97" t="s">
        <v>971</v>
      </c>
      <c r="M110" s="97" t="s">
        <v>542</v>
      </c>
      <c r="N110" s="97" t="s">
        <v>543</v>
      </c>
      <c r="O110" s="97" t="s">
        <v>750</v>
      </c>
      <c r="P110" s="97"/>
      <c r="Q110" s="97" t="s">
        <v>974</v>
      </c>
      <c r="R110" s="97" t="s">
        <v>185</v>
      </c>
    </row>
    <row r="111" spans="1:18">
      <c r="A111" s="97" t="s">
        <v>180</v>
      </c>
      <c r="B111" s="98" t="str">
        <f t="shared" si="1"/>
        <v>โครงการการพัฒนาการประยุกต์ใช้ระบบสารสนเทศภูมิศาสตร์เพื่อประเมินความอุดมสมบูรณ์ของดินที่เหมาะสมสำหรับการปลูกอ้อย</v>
      </c>
      <c r="C111" s="97" t="s">
        <v>181</v>
      </c>
      <c r="D111" s="97" t="s">
        <v>13</v>
      </c>
      <c r="E111" s="99">
        <v>2563</v>
      </c>
      <c r="F111" s="97" t="s">
        <v>153</v>
      </c>
      <c r="G111" s="97" t="s">
        <v>71</v>
      </c>
      <c r="H111" s="97" t="s">
        <v>160</v>
      </c>
      <c r="I111" s="97" t="s">
        <v>161</v>
      </c>
      <c r="J111" s="97" t="s">
        <v>656</v>
      </c>
      <c r="K111" s="97" t="s">
        <v>162</v>
      </c>
      <c r="L111" s="97" t="s">
        <v>971</v>
      </c>
      <c r="M111" s="97" t="s">
        <v>542</v>
      </c>
      <c r="N111" s="97" t="s">
        <v>636</v>
      </c>
      <c r="O111" s="97" t="s">
        <v>750</v>
      </c>
      <c r="P111" s="97"/>
      <c r="Q111" s="97" t="s">
        <v>975</v>
      </c>
      <c r="R111" s="97" t="s">
        <v>182</v>
      </c>
    </row>
    <row r="112" spans="1:18">
      <c r="A112" s="97" t="s">
        <v>178</v>
      </c>
      <c r="B112" s="98" t="str">
        <f t="shared" si="1"/>
        <v>โครงการ พัฒนาระบบการบริหารจัดการการเก็บเกี่ยวและขนส่งอ้อยเข้าสู่โรงงานน้ำตาลทราย</v>
      </c>
      <c r="C112" s="97" t="s">
        <v>179</v>
      </c>
      <c r="D112" s="97" t="s">
        <v>13</v>
      </c>
      <c r="E112" s="99">
        <v>2563</v>
      </c>
      <c r="F112" s="97" t="s">
        <v>153</v>
      </c>
      <c r="G112" s="97" t="s">
        <v>71</v>
      </c>
      <c r="H112" s="97" t="s">
        <v>160</v>
      </c>
      <c r="I112" s="97" t="s">
        <v>161</v>
      </c>
      <c r="J112" s="97" t="s">
        <v>656</v>
      </c>
      <c r="K112" s="97" t="s">
        <v>162</v>
      </c>
      <c r="L112" s="97" t="s">
        <v>971</v>
      </c>
      <c r="M112" s="97" t="s">
        <v>535</v>
      </c>
      <c r="N112" s="97" t="s">
        <v>536</v>
      </c>
      <c r="O112" s="97" t="s">
        <v>750</v>
      </c>
      <c r="P112" s="97"/>
      <c r="Q112" s="97" t="s">
        <v>976</v>
      </c>
      <c r="R112" s="97" t="s">
        <v>170</v>
      </c>
    </row>
    <row r="113" spans="1:18">
      <c r="A113" s="97" t="s">
        <v>176</v>
      </c>
      <c r="B113" s="98" t="str">
        <f t="shared" si="1"/>
        <v>โครงการส่งเสริมการบริหารจัดการแปลงอ้อยและระบบการบริหารจัดการน้ำอัจฉริยะ  เพื่อแก้ไขปัญหาผลกระทบจากสภาวะภัยแล้งและเพิ่มผลผลิตให้กับเกษตรกรชาวไร่อ้อย</v>
      </c>
      <c r="C113" s="97" t="s">
        <v>177</v>
      </c>
      <c r="D113" s="97" t="s">
        <v>13</v>
      </c>
      <c r="E113" s="99">
        <v>2563</v>
      </c>
      <c r="F113" s="97" t="s">
        <v>153</v>
      </c>
      <c r="G113" s="97" t="s">
        <v>71</v>
      </c>
      <c r="H113" s="97" t="s">
        <v>160</v>
      </c>
      <c r="I113" s="97" t="s">
        <v>161</v>
      </c>
      <c r="J113" s="97" t="s">
        <v>656</v>
      </c>
      <c r="K113" s="97" t="s">
        <v>162</v>
      </c>
      <c r="L113" s="97" t="s">
        <v>971</v>
      </c>
      <c r="M113" s="97" t="s">
        <v>538</v>
      </c>
      <c r="N113" s="97" t="s">
        <v>544</v>
      </c>
      <c r="O113" s="97" t="s">
        <v>750</v>
      </c>
      <c r="P113" s="97"/>
      <c r="Q113" s="97" t="s">
        <v>977</v>
      </c>
      <c r="R113" s="97" t="s">
        <v>175</v>
      </c>
    </row>
    <row r="114" spans="1:18">
      <c r="A114" s="97" t="s">
        <v>173</v>
      </c>
      <c r="B114" s="98" t="str">
        <f t="shared" si="1"/>
        <v>โครงการบริหารจัดการเก็บเกี่ยว  อ้อยสดเพื่อลดการเผาอ้อย และแก้ไขปัญหาฝุ่นละอองขนาดเล็ก PM 2.5</v>
      </c>
      <c r="C114" s="97" t="s">
        <v>174</v>
      </c>
      <c r="D114" s="97" t="s">
        <v>13</v>
      </c>
      <c r="E114" s="99">
        <v>2563</v>
      </c>
      <c r="F114" s="97" t="s">
        <v>153</v>
      </c>
      <c r="G114" s="97" t="s">
        <v>71</v>
      </c>
      <c r="H114" s="97" t="s">
        <v>160</v>
      </c>
      <c r="I114" s="97" t="s">
        <v>161</v>
      </c>
      <c r="J114" s="97" t="s">
        <v>656</v>
      </c>
      <c r="K114" s="97" t="s">
        <v>162</v>
      </c>
      <c r="L114" s="97" t="s">
        <v>971</v>
      </c>
      <c r="M114" s="97" t="s">
        <v>538</v>
      </c>
      <c r="N114" s="97" t="s">
        <v>544</v>
      </c>
      <c r="O114" s="97" t="s">
        <v>750</v>
      </c>
      <c r="P114" s="97"/>
      <c r="Q114" s="97" t="s">
        <v>978</v>
      </c>
      <c r="R114" s="97" t="s">
        <v>175</v>
      </c>
    </row>
    <row r="115" spans="1:18">
      <c r="A115" s="97" t="s">
        <v>171</v>
      </c>
      <c r="B115" s="98" t="str">
        <f t="shared" si="1"/>
        <v>โครงการเพิ่มผลิตภาพด้านการผลิตอ้อย (Productivity)</v>
      </c>
      <c r="C115" s="97" t="s">
        <v>172</v>
      </c>
      <c r="D115" s="97" t="s">
        <v>13</v>
      </c>
      <c r="E115" s="99">
        <v>2563</v>
      </c>
      <c r="F115" s="97" t="s">
        <v>153</v>
      </c>
      <c r="G115" s="97" t="s">
        <v>71</v>
      </c>
      <c r="H115" s="97" t="s">
        <v>160</v>
      </c>
      <c r="I115" s="97" t="s">
        <v>161</v>
      </c>
      <c r="J115" s="97" t="s">
        <v>656</v>
      </c>
      <c r="K115" s="97" t="s">
        <v>162</v>
      </c>
      <c r="L115" s="97" t="s">
        <v>971</v>
      </c>
      <c r="M115" s="97" t="s">
        <v>538</v>
      </c>
      <c r="N115" s="97" t="s">
        <v>541</v>
      </c>
      <c r="O115" s="97" t="s">
        <v>750</v>
      </c>
      <c r="P115" s="97"/>
      <c r="Q115" s="97" t="s">
        <v>979</v>
      </c>
      <c r="R115" s="97" t="s">
        <v>158</v>
      </c>
    </row>
    <row r="116" spans="1:18">
      <c r="A116" s="97" t="s">
        <v>168</v>
      </c>
      <c r="B116" s="98" t="str">
        <f t="shared" si="1"/>
        <v>โครงการสร้างเครือข่ายพัฒนาการใช้นวัตกรรมเทคโนโลยีเครื่องจักรกลเกษตรสำหรับการบริหาร จัดการไร่อ้อยเพื่อเพิ่มผลิตภาพ</v>
      </c>
      <c r="C116" s="97" t="s">
        <v>169</v>
      </c>
      <c r="D116" s="97" t="s">
        <v>13</v>
      </c>
      <c r="E116" s="99">
        <v>2563</v>
      </c>
      <c r="F116" s="97" t="s">
        <v>153</v>
      </c>
      <c r="G116" s="97" t="s">
        <v>71</v>
      </c>
      <c r="H116" s="97" t="s">
        <v>160</v>
      </c>
      <c r="I116" s="97" t="s">
        <v>161</v>
      </c>
      <c r="J116" s="97" t="s">
        <v>656</v>
      </c>
      <c r="K116" s="97" t="s">
        <v>162</v>
      </c>
      <c r="L116" s="97" t="s">
        <v>971</v>
      </c>
      <c r="M116" s="97" t="s">
        <v>535</v>
      </c>
      <c r="N116" s="97" t="s">
        <v>536</v>
      </c>
      <c r="O116" s="97" t="s">
        <v>750</v>
      </c>
      <c r="P116" s="97"/>
      <c r="Q116" s="97" t="s">
        <v>980</v>
      </c>
      <c r="R116" s="97" t="s">
        <v>170</v>
      </c>
    </row>
    <row r="117" spans="1:18">
      <c r="A117" s="97" t="s">
        <v>165</v>
      </c>
      <c r="B117" s="98" t="str">
        <f t="shared" si="1"/>
        <v>โครงการเพิ่มศักยภาพการผลิตอ้อยมุ่งสู่ Smart Farming</v>
      </c>
      <c r="C117" s="97" t="s">
        <v>166</v>
      </c>
      <c r="D117" s="97" t="s">
        <v>13</v>
      </c>
      <c r="E117" s="99">
        <v>2563</v>
      </c>
      <c r="F117" s="97" t="s">
        <v>153</v>
      </c>
      <c r="G117" s="97" t="s">
        <v>71</v>
      </c>
      <c r="H117" s="97" t="s">
        <v>160</v>
      </c>
      <c r="I117" s="97" t="s">
        <v>161</v>
      </c>
      <c r="J117" s="97" t="s">
        <v>656</v>
      </c>
      <c r="K117" s="97" t="s">
        <v>162</v>
      </c>
      <c r="L117" s="97" t="s">
        <v>971</v>
      </c>
      <c r="M117" s="97" t="s">
        <v>538</v>
      </c>
      <c r="N117" s="97" t="s">
        <v>756</v>
      </c>
      <c r="O117" s="97" t="s">
        <v>750</v>
      </c>
      <c r="P117" s="97"/>
      <c r="Q117" s="97" t="s">
        <v>981</v>
      </c>
      <c r="R117" s="97" t="s">
        <v>167</v>
      </c>
    </row>
    <row r="118" spans="1:18">
      <c r="A118" s="97" t="s">
        <v>163</v>
      </c>
      <c r="B118" s="98" t="str">
        <f t="shared" si="1"/>
        <v>โครงการอนุรักษ์พันธุกรรมพืชและการพัฒนาพันธุ์พืช : อ้อย และปรับปรุงพันธุ์อ้อยลูกผสม ชุด CSB เพื่อเพิ่มผลผลิตและคุณภาพอ้อย</v>
      </c>
      <c r="C118" s="97" t="s">
        <v>164</v>
      </c>
      <c r="D118" s="97" t="s">
        <v>13</v>
      </c>
      <c r="E118" s="99">
        <v>2563</v>
      </c>
      <c r="F118" s="97" t="s">
        <v>153</v>
      </c>
      <c r="G118" s="97" t="s">
        <v>71</v>
      </c>
      <c r="H118" s="97" t="s">
        <v>160</v>
      </c>
      <c r="I118" s="97" t="s">
        <v>161</v>
      </c>
      <c r="J118" s="97" t="s">
        <v>656</v>
      </c>
      <c r="K118" s="97" t="s">
        <v>162</v>
      </c>
      <c r="L118" s="97" t="s">
        <v>971</v>
      </c>
      <c r="M118" s="97" t="s">
        <v>538</v>
      </c>
      <c r="N118" s="97" t="s">
        <v>541</v>
      </c>
      <c r="O118" s="97" t="s">
        <v>750</v>
      </c>
      <c r="P118" s="97"/>
      <c r="Q118" s="97" t="s">
        <v>982</v>
      </c>
      <c r="R118" s="97" t="s">
        <v>158</v>
      </c>
    </row>
    <row r="119" spans="1:18">
      <c r="A119" s="97" t="s">
        <v>983</v>
      </c>
      <c r="B119" s="98" t="str">
        <f t="shared" si="1"/>
        <v>โครงการพัฒนาธุรกิจบริการดินและปุ๋ยเพื่อชุมชน  (One Stop Service)</v>
      </c>
      <c r="C119" s="97" t="s">
        <v>984</v>
      </c>
      <c r="D119" s="97" t="s">
        <v>13</v>
      </c>
      <c r="E119" s="99">
        <v>2564</v>
      </c>
      <c r="F119" s="97"/>
      <c r="G119" s="97"/>
      <c r="H119" s="97" t="s">
        <v>985</v>
      </c>
      <c r="I119" s="97" t="s">
        <v>40</v>
      </c>
      <c r="J119" s="97" t="s">
        <v>732</v>
      </c>
      <c r="K119" s="97" t="s">
        <v>35</v>
      </c>
      <c r="L119" s="97" t="s">
        <v>986</v>
      </c>
      <c r="M119" s="97" t="s">
        <v>538</v>
      </c>
      <c r="N119" s="97" t="s">
        <v>756</v>
      </c>
      <c r="O119" s="97" t="s">
        <v>750</v>
      </c>
      <c r="P119" s="97"/>
      <c r="Q119" s="97" t="s">
        <v>987</v>
      </c>
      <c r="R119" s="97" t="s">
        <v>167</v>
      </c>
    </row>
    <row r="120" spans="1:18">
      <c r="A120" s="97" t="s">
        <v>230</v>
      </c>
      <c r="B120" s="98" t="str">
        <f t="shared" si="1"/>
        <v>โครงการพัฒนาเพื่อเพิ่มผลิตภาพ</v>
      </c>
      <c r="C120" s="97" t="s">
        <v>231</v>
      </c>
      <c r="D120" s="97" t="s">
        <v>13</v>
      </c>
      <c r="E120" s="99">
        <v>2564</v>
      </c>
      <c r="F120" s="97" t="s">
        <v>106</v>
      </c>
      <c r="G120" s="97" t="s">
        <v>44</v>
      </c>
      <c r="H120" s="97" t="s">
        <v>160</v>
      </c>
      <c r="I120" s="97" t="s">
        <v>161</v>
      </c>
      <c r="J120" s="97" t="s">
        <v>656</v>
      </c>
      <c r="K120" s="97" t="s">
        <v>162</v>
      </c>
      <c r="L120" s="97" t="s">
        <v>988</v>
      </c>
      <c r="M120" s="97" t="s">
        <v>542</v>
      </c>
      <c r="N120" s="97" t="s">
        <v>636</v>
      </c>
      <c r="O120" s="97" t="s">
        <v>750</v>
      </c>
      <c r="P120" s="97"/>
      <c r="Q120" s="97" t="s">
        <v>989</v>
      </c>
      <c r="R120" s="97" t="s">
        <v>182</v>
      </c>
    </row>
    <row r="121" spans="1:18">
      <c r="A121" s="97" t="s">
        <v>223</v>
      </c>
      <c r="B121" s="98" t="str">
        <f t="shared" si="1"/>
        <v>การออกแบบโรงเรือนเพาะเห็ดสำหรับควบคุมอุณหภูมิและความชื้นโดยประยุกต์ใช้เทคโนโลยีอินเทอร์เน็ตของสรรพสิ่งควบคุมระบบอัตโนมัติ</v>
      </c>
      <c r="C121" s="97" t="s">
        <v>224</v>
      </c>
      <c r="D121" s="97" t="s">
        <v>13</v>
      </c>
      <c r="E121" s="99">
        <v>2564</v>
      </c>
      <c r="F121" s="97" t="s">
        <v>106</v>
      </c>
      <c r="G121" s="97" t="s">
        <v>44</v>
      </c>
      <c r="H121" s="97" t="s">
        <v>225</v>
      </c>
      <c r="I121" s="97" t="s">
        <v>226</v>
      </c>
      <c r="J121" s="97" t="s">
        <v>725</v>
      </c>
      <c r="K121" s="97" t="s">
        <v>18</v>
      </c>
      <c r="L121" s="97" t="s">
        <v>988</v>
      </c>
      <c r="M121" s="97" t="s">
        <v>535</v>
      </c>
      <c r="N121" s="97" t="s">
        <v>755</v>
      </c>
      <c r="O121" s="97" t="s">
        <v>750</v>
      </c>
      <c r="P121" s="97"/>
      <c r="Q121" s="97" t="s">
        <v>990</v>
      </c>
      <c r="R121" s="97" t="s">
        <v>156</v>
      </c>
    </row>
    <row r="122" spans="1:18">
      <c r="A122" s="97" t="s">
        <v>238</v>
      </c>
      <c r="B122" s="98" t="str">
        <f t="shared" si="1"/>
        <v>ศูนย์วิจัยและพัฒนาเกษตรอัจฉริยะ (Smart Farm) มหาวิทยาลัยกาฬสินธุ์</v>
      </c>
      <c r="C122" s="97" t="s">
        <v>239</v>
      </c>
      <c r="D122" s="97" t="s">
        <v>13</v>
      </c>
      <c r="E122" s="99">
        <v>2564</v>
      </c>
      <c r="F122" s="97" t="s">
        <v>106</v>
      </c>
      <c r="G122" s="97" t="s">
        <v>44</v>
      </c>
      <c r="H122" s="97" t="s">
        <v>234</v>
      </c>
      <c r="I122" s="97" t="s">
        <v>235</v>
      </c>
      <c r="J122" s="97" t="s">
        <v>722</v>
      </c>
      <c r="K122" s="97" t="s">
        <v>18</v>
      </c>
      <c r="L122" s="97" t="s">
        <v>988</v>
      </c>
      <c r="M122" s="97" t="s">
        <v>542</v>
      </c>
      <c r="N122" s="97" t="s">
        <v>635</v>
      </c>
      <c r="O122" s="97" t="s">
        <v>750</v>
      </c>
      <c r="P122" s="97"/>
      <c r="Q122" s="97" t="s">
        <v>991</v>
      </c>
      <c r="R122" s="97" t="s">
        <v>154</v>
      </c>
    </row>
    <row r="123" spans="1:18">
      <c r="A123" s="97" t="s">
        <v>236</v>
      </c>
      <c r="B123" s="98" t="str">
        <f t="shared" si="1"/>
        <v>โครงการการส่งเสริมการปลูกเมล่อนในระบบโรงเรือนอัจฉริยะ</v>
      </c>
      <c r="C123" s="97" t="s">
        <v>237</v>
      </c>
      <c r="D123" s="97" t="s">
        <v>13</v>
      </c>
      <c r="E123" s="99">
        <v>2564</v>
      </c>
      <c r="F123" s="97" t="s">
        <v>106</v>
      </c>
      <c r="G123" s="97" t="s">
        <v>44</v>
      </c>
      <c r="H123" s="97" t="s">
        <v>234</v>
      </c>
      <c r="I123" s="97" t="s">
        <v>235</v>
      </c>
      <c r="J123" s="97" t="s">
        <v>722</v>
      </c>
      <c r="K123" s="97" t="s">
        <v>18</v>
      </c>
      <c r="L123" s="97" t="s">
        <v>988</v>
      </c>
      <c r="M123" s="97" t="s">
        <v>542</v>
      </c>
      <c r="N123" s="97" t="s">
        <v>635</v>
      </c>
      <c r="O123" s="97" t="s">
        <v>750</v>
      </c>
      <c r="P123" s="97"/>
      <c r="Q123" s="97" t="s">
        <v>992</v>
      </c>
      <c r="R123" s="97" t="s">
        <v>154</v>
      </c>
    </row>
    <row r="124" spans="1:18">
      <c r="A124" s="97" t="s">
        <v>232</v>
      </c>
      <c r="B124" s="98" t="str">
        <f t="shared" si="1"/>
        <v>โครงการการส่งเสริมการปลูกผักไฮโดรโปนิกส์ในระบบโรงเรือนอัจฉริยะ</v>
      </c>
      <c r="C124" s="97" t="s">
        <v>233</v>
      </c>
      <c r="D124" s="97" t="s">
        <v>13</v>
      </c>
      <c r="E124" s="99">
        <v>2564</v>
      </c>
      <c r="F124" s="97" t="s">
        <v>106</v>
      </c>
      <c r="G124" s="97" t="s">
        <v>44</v>
      </c>
      <c r="H124" s="97" t="s">
        <v>234</v>
      </c>
      <c r="I124" s="97" t="s">
        <v>235</v>
      </c>
      <c r="J124" s="97" t="s">
        <v>722</v>
      </c>
      <c r="K124" s="97" t="s">
        <v>18</v>
      </c>
      <c r="L124" s="97" t="s">
        <v>988</v>
      </c>
      <c r="M124" s="97" t="s">
        <v>535</v>
      </c>
      <c r="N124" s="97" t="s">
        <v>755</v>
      </c>
      <c r="O124" s="97" t="s">
        <v>750</v>
      </c>
      <c r="P124" s="97"/>
      <c r="Q124" s="97" t="s">
        <v>993</v>
      </c>
      <c r="R124" s="97" t="s">
        <v>156</v>
      </c>
    </row>
    <row r="125" spans="1:18">
      <c r="A125" s="97" t="s">
        <v>246</v>
      </c>
      <c r="B125" s="98" t="str">
        <f t="shared" si="1"/>
        <v>การบริการชุมชน และจิตอาสา กิจกรรมที่ 1 โครงการบริการชุมชน กิจกรรมบริการวิชาการ กิจกรรมบริการวิชาชีพ กิจกรรมจิตอาสาด้านพืชศาสตร์ สาขางานพืชไร่</v>
      </c>
      <c r="C125" s="97" t="s">
        <v>247</v>
      </c>
      <c r="D125" s="97" t="s">
        <v>13</v>
      </c>
      <c r="E125" s="99">
        <v>2564</v>
      </c>
      <c r="F125" s="97" t="s">
        <v>106</v>
      </c>
      <c r="G125" s="97" t="s">
        <v>248</v>
      </c>
      <c r="H125" s="97" t="s">
        <v>101</v>
      </c>
      <c r="I125" s="97" t="s">
        <v>235</v>
      </c>
      <c r="J125" s="97" t="s">
        <v>722</v>
      </c>
      <c r="K125" s="97" t="s">
        <v>18</v>
      </c>
      <c r="L125" s="97" t="s">
        <v>988</v>
      </c>
      <c r="M125" s="97" t="s">
        <v>535</v>
      </c>
      <c r="N125" s="97" t="s">
        <v>755</v>
      </c>
      <c r="O125" s="97" t="s">
        <v>750</v>
      </c>
      <c r="P125" s="97"/>
      <c r="Q125" s="97" t="s">
        <v>994</v>
      </c>
      <c r="R125" s="97" t="s">
        <v>156</v>
      </c>
    </row>
    <row r="126" spans="1:18">
      <c r="A126" s="97" t="s">
        <v>240</v>
      </c>
      <c r="B126" s="98" t="str">
        <f t="shared" si="1"/>
        <v>โครงการส่งเสริมการเข้าถึงเพื่อใช้ประโยชน์จากระบบฐานข้อมูลขนาดใหญ่สำหรับเกษตรกรและการวางแผนการจัดการการเกษตรเพิ่มมูลค่า</v>
      </c>
      <c r="C126" s="97" t="s">
        <v>241</v>
      </c>
      <c r="D126" s="97" t="s">
        <v>13</v>
      </c>
      <c r="E126" s="99">
        <v>2564</v>
      </c>
      <c r="F126" s="97" t="s">
        <v>153</v>
      </c>
      <c r="G126" s="97" t="s">
        <v>71</v>
      </c>
      <c r="H126" s="97" t="s">
        <v>242</v>
      </c>
      <c r="I126" s="97" t="s">
        <v>24</v>
      </c>
      <c r="J126" s="97" t="s">
        <v>729</v>
      </c>
      <c r="K126" s="97" t="s">
        <v>18</v>
      </c>
      <c r="L126" s="97" t="s">
        <v>988</v>
      </c>
      <c r="M126" s="97" t="s">
        <v>535</v>
      </c>
      <c r="N126" s="97" t="s">
        <v>755</v>
      </c>
      <c r="O126" s="97" t="s">
        <v>750</v>
      </c>
      <c r="P126" s="97"/>
      <c r="Q126" s="97" t="s">
        <v>995</v>
      </c>
      <c r="R126" s="97" t="s">
        <v>220</v>
      </c>
    </row>
    <row r="127" spans="1:18">
      <c r="A127" s="97" t="s">
        <v>217</v>
      </c>
      <c r="B127" s="98" t="str">
        <f t="shared" si="1"/>
        <v>ส่งเสริมและพัฒนาการผลิตปศุสัตว์และประมงจังหวัดมุกดาหาร กิจกรรมการส่งเสริมและพัฒนาผลิตปศุสัตว์จังหวัดมุกดาหาร</v>
      </c>
      <c r="C127" s="97" t="s">
        <v>218</v>
      </c>
      <c r="D127" s="97" t="s">
        <v>13</v>
      </c>
      <c r="E127" s="99">
        <v>2564</v>
      </c>
      <c r="F127" s="97" t="s">
        <v>106</v>
      </c>
      <c r="G127" s="97" t="s">
        <v>44</v>
      </c>
      <c r="H127" s="97" t="s">
        <v>219</v>
      </c>
      <c r="I127" s="97" t="s">
        <v>216</v>
      </c>
      <c r="J127" s="97" t="s">
        <v>737</v>
      </c>
      <c r="K127" s="97" t="s">
        <v>35</v>
      </c>
      <c r="L127" s="97" t="s">
        <v>988</v>
      </c>
      <c r="M127" s="97" t="s">
        <v>535</v>
      </c>
      <c r="N127" s="97" t="s">
        <v>755</v>
      </c>
      <c r="O127" s="97" t="s">
        <v>750</v>
      </c>
      <c r="P127" s="97"/>
      <c r="Q127" s="97" t="s">
        <v>996</v>
      </c>
      <c r="R127" s="97" t="s">
        <v>220</v>
      </c>
    </row>
    <row r="128" spans="1:18">
      <c r="A128" s="97" t="s">
        <v>213</v>
      </c>
      <c r="B128" s="98" t="str">
        <f t="shared" si="1"/>
        <v>การส่งเสริมนวัตกรรมการสร้างสรรค์ผลิตภัณฑ์จังหวัดนครปฐม (Innovation In Nakhon Pathom)</v>
      </c>
      <c r="C128" s="97" t="s">
        <v>214</v>
      </c>
      <c r="D128" s="97" t="s">
        <v>13</v>
      </c>
      <c r="E128" s="99">
        <v>2564</v>
      </c>
      <c r="F128" s="97" t="s">
        <v>106</v>
      </c>
      <c r="G128" s="97" t="s">
        <v>44</v>
      </c>
      <c r="H128" s="97" t="s">
        <v>215</v>
      </c>
      <c r="I128" s="97" t="s">
        <v>216</v>
      </c>
      <c r="J128" s="97" t="s">
        <v>737</v>
      </c>
      <c r="K128" s="97" t="s">
        <v>35</v>
      </c>
      <c r="L128" s="97" t="s">
        <v>988</v>
      </c>
      <c r="M128" s="97" t="s">
        <v>542</v>
      </c>
      <c r="N128" s="97" t="s">
        <v>635</v>
      </c>
      <c r="O128" s="97" t="s">
        <v>750</v>
      </c>
      <c r="P128" s="97"/>
      <c r="Q128" s="97" t="s">
        <v>997</v>
      </c>
      <c r="R128" s="97" t="s">
        <v>154</v>
      </c>
    </row>
    <row r="129" spans="1:18">
      <c r="A129" s="97" t="s">
        <v>195</v>
      </c>
      <c r="B129" s="98" t="str">
        <f t="shared" si="1"/>
        <v xml:space="preserve">โครงการส่งเสริมการใช้เครื่องจักรกลทางการเกษตร </v>
      </c>
      <c r="C129" s="97" t="s">
        <v>998</v>
      </c>
      <c r="D129" s="97" t="s">
        <v>13</v>
      </c>
      <c r="E129" s="99">
        <v>2564</v>
      </c>
      <c r="F129" s="97" t="s">
        <v>106</v>
      </c>
      <c r="G129" s="97" t="s">
        <v>44</v>
      </c>
      <c r="H129" s="97" t="s">
        <v>39</v>
      </c>
      <c r="I129" s="97" t="s">
        <v>40</v>
      </c>
      <c r="J129" s="97" t="s">
        <v>732</v>
      </c>
      <c r="K129" s="97" t="s">
        <v>35</v>
      </c>
      <c r="L129" s="97" t="s">
        <v>988</v>
      </c>
      <c r="M129" s="97" t="s">
        <v>535</v>
      </c>
      <c r="N129" s="97" t="s">
        <v>536</v>
      </c>
      <c r="O129" s="97" t="s">
        <v>750</v>
      </c>
      <c r="P129" s="97"/>
      <c r="Q129" s="97" t="s">
        <v>999</v>
      </c>
      <c r="R129" s="97" t="s">
        <v>170</v>
      </c>
    </row>
    <row r="130" spans="1:18">
      <c r="A130" s="97" t="s">
        <v>211</v>
      </c>
      <c r="B130" s="98" t="str">
        <f t="shared" si="1"/>
        <v>*โครงการพัฒนาด้านธุรกิจ เทคโนโลยีและนวัตกรรมสำหรับสถาบันเกษตรกรชาวสวนยางและผู้ประกอบกิจการยาง</v>
      </c>
      <c r="C130" s="97" t="s">
        <v>212</v>
      </c>
      <c r="D130" s="97" t="s">
        <v>13</v>
      </c>
      <c r="E130" s="99">
        <v>2564</v>
      </c>
      <c r="F130" s="97" t="s">
        <v>106</v>
      </c>
      <c r="G130" s="97" t="s">
        <v>44</v>
      </c>
      <c r="H130" s="97" t="s">
        <v>159</v>
      </c>
      <c r="I130" s="97" t="s">
        <v>112</v>
      </c>
      <c r="J130" s="97" t="s">
        <v>731</v>
      </c>
      <c r="K130" s="97" t="s">
        <v>35</v>
      </c>
      <c r="L130" s="97" t="s">
        <v>988</v>
      </c>
      <c r="M130" s="97" t="s">
        <v>535</v>
      </c>
      <c r="N130" s="97" t="s">
        <v>755</v>
      </c>
      <c r="O130" s="97" t="s">
        <v>750</v>
      </c>
      <c r="P130" s="97"/>
      <c r="Q130" s="97" t="s">
        <v>1000</v>
      </c>
      <c r="R130" s="97" t="s">
        <v>156</v>
      </c>
    </row>
    <row r="131" spans="1:18">
      <c r="A131" s="97" t="s">
        <v>196</v>
      </c>
      <c r="B131" s="98" t="str">
        <f t="shared" si="1"/>
        <v>พัฒนาระบบข้อมูลข้าวอัจฉริยะ</v>
      </c>
      <c r="C131" s="97" t="s">
        <v>197</v>
      </c>
      <c r="D131" s="97" t="s">
        <v>13</v>
      </c>
      <c r="E131" s="99">
        <v>2564</v>
      </c>
      <c r="F131" s="97" t="s">
        <v>106</v>
      </c>
      <c r="G131" s="97" t="s">
        <v>44</v>
      </c>
      <c r="H131" s="97" t="s">
        <v>107</v>
      </c>
      <c r="I131" s="97" t="s">
        <v>108</v>
      </c>
      <c r="J131" s="97" t="s">
        <v>657</v>
      </c>
      <c r="K131" s="97" t="s">
        <v>35</v>
      </c>
      <c r="L131" s="97" t="s">
        <v>988</v>
      </c>
      <c r="M131" s="97" t="s">
        <v>535</v>
      </c>
      <c r="N131" s="97" t="s">
        <v>755</v>
      </c>
      <c r="O131" s="97" t="s">
        <v>750</v>
      </c>
      <c r="P131" s="97"/>
      <c r="Q131" s="97" t="s">
        <v>1001</v>
      </c>
      <c r="R131" s="97" t="s">
        <v>156</v>
      </c>
    </row>
    <row r="132" spans="1:18">
      <c r="A132" s="97" t="s">
        <v>221</v>
      </c>
      <c r="B132" s="98" t="str">
        <f t="shared" si="1"/>
        <v>โครงการพัฒนาเทคโนโลยีเกษตรอัจฉริยะ (ปี 2564)</v>
      </c>
      <c r="C132" s="97" t="s">
        <v>222</v>
      </c>
      <c r="D132" s="97" t="s">
        <v>13</v>
      </c>
      <c r="E132" s="99">
        <v>2564</v>
      </c>
      <c r="F132" s="97" t="s">
        <v>106</v>
      </c>
      <c r="G132" s="97" t="s">
        <v>44</v>
      </c>
      <c r="H132" s="97" t="s">
        <v>45</v>
      </c>
      <c r="I132" s="97" t="s">
        <v>46</v>
      </c>
      <c r="J132" s="97" t="s">
        <v>733</v>
      </c>
      <c r="K132" s="97" t="s">
        <v>35</v>
      </c>
      <c r="L132" s="97" t="s">
        <v>988</v>
      </c>
      <c r="M132" s="97" t="s">
        <v>535</v>
      </c>
      <c r="N132" s="97" t="s">
        <v>536</v>
      </c>
      <c r="O132" s="97" t="s">
        <v>750</v>
      </c>
      <c r="P132" s="97"/>
      <c r="Q132" s="97" t="s">
        <v>1002</v>
      </c>
      <c r="R132" s="97" t="s">
        <v>170</v>
      </c>
    </row>
    <row r="133" spans="1:18">
      <c r="A133" s="97" t="s">
        <v>202</v>
      </c>
      <c r="B133" s="98" t="str">
        <f t="shared" si="1"/>
        <v>โครงการ การพัฒนาระบบบริหารจัดการแปลงเกษตรที่เหมาะสมโดยระบบอัจฉริยะ (Intelligent Farm System)</v>
      </c>
      <c r="C133" s="97" t="s">
        <v>203</v>
      </c>
      <c r="D133" s="97" t="s">
        <v>13</v>
      </c>
      <c r="E133" s="99">
        <v>2564</v>
      </c>
      <c r="F133" s="97" t="s">
        <v>204</v>
      </c>
      <c r="G133" s="97" t="s">
        <v>44</v>
      </c>
      <c r="H133" s="97" t="s">
        <v>205</v>
      </c>
      <c r="I133" s="97" t="s">
        <v>206</v>
      </c>
      <c r="J133" s="97" t="s">
        <v>712</v>
      </c>
      <c r="K133" s="97" t="s">
        <v>35</v>
      </c>
      <c r="L133" s="97" t="s">
        <v>988</v>
      </c>
      <c r="M133" s="97" t="s">
        <v>535</v>
      </c>
      <c r="N133" s="97" t="s">
        <v>536</v>
      </c>
      <c r="O133" s="97" t="s">
        <v>750</v>
      </c>
      <c r="P133" s="97"/>
      <c r="Q133" s="97" t="s">
        <v>1003</v>
      </c>
      <c r="R133" s="97" t="s">
        <v>170</v>
      </c>
    </row>
    <row r="134" spans="1:18">
      <c r="A134" s="97" t="s">
        <v>200</v>
      </c>
      <c r="B134" s="98" t="str">
        <f t="shared" si="1"/>
        <v>โครงการจัดทำข้อมูลพืชเศรษฐกิจที่สำคัญเชิงลึก</v>
      </c>
      <c r="C134" s="97" t="s">
        <v>201</v>
      </c>
      <c r="D134" s="97" t="s">
        <v>13</v>
      </c>
      <c r="E134" s="99">
        <v>2564</v>
      </c>
      <c r="F134" s="97" t="s">
        <v>106</v>
      </c>
      <c r="G134" s="97" t="s">
        <v>44</v>
      </c>
      <c r="H134" s="97" t="s">
        <v>143</v>
      </c>
      <c r="I134" s="97" t="s">
        <v>144</v>
      </c>
      <c r="J134" s="97" t="s">
        <v>659</v>
      </c>
      <c r="K134" s="97" t="s">
        <v>35</v>
      </c>
      <c r="L134" s="97" t="s">
        <v>988</v>
      </c>
      <c r="M134" s="97" t="s">
        <v>542</v>
      </c>
      <c r="N134" s="97" t="s">
        <v>635</v>
      </c>
      <c r="O134" s="97" t="s">
        <v>750</v>
      </c>
      <c r="P134" s="97"/>
      <c r="Q134" s="97" t="s">
        <v>1004</v>
      </c>
      <c r="R134" s="97" t="s">
        <v>154</v>
      </c>
    </row>
    <row r="135" spans="1:18">
      <c r="A135" s="97" t="s">
        <v>198</v>
      </c>
      <c r="B135" s="98" t="str">
        <f t="shared" ref="B135:B198" si="2">HYPERLINK(Q135,C135)</f>
        <v>โครงการพัฒนาศักยภาพกระบวนการผลิตสินค้าเกษตร</v>
      </c>
      <c r="C135" s="97" t="s">
        <v>199</v>
      </c>
      <c r="D135" s="97" t="s">
        <v>13</v>
      </c>
      <c r="E135" s="99">
        <v>2564</v>
      </c>
      <c r="F135" s="97" t="s">
        <v>106</v>
      </c>
      <c r="G135" s="97" t="s">
        <v>44</v>
      </c>
      <c r="H135" s="97" t="s">
        <v>143</v>
      </c>
      <c r="I135" s="97" t="s">
        <v>144</v>
      </c>
      <c r="J135" s="97" t="s">
        <v>659</v>
      </c>
      <c r="K135" s="97" t="s">
        <v>35</v>
      </c>
      <c r="L135" s="97" t="s">
        <v>988</v>
      </c>
      <c r="M135" s="97" t="s">
        <v>538</v>
      </c>
      <c r="N135" s="97" t="s">
        <v>756</v>
      </c>
      <c r="O135" s="97" t="s">
        <v>750</v>
      </c>
      <c r="P135" s="97"/>
      <c r="Q135" s="97" t="s">
        <v>1005</v>
      </c>
      <c r="R135" s="97" t="s">
        <v>167</v>
      </c>
    </row>
    <row r="136" spans="1:18">
      <c r="A136" s="97" t="s">
        <v>433</v>
      </c>
      <c r="B136" s="98" t="str">
        <f t="shared" si="2"/>
        <v>โครงการต่อยอด New Gen, Smart Farmer, Young Smart Farmer เพื่อสร้างโอกาสเติบโตทางธุรกิจร่วมกับเครือข่ายธุรกิจ</v>
      </c>
      <c r="C136" s="97" t="s">
        <v>434</v>
      </c>
      <c r="D136" s="97" t="s">
        <v>13</v>
      </c>
      <c r="E136" s="99">
        <v>2565</v>
      </c>
      <c r="F136" s="97" t="s">
        <v>284</v>
      </c>
      <c r="G136" s="97" t="s">
        <v>435</v>
      </c>
      <c r="H136" s="97" t="s">
        <v>436</v>
      </c>
      <c r="I136" s="97" t="s">
        <v>437</v>
      </c>
      <c r="J136" s="97" t="s">
        <v>730</v>
      </c>
      <c r="K136" s="97" t="s">
        <v>438</v>
      </c>
      <c r="L136" s="97" t="s">
        <v>761</v>
      </c>
      <c r="M136" s="97" t="s">
        <v>535</v>
      </c>
      <c r="N136" s="97" t="s">
        <v>755</v>
      </c>
      <c r="O136" s="97" t="s">
        <v>750</v>
      </c>
      <c r="P136" s="97"/>
      <c r="Q136" s="97" t="s">
        <v>1006</v>
      </c>
      <c r="R136" s="97" t="s">
        <v>220</v>
      </c>
    </row>
    <row r="137" spans="1:18">
      <c r="A137" s="97" t="s">
        <v>282</v>
      </c>
      <c r="B137" s="98" t="str">
        <f t="shared" si="2"/>
        <v>โครงการพัฒนาศูนย์วิจัยและฝึกอบรมภูสิงห์เป็นแหล่งเรียนรู้ด้านการเกษตรอัจฉริยะพื้นฐาน</v>
      </c>
      <c r="C137" s="97" t="s">
        <v>283</v>
      </c>
      <c r="D137" s="97" t="s">
        <v>13</v>
      </c>
      <c r="E137" s="99">
        <v>2565</v>
      </c>
      <c r="F137" s="97" t="s">
        <v>284</v>
      </c>
      <c r="G137" s="97" t="s">
        <v>71</v>
      </c>
      <c r="H137" s="97" t="s">
        <v>234</v>
      </c>
      <c r="I137" s="97" t="s">
        <v>235</v>
      </c>
      <c r="J137" s="97" t="s">
        <v>722</v>
      </c>
      <c r="K137" s="97" t="s">
        <v>18</v>
      </c>
      <c r="L137" s="97" t="s">
        <v>761</v>
      </c>
      <c r="M137" s="97" t="s">
        <v>542</v>
      </c>
      <c r="N137" s="97" t="s">
        <v>635</v>
      </c>
      <c r="O137" s="97" t="s">
        <v>750</v>
      </c>
      <c r="P137" s="97"/>
      <c r="Q137" s="97" t="s">
        <v>1007</v>
      </c>
      <c r="R137" s="97" t="s">
        <v>154</v>
      </c>
    </row>
    <row r="138" spans="1:18">
      <c r="A138" s="97" t="s">
        <v>381</v>
      </c>
      <c r="B138" s="98" t="str">
        <f t="shared" si="2"/>
        <v>โครงการพัฒนากัญชงสู่พืชเศรษฐกิจใหม่ จังหวัดขอนแก่น</v>
      </c>
      <c r="C138" s="97" t="s">
        <v>382</v>
      </c>
      <c r="D138" s="97" t="s">
        <v>13</v>
      </c>
      <c r="E138" s="99">
        <v>2565</v>
      </c>
      <c r="F138" s="97" t="s">
        <v>153</v>
      </c>
      <c r="G138" s="97" t="s">
        <v>71</v>
      </c>
      <c r="H138" s="97" t="s">
        <v>65</v>
      </c>
      <c r="I138" s="97" t="s">
        <v>383</v>
      </c>
      <c r="J138" s="97" t="s">
        <v>724</v>
      </c>
      <c r="K138" s="97" t="s">
        <v>18</v>
      </c>
      <c r="L138" s="97" t="s">
        <v>761</v>
      </c>
      <c r="M138" s="97" t="s">
        <v>535</v>
      </c>
      <c r="N138" s="97" t="s">
        <v>755</v>
      </c>
      <c r="O138" s="97" t="s">
        <v>750</v>
      </c>
      <c r="P138" s="97"/>
      <c r="Q138" s="97" t="s">
        <v>1008</v>
      </c>
      <c r="R138" s="97" t="s">
        <v>156</v>
      </c>
    </row>
    <row r="139" spans="1:18">
      <c r="A139" s="97" t="s">
        <v>384</v>
      </c>
      <c r="B139" s="98" t="str">
        <f t="shared" si="2"/>
        <v>ค่าใช้จ่ายในการเพิ่มผลิตภาพการผลิตอ้อย (Productivity)</v>
      </c>
      <c r="C139" s="97" t="s">
        <v>385</v>
      </c>
      <c r="D139" s="97" t="s">
        <v>13</v>
      </c>
      <c r="E139" s="99">
        <v>2565</v>
      </c>
      <c r="F139" s="97" t="s">
        <v>153</v>
      </c>
      <c r="G139" s="97" t="s">
        <v>71</v>
      </c>
      <c r="H139" s="97" t="s">
        <v>160</v>
      </c>
      <c r="I139" s="97" t="s">
        <v>161</v>
      </c>
      <c r="J139" s="97" t="s">
        <v>656</v>
      </c>
      <c r="K139" s="97" t="s">
        <v>162</v>
      </c>
      <c r="L139" s="97" t="s">
        <v>761</v>
      </c>
      <c r="M139" s="97" t="s">
        <v>538</v>
      </c>
      <c r="N139" s="97" t="s">
        <v>544</v>
      </c>
      <c r="O139" s="97" t="s">
        <v>750</v>
      </c>
      <c r="P139" s="97"/>
      <c r="Q139" s="97" t="s">
        <v>1009</v>
      </c>
      <c r="R139" s="97" t="s">
        <v>175</v>
      </c>
    </row>
    <row r="140" spans="1:18">
      <c r="A140" s="97" t="s">
        <v>386</v>
      </c>
      <c r="B140" s="98" t="str">
        <f t="shared" si="2"/>
        <v>ค่าใช้จ่ายในการอนุรักษ์พันธุกรรมพืชและการพัฒนาพันธุ์พืช : อ้อย</v>
      </c>
      <c r="C140" s="97" t="s">
        <v>387</v>
      </c>
      <c r="D140" s="97" t="s">
        <v>13</v>
      </c>
      <c r="E140" s="99">
        <v>2565</v>
      </c>
      <c r="F140" s="97" t="s">
        <v>153</v>
      </c>
      <c r="G140" s="97" t="s">
        <v>71</v>
      </c>
      <c r="H140" s="97" t="s">
        <v>160</v>
      </c>
      <c r="I140" s="97" t="s">
        <v>161</v>
      </c>
      <c r="J140" s="97" t="s">
        <v>656</v>
      </c>
      <c r="K140" s="97" t="s">
        <v>162</v>
      </c>
      <c r="L140" s="97" t="s">
        <v>761</v>
      </c>
      <c r="M140" s="97" t="s">
        <v>538</v>
      </c>
      <c r="N140" s="97" t="s">
        <v>544</v>
      </c>
      <c r="O140" s="97" t="s">
        <v>750</v>
      </c>
      <c r="P140" s="97"/>
      <c r="Q140" s="97" t="s">
        <v>1010</v>
      </c>
      <c r="R140" s="97" t="s">
        <v>175</v>
      </c>
    </row>
    <row r="141" spans="1:18">
      <c r="A141" s="97" t="s">
        <v>388</v>
      </c>
      <c r="B141" s="98" t="str">
        <f t="shared" si="2"/>
        <v>ค่าใช้จ่ายในการประชาสัมพันธ์การขับเคลื่อนอุตสาหกรรมอ้อยและน้ำตาลทราย  ภายใต้แผนการปรับโครงสร้างอุตสาหกรรมอ้อยและน้ำตาลทรายทั้งระบบ</v>
      </c>
      <c r="C141" s="97" t="s">
        <v>389</v>
      </c>
      <c r="D141" s="97" t="s">
        <v>13</v>
      </c>
      <c r="E141" s="99">
        <v>2565</v>
      </c>
      <c r="F141" s="97" t="s">
        <v>153</v>
      </c>
      <c r="G141" s="97" t="s">
        <v>71</v>
      </c>
      <c r="H141" s="97" t="s">
        <v>160</v>
      </c>
      <c r="I141" s="97" t="s">
        <v>161</v>
      </c>
      <c r="J141" s="97" t="s">
        <v>656</v>
      </c>
      <c r="K141" s="97" t="s">
        <v>162</v>
      </c>
      <c r="L141" s="97" t="s">
        <v>761</v>
      </c>
      <c r="M141" s="97" t="s">
        <v>538</v>
      </c>
      <c r="N141" s="97" t="s">
        <v>541</v>
      </c>
      <c r="O141" s="97" t="s">
        <v>750</v>
      </c>
      <c r="P141" s="97"/>
      <c r="Q141" s="97" t="s">
        <v>1011</v>
      </c>
      <c r="R141" s="97" t="s">
        <v>158</v>
      </c>
    </row>
    <row r="142" spans="1:18">
      <c r="A142" s="97" t="s">
        <v>390</v>
      </c>
      <c r="B142" s="98" t="str">
        <f t="shared" si="2"/>
        <v>ค่าใช้จ่ายในการพัฒนาศักยภาพของบุคลากรในอุตสาหกรรมอ้อย น้ำตาลทราย อุตสาหกรรมต่อเนื่องและอุตสาหกรรมชีวภาพ</v>
      </c>
      <c r="C142" s="97" t="s">
        <v>391</v>
      </c>
      <c r="D142" s="97" t="s">
        <v>13</v>
      </c>
      <c r="E142" s="99">
        <v>2565</v>
      </c>
      <c r="F142" s="97" t="s">
        <v>153</v>
      </c>
      <c r="G142" s="97" t="s">
        <v>71</v>
      </c>
      <c r="H142" s="97" t="s">
        <v>160</v>
      </c>
      <c r="I142" s="97" t="s">
        <v>161</v>
      </c>
      <c r="J142" s="97" t="s">
        <v>656</v>
      </c>
      <c r="K142" s="97" t="s">
        <v>162</v>
      </c>
      <c r="L142" s="97" t="s">
        <v>761</v>
      </c>
      <c r="M142" s="97" t="s">
        <v>538</v>
      </c>
      <c r="N142" s="97" t="s">
        <v>544</v>
      </c>
      <c r="O142" s="97" t="s">
        <v>750</v>
      </c>
      <c r="P142" s="97"/>
      <c r="Q142" s="97" t="s">
        <v>1012</v>
      </c>
      <c r="R142" s="97" t="s">
        <v>175</v>
      </c>
    </row>
    <row r="143" spans="1:18">
      <c r="A143" s="97" t="s">
        <v>392</v>
      </c>
      <c r="B143" s="98" t="str">
        <f t="shared" si="2"/>
        <v>ค่าใช้จ่ายในการพัฒนาพันธุ์อ้อยสายพันธุ์ใหม่ของสำนักงานคณะกรรมการอ้อยและน้ำตาลทราย</v>
      </c>
      <c r="C143" s="97" t="s">
        <v>393</v>
      </c>
      <c r="D143" s="97" t="s">
        <v>13</v>
      </c>
      <c r="E143" s="99">
        <v>2565</v>
      </c>
      <c r="F143" s="97" t="s">
        <v>153</v>
      </c>
      <c r="G143" s="97" t="s">
        <v>71</v>
      </c>
      <c r="H143" s="97" t="s">
        <v>160</v>
      </c>
      <c r="I143" s="97" t="s">
        <v>161</v>
      </c>
      <c r="J143" s="97" t="s">
        <v>656</v>
      </c>
      <c r="K143" s="97" t="s">
        <v>162</v>
      </c>
      <c r="L143" s="97" t="s">
        <v>761</v>
      </c>
      <c r="M143" s="97" t="s">
        <v>538</v>
      </c>
      <c r="N143" s="97" t="s">
        <v>544</v>
      </c>
      <c r="O143" s="97" t="s">
        <v>750</v>
      </c>
      <c r="P143" s="97"/>
      <c r="Q143" s="97" t="s">
        <v>1013</v>
      </c>
      <c r="R143" s="97" t="s">
        <v>175</v>
      </c>
    </row>
    <row r="144" spans="1:18">
      <c r="A144" s="97" t="s">
        <v>394</v>
      </c>
      <c r="B144" s="98" t="str">
        <f t="shared" si="2"/>
        <v>ค่าใช้จ่ายในการจดสิทธิบัตรหรืออนุสิทธิบัตรเพื่อปกป้องอุตสาหกรรมอ้อยและน้ำตาลทรายของไทย</v>
      </c>
      <c r="C144" s="97" t="s">
        <v>395</v>
      </c>
      <c r="D144" s="97" t="s">
        <v>13</v>
      </c>
      <c r="E144" s="99">
        <v>2565</v>
      </c>
      <c r="F144" s="97" t="s">
        <v>153</v>
      </c>
      <c r="G144" s="97" t="s">
        <v>71</v>
      </c>
      <c r="H144" s="97" t="s">
        <v>160</v>
      </c>
      <c r="I144" s="97" t="s">
        <v>161</v>
      </c>
      <c r="J144" s="97" t="s">
        <v>656</v>
      </c>
      <c r="K144" s="97" t="s">
        <v>162</v>
      </c>
      <c r="L144" s="97" t="s">
        <v>761</v>
      </c>
      <c r="M144" s="97" t="s">
        <v>538</v>
      </c>
      <c r="N144" s="97" t="s">
        <v>544</v>
      </c>
      <c r="O144" s="97" t="s">
        <v>750</v>
      </c>
      <c r="P144" s="97"/>
      <c r="Q144" s="97" t="s">
        <v>1014</v>
      </c>
      <c r="R144" s="97" t="s">
        <v>175</v>
      </c>
    </row>
    <row r="145" spans="1:18">
      <c r="A145" s="97" t="s">
        <v>396</v>
      </c>
      <c r="B145" s="98" t="str">
        <f t="shared" si="2"/>
        <v>ค่าใช้จ่ายในการเพิ่มประสิทธิภาพการผลิตอ้อยมุ่งสู่เกษตรอัจฉริยะ (SmartFarming)</v>
      </c>
      <c r="C145" s="97" t="s">
        <v>397</v>
      </c>
      <c r="D145" s="97" t="s">
        <v>13</v>
      </c>
      <c r="E145" s="99">
        <v>2565</v>
      </c>
      <c r="F145" s="97" t="s">
        <v>153</v>
      </c>
      <c r="G145" s="97" t="s">
        <v>71</v>
      </c>
      <c r="H145" s="97" t="s">
        <v>160</v>
      </c>
      <c r="I145" s="97" t="s">
        <v>161</v>
      </c>
      <c r="J145" s="97" t="s">
        <v>656</v>
      </c>
      <c r="K145" s="97" t="s">
        <v>162</v>
      </c>
      <c r="L145" s="97" t="s">
        <v>761</v>
      </c>
      <c r="M145" s="97" t="s">
        <v>538</v>
      </c>
      <c r="N145" s="97" t="s">
        <v>541</v>
      </c>
      <c r="O145" s="97" t="s">
        <v>750</v>
      </c>
      <c r="P145" s="97"/>
      <c r="Q145" s="97" t="s">
        <v>1015</v>
      </c>
      <c r="R145" s="97" t="s">
        <v>158</v>
      </c>
    </row>
    <row r="146" spans="1:18">
      <c r="A146" s="97" t="s">
        <v>400</v>
      </c>
      <c r="B146" s="98" t="str">
        <f t="shared" si="2"/>
        <v>ค่าใช้จ่ายในการพัฒนาห้องปฏิบัติการวิเคราะห์และทดสอบน้ำตาลทรายตามมาตรฐานสากล ISO/IEC17043</v>
      </c>
      <c r="C146" s="97" t="s">
        <v>401</v>
      </c>
      <c r="D146" s="97" t="s">
        <v>13</v>
      </c>
      <c r="E146" s="99">
        <v>2565</v>
      </c>
      <c r="F146" s="97" t="s">
        <v>153</v>
      </c>
      <c r="G146" s="97" t="s">
        <v>71</v>
      </c>
      <c r="H146" s="97" t="s">
        <v>160</v>
      </c>
      <c r="I146" s="97" t="s">
        <v>161</v>
      </c>
      <c r="J146" s="97" t="s">
        <v>656</v>
      </c>
      <c r="K146" s="97" t="s">
        <v>162</v>
      </c>
      <c r="L146" s="97" t="s">
        <v>761</v>
      </c>
      <c r="M146" s="97" t="s">
        <v>538</v>
      </c>
      <c r="N146" s="97" t="s">
        <v>544</v>
      </c>
      <c r="O146" s="97" t="s">
        <v>750</v>
      </c>
      <c r="P146" s="97"/>
      <c r="Q146" s="97" t="s">
        <v>1016</v>
      </c>
      <c r="R146" s="97" t="s">
        <v>175</v>
      </c>
    </row>
    <row r="147" spans="1:18">
      <c r="A147" s="97" t="s">
        <v>402</v>
      </c>
      <c r="B147" s="98" t="str">
        <f t="shared" si="2"/>
        <v>ค่าใช้จ่ายในการวิเคราะห์คุณภาพน้ำตาลทรายโดยใช้เทคนิคเนียร์อินฟราเรดสเปกโตรสโกปี (NIRs)</v>
      </c>
      <c r="C147" s="97" t="s">
        <v>403</v>
      </c>
      <c r="D147" s="97" t="s">
        <v>13</v>
      </c>
      <c r="E147" s="99">
        <v>2565</v>
      </c>
      <c r="F147" s="97" t="s">
        <v>153</v>
      </c>
      <c r="G147" s="97" t="s">
        <v>71</v>
      </c>
      <c r="H147" s="97" t="s">
        <v>160</v>
      </c>
      <c r="I147" s="97" t="s">
        <v>161</v>
      </c>
      <c r="J147" s="97" t="s">
        <v>656</v>
      </c>
      <c r="K147" s="97" t="s">
        <v>162</v>
      </c>
      <c r="L147" s="97" t="s">
        <v>761</v>
      </c>
      <c r="M147" s="97" t="s">
        <v>538</v>
      </c>
      <c r="N147" s="97" t="s">
        <v>544</v>
      </c>
      <c r="O147" s="97" t="s">
        <v>750</v>
      </c>
      <c r="P147" s="97"/>
      <c r="Q147" s="97" t="s">
        <v>1017</v>
      </c>
      <c r="R147" s="97" t="s">
        <v>175</v>
      </c>
    </row>
    <row r="148" spans="1:18">
      <c r="A148" s="97" t="s">
        <v>398</v>
      </c>
      <c r="B148" s="98" t="str">
        <f t="shared" si="2"/>
        <v>ค่าใช้จ่ายในการบริหารจัดการระบบมาตรฐานและควบคุมคุณภาพของน้ำตาลทรายตามมาตรฐานสากล (ISO/IEC 17025)</v>
      </c>
      <c r="C148" s="97" t="s">
        <v>399</v>
      </c>
      <c r="D148" s="97" t="s">
        <v>13</v>
      </c>
      <c r="E148" s="99">
        <v>2565</v>
      </c>
      <c r="F148" s="97" t="s">
        <v>153</v>
      </c>
      <c r="G148" s="97" t="s">
        <v>71</v>
      </c>
      <c r="H148" s="97" t="s">
        <v>160</v>
      </c>
      <c r="I148" s="97" t="s">
        <v>161</v>
      </c>
      <c r="J148" s="97" t="s">
        <v>656</v>
      </c>
      <c r="K148" s="97" t="s">
        <v>162</v>
      </c>
      <c r="L148" s="97" t="s">
        <v>761</v>
      </c>
      <c r="M148" s="97" t="s">
        <v>538</v>
      </c>
      <c r="N148" s="97" t="s">
        <v>544</v>
      </c>
      <c r="O148" s="97" t="s">
        <v>750</v>
      </c>
      <c r="P148" s="97"/>
      <c r="Q148" s="97" t="s">
        <v>1018</v>
      </c>
      <c r="R148" s="97" t="s">
        <v>175</v>
      </c>
    </row>
    <row r="149" spans="1:18">
      <c r="A149" s="97" t="s">
        <v>404</v>
      </c>
      <c r="B149" s="98" t="str">
        <f t="shared" si="2"/>
        <v>ค่าใช้จ่ายในการวิเคราะห์ปริมาณเดกซ์แทรน (Dextran)ในกระบวนการผลิตน้ำตาลทราย</v>
      </c>
      <c r="C149" s="97" t="s">
        <v>405</v>
      </c>
      <c r="D149" s="97" t="s">
        <v>13</v>
      </c>
      <c r="E149" s="99">
        <v>2565</v>
      </c>
      <c r="F149" s="97" t="s">
        <v>153</v>
      </c>
      <c r="G149" s="97" t="s">
        <v>71</v>
      </c>
      <c r="H149" s="97" t="s">
        <v>160</v>
      </c>
      <c r="I149" s="97" t="s">
        <v>161</v>
      </c>
      <c r="J149" s="97" t="s">
        <v>656</v>
      </c>
      <c r="K149" s="97" t="s">
        <v>162</v>
      </c>
      <c r="L149" s="97" t="s">
        <v>761</v>
      </c>
      <c r="M149" s="97" t="s">
        <v>535</v>
      </c>
      <c r="N149" s="97" t="s">
        <v>755</v>
      </c>
      <c r="O149" s="97" t="s">
        <v>750</v>
      </c>
      <c r="P149" s="97"/>
      <c r="Q149" s="97" t="s">
        <v>1019</v>
      </c>
      <c r="R149" s="97" t="s">
        <v>156</v>
      </c>
    </row>
    <row r="150" spans="1:18">
      <c r="A150" s="97" t="s">
        <v>279</v>
      </c>
      <c r="B150" s="98" t="str">
        <f t="shared" si="2"/>
        <v>โครงการจัดทำระบบบริหารจัดการข้อมูลขนาดใหญ่ (Big Data) ผ่านระบบ Online ของเกษตรกร ในจังหวัดเพชรบูรณ์</v>
      </c>
      <c r="C150" s="97" t="s">
        <v>280</v>
      </c>
      <c r="D150" s="97" t="s">
        <v>209</v>
      </c>
      <c r="E150" s="99">
        <v>2565</v>
      </c>
      <c r="F150" s="97" t="s">
        <v>106</v>
      </c>
      <c r="G150" s="97" t="s">
        <v>44</v>
      </c>
      <c r="H150" s="97" t="s">
        <v>281</v>
      </c>
      <c r="I150" s="97" t="s">
        <v>251</v>
      </c>
      <c r="J150" s="97" t="s">
        <v>721</v>
      </c>
      <c r="K150" s="97" t="s">
        <v>18</v>
      </c>
      <c r="L150" s="97" t="s">
        <v>761</v>
      </c>
      <c r="M150" s="97" t="s">
        <v>535</v>
      </c>
      <c r="N150" s="97" t="s">
        <v>755</v>
      </c>
      <c r="O150" s="97" t="s">
        <v>750</v>
      </c>
      <c r="P150" s="97"/>
      <c r="Q150" s="97" t="s">
        <v>1020</v>
      </c>
      <c r="R150" s="97" t="s">
        <v>156</v>
      </c>
    </row>
    <row r="151" spans="1:18">
      <c r="A151" s="97" t="s">
        <v>342</v>
      </c>
      <c r="B151" s="98" t="str">
        <f t="shared" si="2"/>
        <v>โครงการวิจัย การออกแบบเครื่องลับมีดเจ๊ะบงกึ่งอัตโนมัติ</v>
      </c>
      <c r="C151" s="97" t="s">
        <v>343</v>
      </c>
      <c r="D151" s="97" t="s">
        <v>13</v>
      </c>
      <c r="E151" s="99">
        <v>2565</v>
      </c>
      <c r="F151" s="97" t="s">
        <v>153</v>
      </c>
      <c r="G151" s="97" t="s">
        <v>71</v>
      </c>
      <c r="H151" s="97" t="s">
        <v>159</v>
      </c>
      <c r="I151" s="97" t="s">
        <v>112</v>
      </c>
      <c r="J151" s="97" t="s">
        <v>731</v>
      </c>
      <c r="K151" s="97" t="s">
        <v>35</v>
      </c>
      <c r="L151" s="97" t="s">
        <v>761</v>
      </c>
      <c r="M151" s="97" t="s">
        <v>535</v>
      </c>
      <c r="N151" s="97" t="s">
        <v>536</v>
      </c>
      <c r="O151" s="97" t="s">
        <v>750</v>
      </c>
      <c r="P151" s="97"/>
      <c r="Q151" s="97" t="s">
        <v>1021</v>
      </c>
      <c r="R151" s="97" t="s">
        <v>170</v>
      </c>
    </row>
    <row r="152" spans="1:18">
      <c r="A152" s="97" t="s">
        <v>340</v>
      </c>
      <c r="B152" s="98" t="str">
        <f t="shared" si="2"/>
        <v>โครงการเมืองอัตลักษณ์และนวัตกรรมด้านอาหารและสุขภาพ กิจกรรม พัฒนาศักยภาพการผลิตโคเนื้อมุ่งสู่มาตรฐานสากล</v>
      </c>
      <c r="C152" s="97" t="s">
        <v>341</v>
      </c>
      <c r="D152" s="97" t="s">
        <v>13</v>
      </c>
      <c r="E152" s="99">
        <v>2565</v>
      </c>
      <c r="F152" s="97" t="s">
        <v>153</v>
      </c>
      <c r="G152" s="97" t="s">
        <v>71</v>
      </c>
      <c r="H152" s="97" t="s">
        <v>215</v>
      </c>
      <c r="I152" s="97" t="s">
        <v>216</v>
      </c>
      <c r="J152" s="97" t="s">
        <v>737</v>
      </c>
      <c r="K152" s="97" t="s">
        <v>35</v>
      </c>
      <c r="L152" s="97" t="s">
        <v>761</v>
      </c>
      <c r="M152" s="97" t="s">
        <v>538</v>
      </c>
      <c r="N152" s="97" t="s">
        <v>544</v>
      </c>
      <c r="O152" s="97" t="s">
        <v>750</v>
      </c>
      <c r="P152" s="97"/>
      <c r="Q152" s="97" t="s">
        <v>1022</v>
      </c>
      <c r="R152" s="97" t="s">
        <v>175</v>
      </c>
    </row>
    <row r="153" spans="1:18">
      <c r="A153" s="97" t="s">
        <v>349</v>
      </c>
      <c r="B153" s="98" t="str">
        <f t="shared" si="2"/>
        <v xml:space="preserve">ส่งเสริมการเพาะเห็ดร่างแห </v>
      </c>
      <c r="C153" s="97" t="s">
        <v>1023</v>
      </c>
      <c r="D153" s="97" t="s">
        <v>13</v>
      </c>
      <c r="E153" s="99">
        <v>2565</v>
      </c>
      <c r="F153" s="97" t="s">
        <v>153</v>
      </c>
      <c r="G153" s="97" t="s">
        <v>71</v>
      </c>
      <c r="H153" s="97" t="s">
        <v>346</v>
      </c>
      <c r="I153" s="97" t="s">
        <v>40</v>
      </c>
      <c r="J153" s="97" t="s">
        <v>732</v>
      </c>
      <c r="K153" s="97" t="s">
        <v>35</v>
      </c>
      <c r="L153" s="97" t="s">
        <v>761</v>
      </c>
      <c r="M153" s="97" t="s">
        <v>535</v>
      </c>
      <c r="N153" s="97" t="s">
        <v>755</v>
      </c>
      <c r="O153" s="97" t="s">
        <v>750</v>
      </c>
      <c r="P153" s="97"/>
      <c r="Q153" s="97" t="s">
        <v>1024</v>
      </c>
      <c r="R153" s="97" t="s">
        <v>156</v>
      </c>
    </row>
    <row r="154" spans="1:18">
      <c r="A154" s="97" t="s">
        <v>358</v>
      </c>
      <c r="B154" s="98" t="str">
        <f t="shared" si="2"/>
        <v>โครงการวิจัย การจัดการหน้ากรีดยางแนวใหม่เพื่อยืดอายุการกรีดยางเปลือกเดิม</v>
      </c>
      <c r="C154" s="97" t="s">
        <v>359</v>
      </c>
      <c r="D154" s="97" t="s">
        <v>13</v>
      </c>
      <c r="E154" s="99">
        <v>2565</v>
      </c>
      <c r="F154" s="97" t="s">
        <v>153</v>
      </c>
      <c r="G154" s="97" t="s">
        <v>71</v>
      </c>
      <c r="H154" s="97" t="s">
        <v>159</v>
      </c>
      <c r="I154" s="97" t="s">
        <v>112</v>
      </c>
      <c r="J154" s="97" t="s">
        <v>731</v>
      </c>
      <c r="K154" s="97" t="s">
        <v>35</v>
      </c>
      <c r="L154" s="97" t="s">
        <v>761</v>
      </c>
      <c r="M154" s="97" t="s">
        <v>538</v>
      </c>
      <c r="N154" s="97" t="s">
        <v>544</v>
      </c>
      <c r="O154" s="97" t="s">
        <v>750</v>
      </c>
      <c r="P154" s="97"/>
      <c r="Q154" s="97" t="s">
        <v>1025</v>
      </c>
      <c r="R154" s="97" t="s">
        <v>175</v>
      </c>
    </row>
    <row r="155" spans="1:18">
      <c r="A155" s="97" t="s">
        <v>360</v>
      </c>
      <c r="B155" s="98" t="str">
        <f t="shared" si="2"/>
        <v>โครงการวิจัย  การกรีดยางและการจัดการด้านเขตกรรมที่มีผลต่อการให้ผลผลิต และสรีรวิทยาของน้ำยาง ระยะที่ 2</v>
      </c>
      <c r="C155" s="97" t="s">
        <v>361</v>
      </c>
      <c r="D155" s="97" t="s">
        <v>13</v>
      </c>
      <c r="E155" s="99">
        <v>2565</v>
      </c>
      <c r="F155" s="97" t="s">
        <v>153</v>
      </c>
      <c r="G155" s="97" t="s">
        <v>71</v>
      </c>
      <c r="H155" s="97" t="s">
        <v>159</v>
      </c>
      <c r="I155" s="97" t="s">
        <v>112</v>
      </c>
      <c r="J155" s="97" t="s">
        <v>731</v>
      </c>
      <c r="K155" s="97" t="s">
        <v>35</v>
      </c>
      <c r="L155" s="97" t="s">
        <v>761</v>
      </c>
      <c r="M155" s="97" t="s">
        <v>538</v>
      </c>
      <c r="N155" s="97" t="s">
        <v>544</v>
      </c>
      <c r="O155" s="97" t="s">
        <v>750</v>
      </c>
      <c r="P155" s="97"/>
      <c r="Q155" s="97" t="s">
        <v>1026</v>
      </c>
      <c r="R155" s="97" t="s">
        <v>175</v>
      </c>
    </row>
    <row r="156" spans="1:18">
      <c r="A156" s="97" t="s">
        <v>362</v>
      </c>
      <c r="B156" s="98" t="str">
        <f t="shared" si="2"/>
        <v>โครงการวิจัย ผลของปุ๋ยเคมี (ไนโตรเจน ฟอสฟอรัสโพแทสเซียม) ต่อพลวัตของธาตุอาหารในดินไนตรัสออกไซด์ และสมดุลคาร์บอนในดิน</v>
      </c>
      <c r="C156" s="97" t="s">
        <v>363</v>
      </c>
      <c r="D156" s="97" t="s">
        <v>13</v>
      </c>
      <c r="E156" s="99">
        <v>2565</v>
      </c>
      <c r="F156" s="97" t="s">
        <v>153</v>
      </c>
      <c r="G156" s="97" t="s">
        <v>71</v>
      </c>
      <c r="H156" s="97" t="s">
        <v>159</v>
      </c>
      <c r="I156" s="97" t="s">
        <v>112</v>
      </c>
      <c r="J156" s="97" t="s">
        <v>731</v>
      </c>
      <c r="K156" s="97" t="s">
        <v>35</v>
      </c>
      <c r="L156" s="97" t="s">
        <v>761</v>
      </c>
      <c r="M156" s="97" t="s">
        <v>538</v>
      </c>
      <c r="N156" s="97" t="s">
        <v>544</v>
      </c>
      <c r="O156" s="97" t="s">
        <v>750</v>
      </c>
      <c r="P156" s="97"/>
      <c r="Q156" s="97" t="s">
        <v>1027</v>
      </c>
      <c r="R156" s="97" t="s">
        <v>175</v>
      </c>
    </row>
    <row r="157" spans="1:18">
      <c r="A157" s="97" t="s">
        <v>364</v>
      </c>
      <c r="B157" s="98" t="str">
        <f t="shared" si="2"/>
        <v>โครงการวิจัย  การวิเคราะห์ความสัมพันธ์ความแปรปรวนนิวคลีโอไทด์ยีนเป้าหมายที่เกี่ยวข้องกับลักษณะขนาด ลำต้นยางพารา</v>
      </c>
      <c r="C157" s="97" t="s">
        <v>365</v>
      </c>
      <c r="D157" s="97" t="s">
        <v>13</v>
      </c>
      <c r="E157" s="99">
        <v>2565</v>
      </c>
      <c r="F157" s="97" t="s">
        <v>153</v>
      </c>
      <c r="G157" s="97" t="s">
        <v>71</v>
      </c>
      <c r="H157" s="97" t="s">
        <v>159</v>
      </c>
      <c r="I157" s="97" t="s">
        <v>112</v>
      </c>
      <c r="J157" s="97" t="s">
        <v>731</v>
      </c>
      <c r="K157" s="97" t="s">
        <v>35</v>
      </c>
      <c r="L157" s="97" t="s">
        <v>761</v>
      </c>
      <c r="M157" s="97" t="s">
        <v>538</v>
      </c>
      <c r="N157" s="97" t="s">
        <v>541</v>
      </c>
      <c r="O157" s="97" t="s">
        <v>750</v>
      </c>
      <c r="P157" s="97"/>
      <c r="Q157" s="97" t="s">
        <v>1028</v>
      </c>
      <c r="R157" s="97" t="s">
        <v>158</v>
      </c>
    </row>
    <row r="158" spans="1:18">
      <c r="A158" s="97" t="s">
        <v>347</v>
      </c>
      <c r="B158" s="98" t="str">
        <f t="shared" si="2"/>
        <v xml:space="preserve">ส่งเสริมการผลิตปาล์มน้ำมันและลดต้นทุนด้วยนวัตกรรมใหม่ </v>
      </c>
      <c r="C158" s="97" t="s">
        <v>1029</v>
      </c>
      <c r="D158" s="97" t="s">
        <v>13</v>
      </c>
      <c r="E158" s="99">
        <v>2565</v>
      </c>
      <c r="F158" s="97" t="s">
        <v>153</v>
      </c>
      <c r="G158" s="97" t="s">
        <v>71</v>
      </c>
      <c r="H158" s="97" t="s">
        <v>346</v>
      </c>
      <c r="I158" s="97" t="s">
        <v>40</v>
      </c>
      <c r="J158" s="97" t="s">
        <v>732</v>
      </c>
      <c r="K158" s="97" t="s">
        <v>35</v>
      </c>
      <c r="L158" s="97" t="s">
        <v>761</v>
      </c>
      <c r="M158" s="97" t="s">
        <v>535</v>
      </c>
      <c r="N158" s="97" t="s">
        <v>755</v>
      </c>
      <c r="O158" s="97" t="s">
        <v>750</v>
      </c>
      <c r="P158" s="97"/>
      <c r="Q158" s="97" t="s">
        <v>1030</v>
      </c>
      <c r="R158" s="97" t="s">
        <v>220</v>
      </c>
    </row>
    <row r="159" spans="1:18">
      <c r="A159" s="97" t="s">
        <v>350</v>
      </c>
      <c r="B159" s="98" t="str">
        <f t="shared" si="2"/>
        <v>ส่งเสริมการเลี้ยงแพะในสวนปาล์ม</v>
      </c>
      <c r="C159" s="97" t="s">
        <v>351</v>
      </c>
      <c r="D159" s="97" t="s">
        <v>13</v>
      </c>
      <c r="E159" s="99">
        <v>2565</v>
      </c>
      <c r="F159" s="97" t="s">
        <v>153</v>
      </c>
      <c r="G159" s="97" t="s">
        <v>71</v>
      </c>
      <c r="H159" s="97" t="s">
        <v>352</v>
      </c>
      <c r="I159" s="97" t="s">
        <v>216</v>
      </c>
      <c r="J159" s="97" t="s">
        <v>737</v>
      </c>
      <c r="K159" s="97" t="s">
        <v>35</v>
      </c>
      <c r="L159" s="97" t="s">
        <v>761</v>
      </c>
      <c r="M159" s="97" t="s">
        <v>535</v>
      </c>
      <c r="N159" s="97" t="s">
        <v>755</v>
      </c>
      <c r="O159" s="97" t="s">
        <v>750</v>
      </c>
      <c r="P159" s="97"/>
      <c r="Q159" s="97" t="s">
        <v>1031</v>
      </c>
      <c r="R159" s="97" t="s">
        <v>220</v>
      </c>
    </row>
    <row r="160" spans="1:18">
      <c r="A160" s="97" t="s">
        <v>355</v>
      </c>
      <c r="B160" s="98" t="str">
        <f t="shared" si="2"/>
        <v>ส่งเสริมการเลี้ยงสาหร่ายขนนกด้วยนวัตกรรมใหม่</v>
      </c>
      <c r="C160" s="97" t="s">
        <v>356</v>
      </c>
      <c r="D160" s="97" t="s">
        <v>13</v>
      </c>
      <c r="E160" s="99">
        <v>2565</v>
      </c>
      <c r="F160" s="97" t="s">
        <v>153</v>
      </c>
      <c r="G160" s="97" t="s">
        <v>71</v>
      </c>
      <c r="H160" s="97" t="s">
        <v>357</v>
      </c>
      <c r="I160" s="97" t="s">
        <v>34</v>
      </c>
      <c r="J160" s="97" t="s">
        <v>660</v>
      </c>
      <c r="K160" s="97" t="s">
        <v>35</v>
      </c>
      <c r="L160" s="97" t="s">
        <v>761</v>
      </c>
      <c r="M160" s="97" t="s">
        <v>535</v>
      </c>
      <c r="N160" s="97" t="s">
        <v>755</v>
      </c>
      <c r="O160" s="97" t="s">
        <v>750</v>
      </c>
      <c r="P160" s="97"/>
      <c r="Q160" s="97" t="s">
        <v>1032</v>
      </c>
      <c r="R160" s="97" t="s">
        <v>220</v>
      </c>
    </row>
    <row r="161" spans="1:18">
      <c r="A161" s="97" t="s">
        <v>344</v>
      </c>
      <c r="B161" s="98" t="str">
        <f t="shared" si="2"/>
        <v>โครงการพัฒนาและขยายผลการพัฒนาเกษตรฐานรากด้วยนวัตกรรมทางวิทยาศาสตร์ตามรูปแบบกระบี่โมเดล</v>
      </c>
      <c r="C161" s="97" t="s">
        <v>345</v>
      </c>
      <c r="D161" s="97" t="s">
        <v>13</v>
      </c>
      <c r="E161" s="99">
        <v>2565</v>
      </c>
      <c r="F161" s="97" t="s">
        <v>153</v>
      </c>
      <c r="G161" s="97" t="s">
        <v>71</v>
      </c>
      <c r="H161" s="97" t="s">
        <v>346</v>
      </c>
      <c r="I161" s="97" t="s">
        <v>40</v>
      </c>
      <c r="J161" s="97" t="s">
        <v>732</v>
      </c>
      <c r="K161" s="97" t="s">
        <v>35</v>
      </c>
      <c r="L161" s="97" t="s">
        <v>761</v>
      </c>
      <c r="M161" s="97" t="s">
        <v>535</v>
      </c>
      <c r="N161" s="97" t="s">
        <v>755</v>
      </c>
      <c r="O161" s="97" t="s">
        <v>750</v>
      </c>
      <c r="P161" s="97"/>
      <c r="Q161" s="97" t="s">
        <v>1033</v>
      </c>
      <c r="R161" s="97" t="s">
        <v>220</v>
      </c>
    </row>
    <row r="162" spans="1:18">
      <c r="A162" s="97" t="s">
        <v>366</v>
      </c>
      <c r="B162" s="98" t="str">
        <f t="shared" si="2"/>
        <v>โครงการพัฒนาวิธีการตรวจวิเคราะห์เชื้อไฟโตพลาสมาสาเหตุโรคใบขาวอ้อย</v>
      </c>
      <c r="C162" s="97" t="s">
        <v>367</v>
      </c>
      <c r="D162" s="97" t="s">
        <v>13</v>
      </c>
      <c r="E162" s="99">
        <v>2565</v>
      </c>
      <c r="F162" s="97" t="s">
        <v>153</v>
      </c>
      <c r="G162" s="97" t="s">
        <v>71</v>
      </c>
      <c r="H162" s="97" t="s">
        <v>368</v>
      </c>
      <c r="I162" s="97" t="s">
        <v>24</v>
      </c>
      <c r="J162" s="97" t="s">
        <v>729</v>
      </c>
      <c r="K162" s="97" t="s">
        <v>18</v>
      </c>
      <c r="L162" s="97" t="s">
        <v>761</v>
      </c>
      <c r="M162" s="97" t="s">
        <v>542</v>
      </c>
      <c r="N162" s="97" t="s">
        <v>543</v>
      </c>
      <c r="O162" s="97" t="s">
        <v>750</v>
      </c>
      <c r="P162" s="97"/>
      <c r="Q162" s="97" t="s">
        <v>1034</v>
      </c>
      <c r="R162" s="97" t="s">
        <v>185</v>
      </c>
    </row>
    <row r="163" spans="1:18">
      <c r="A163" s="97" t="s">
        <v>371</v>
      </c>
      <c r="B163" s="98" t="str">
        <f t="shared" si="2"/>
        <v>โครงการยกระดับคุณภาพและพัฒนาการจัดการอาชีวศึกษาด้านเกษตรและประมง</v>
      </c>
      <c r="C163" s="97" t="s">
        <v>372</v>
      </c>
      <c r="D163" s="97" t="s">
        <v>13</v>
      </c>
      <c r="E163" s="99">
        <v>2565</v>
      </c>
      <c r="F163" s="97" t="s">
        <v>153</v>
      </c>
      <c r="G163" s="97" t="s">
        <v>71</v>
      </c>
      <c r="H163" s="97" t="s">
        <v>76</v>
      </c>
      <c r="I163" s="97" t="s">
        <v>77</v>
      </c>
      <c r="J163" s="97" t="s">
        <v>1117</v>
      </c>
      <c r="K163" s="97" t="s">
        <v>78</v>
      </c>
      <c r="L163" s="97" t="s">
        <v>761</v>
      </c>
      <c r="M163" s="97" t="s">
        <v>542</v>
      </c>
      <c r="N163" s="97" t="s">
        <v>635</v>
      </c>
      <c r="O163" s="97" t="s">
        <v>750</v>
      </c>
      <c r="P163" s="97"/>
      <c r="Q163" s="97" t="s">
        <v>1035</v>
      </c>
      <c r="R163" s="97" t="s">
        <v>154</v>
      </c>
    </row>
    <row r="164" spans="1:18">
      <c r="A164" s="97" t="s">
        <v>373</v>
      </c>
      <c r="B164" s="98" t="str">
        <f t="shared" si="2"/>
        <v>โครงการสนับสนุนเกษตรกรชาวสวนยางต้นแบบ ด้วยเกษตรกรรมยั่งยืน</v>
      </c>
      <c r="C164" s="97" t="s">
        <v>374</v>
      </c>
      <c r="D164" s="97" t="s">
        <v>13</v>
      </c>
      <c r="E164" s="99">
        <v>2565</v>
      </c>
      <c r="F164" s="97" t="s">
        <v>153</v>
      </c>
      <c r="G164" s="97" t="s">
        <v>71</v>
      </c>
      <c r="H164" s="97" t="s">
        <v>159</v>
      </c>
      <c r="I164" s="97" t="s">
        <v>112</v>
      </c>
      <c r="J164" s="97" t="s">
        <v>731</v>
      </c>
      <c r="K164" s="97" t="s">
        <v>35</v>
      </c>
      <c r="L164" s="97" t="s">
        <v>761</v>
      </c>
      <c r="M164" s="97" t="s">
        <v>538</v>
      </c>
      <c r="N164" s="97" t="s">
        <v>544</v>
      </c>
      <c r="O164" s="97" t="s">
        <v>750</v>
      </c>
      <c r="P164" s="97"/>
      <c r="Q164" s="97" t="s">
        <v>1036</v>
      </c>
      <c r="R164" s="97" t="s">
        <v>175</v>
      </c>
    </row>
    <row r="165" spans="1:18">
      <c r="A165" s="97" t="s">
        <v>375</v>
      </c>
      <c r="B165" s="98" t="str">
        <f t="shared" si="2"/>
        <v>การพัฒนาศูนย์รวบรวมข้อมูลจากกลุ่มเซนเซอร์แบบเรียลไทม์เพื่อส่งเสริมการทำงานของแอปพลิเคชันฟาร์มอัจฉริยะในชุมชน : กรณีศึกษาตำบลทับน้ำ จังหวัดพระนครศรีอยุธยา</v>
      </c>
      <c r="C165" s="97" t="s">
        <v>376</v>
      </c>
      <c r="D165" s="97" t="s">
        <v>13</v>
      </c>
      <c r="E165" s="99">
        <v>2565</v>
      </c>
      <c r="F165" s="97" t="s">
        <v>153</v>
      </c>
      <c r="G165" s="97" t="s">
        <v>71</v>
      </c>
      <c r="H165" s="97" t="s">
        <v>229</v>
      </c>
      <c r="I165" s="97" t="s">
        <v>226</v>
      </c>
      <c r="J165" s="97" t="s">
        <v>725</v>
      </c>
      <c r="K165" s="97" t="s">
        <v>18</v>
      </c>
      <c r="L165" s="97" t="s">
        <v>761</v>
      </c>
      <c r="M165" s="97" t="s">
        <v>542</v>
      </c>
      <c r="N165" s="97" t="s">
        <v>636</v>
      </c>
      <c r="O165" s="97" t="s">
        <v>750</v>
      </c>
      <c r="P165" s="97"/>
      <c r="Q165" s="97" t="s">
        <v>1037</v>
      </c>
      <c r="R165" s="97" t="s">
        <v>182</v>
      </c>
    </row>
    <row r="166" spans="1:18">
      <c r="A166" s="97" t="s">
        <v>377</v>
      </c>
      <c r="B166" s="98" t="str">
        <f t="shared" si="2"/>
        <v>การพัฒนาแพลตฟอร์มต้นแบบการควบคุมการให้อาหารไก่อัตโนมัติด้วยระบบสมองกลฝังตัว สำหรับส่งเสริมการเลี้ยงไก่บ้านระบบเปิดในวิสาหกิจชุมชนจังหวัดพระนครศรีอยุธยา</v>
      </c>
      <c r="C166" s="97" t="s">
        <v>378</v>
      </c>
      <c r="D166" s="97" t="s">
        <v>13</v>
      </c>
      <c r="E166" s="99">
        <v>2565</v>
      </c>
      <c r="F166" s="97" t="s">
        <v>153</v>
      </c>
      <c r="G166" s="97" t="s">
        <v>71</v>
      </c>
      <c r="H166" s="97" t="s">
        <v>229</v>
      </c>
      <c r="I166" s="97" t="s">
        <v>226</v>
      </c>
      <c r="J166" s="97" t="s">
        <v>725</v>
      </c>
      <c r="K166" s="97" t="s">
        <v>18</v>
      </c>
      <c r="L166" s="97" t="s">
        <v>761</v>
      </c>
      <c r="M166" s="97" t="s">
        <v>535</v>
      </c>
      <c r="N166" s="97" t="s">
        <v>755</v>
      </c>
      <c r="O166" s="97" t="s">
        <v>750</v>
      </c>
      <c r="P166" s="97"/>
      <c r="Q166" s="97" t="s">
        <v>1038</v>
      </c>
      <c r="R166" s="97" t="s">
        <v>156</v>
      </c>
    </row>
    <row r="167" spans="1:18">
      <c r="A167" s="97" t="s">
        <v>379</v>
      </c>
      <c r="B167" s="98" t="str">
        <f t="shared" si="2"/>
        <v>การพัฒนาแพลตฟอร์มดิจิทัลสำหรับตรวจจับการระบาดของโรคหนอนกอในนาข้าวด้วยเทคโนโลยีการเรียนรู้เชิงลึก สำหรับเกษตรกรทำนาเชิงอุตสาหกรรมในจังหวัดพระนครศรีอยุธยา</v>
      </c>
      <c r="C167" s="97" t="s">
        <v>380</v>
      </c>
      <c r="D167" s="97" t="s">
        <v>13</v>
      </c>
      <c r="E167" s="99">
        <v>2565</v>
      </c>
      <c r="F167" s="97" t="s">
        <v>153</v>
      </c>
      <c r="G167" s="97" t="s">
        <v>71</v>
      </c>
      <c r="H167" s="97" t="s">
        <v>229</v>
      </c>
      <c r="I167" s="97" t="s">
        <v>226</v>
      </c>
      <c r="J167" s="97" t="s">
        <v>725</v>
      </c>
      <c r="K167" s="97" t="s">
        <v>18</v>
      </c>
      <c r="L167" s="97" t="s">
        <v>761</v>
      </c>
      <c r="M167" s="97" t="s">
        <v>542</v>
      </c>
      <c r="N167" s="97" t="s">
        <v>635</v>
      </c>
      <c r="O167" s="97" t="s">
        <v>750</v>
      </c>
      <c r="P167" s="97"/>
      <c r="Q167" s="97" t="s">
        <v>1039</v>
      </c>
      <c r="R167" s="97" t="s">
        <v>154</v>
      </c>
    </row>
    <row r="168" spans="1:18">
      <c r="A168" s="97" t="s">
        <v>369</v>
      </c>
      <c r="B168" s="98" t="str">
        <f t="shared" si="2"/>
        <v>โครงการการจัดตั้งธนาคารเมล็ดพืชคลุมในสวนยางของการยางแห่งประเทศไทย ระยะที่ 2</v>
      </c>
      <c r="C168" s="97" t="s">
        <v>370</v>
      </c>
      <c r="D168" s="97" t="s">
        <v>13</v>
      </c>
      <c r="E168" s="99">
        <v>2565</v>
      </c>
      <c r="F168" s="97" t="s">
        <v>153</v>
      </c>
      <c r="G168" s="97" t="s">
        <v>71</v>
      </c>
      <c r="H168" s="97" t="s">
        <v>159</v>
      </c>
      <c r="I168" s="97" t="s">
        <v>112</v>
      </c>
      <c r="J168" s="97" t="s">
        <v>731</v>
      </c>
      <c r="K168" s="97" t="s">
        <v>35</v>
      </c>
      <c r="L168" s="97" t="s">
        <v>761</v>
      </c>
      <c r="M168" s="97" t="s">
        <v>538</v>
      </c>
      <c r="N168" s="97" t="s">
        <v>541</v>
      </c>
      <c r="O168" s="97" t="s">
        <v>750</v>
      </c>
      <c r="P168" s="97"/>
      <c r="Q168" s="97" t="s">
        <v>1040</v>
      </c>
      <c r="R168" s="97" t="s">
        <v>158</v>
      </c>
    </row>
    <row r="169" spans="1:18">
      <c r="A169" s="97" t="s">
        <v>288</v>
      </c>
      <c r="B169" s="98" t="str">
        <f t="shared" si="2"/>
        <v>การพัฒนาศูนย์เทคโนโลยีตามศาสตร์พระราชาทางการเกษตรอัจฉริยะเพื่อความยั่งยืน</v>
      </c>
      <c r="C169" s="97" t="s">
        <v>289</v>
      </c>
      <c r="D169" s="97" t="s">
        <v>13</v>
      </c>
      <c r="E169" s="99">
        <v>2565</v>
      </c>
      <c r="F169" s="97" t="s">
        <v>153</v>
      </c>
      <c r="G169" s="97" t="s">
        <v>71</v>
      </c>
      <c r="H169" s="97" t="s">
        <v>250</v>
      </c>
      <c r="I169" s="97" t="s">
        <v>290</v>
      </c>
      <c r="J169" s="97" t="s">
        <v>1114</v>
      </c>
      <c r="K169" s="97" t="s">
        <v>18</v>
      </c>
      <c r="L169" s="97" t="s">
        <v>761</v>
      </c>
      <c r="M169" s="97" t="s">
        <v>542</v>
      </c>
      <c r="N169" s="97" t="s">
        <v>635</v>
      </c>
      <c r="O169" s="97" t="s">
        <v>750</v>
      </c>
      <c r="P169" s="97"/>
      <c r="Q169" s="97" t="s">
        <v>1041</v>
      </c>
      <c r="R169" s="97" t="s">
        <v>154</v>
      </c>
    </row>
    <row r="170" spans="1:18">
      <c r="A170" s="97" t="s">
        <v>291</v>
      </c>
      <c r="B170" s="98" t="str">
        <f t="shared" si="2"/>
        <v>โครงการพัฒนาเศรษฐกิจฐานการเกษตร และอุตสาหกรรมการเกษตรแบบครบวงจร</v>
      </c>
      <c r="C170" s="97" t="s">
        <v>292</v>
      </c>
      <c r="D170" s="97" t="s">
        <v>13</v>
      </c>
      <c r="E170" s="99">
        <v>2565</v>
      </c>
      <c r="F170" s="97" t="s">
        <v>153</v>
      </c>
      <c r="G170" s="97" t="s">
        <v>71</v>
      </c>
      <c r="H170" s="97" t="s">
        <v>293</v>
      </c>
      <c r="I170" s="97" t="s">
        <v>40</v>
      </c>
      <c r="J170" s="97" t="s">
        <v>732</v>
      </c>
      <c r="K170" s="97" t="s">
        <v>35</v>
      </c>
      <c r="L170" s="97" t="s">
        <v>761</v>
      </c>
      <c r="M170" s="97" t="s">
        <v>538</v>
      </c>
      <c r="N170" s="97" t="s">
        <v>544</v>
      </c>
      <c r="O170" s="97" t="s">
        <v>750</v>
      </c>
      <c r="P170" s="97"/>
      <c r="Q170" s="97" t="s">
        <v>1042</v>
      </c>
      <c r="R170" s="97" t="s">
        <v>175</v>
      </c>
    </row>
    <row r="171" spans="1:18">
      <c r="A171" s="97" t="s">
        <v>294</v>
      </c>
      <c r="B171" s="98" t="str">
        <f t="shared" si="2"/>
        <v>โครงการสร้างเครือข่ายบริการเครื่องจักรกลทางการเกษตรร่วมกันของชุมชน</v>
      </c>
      <c r="C171" s="97" t="s">
        <v>295</v>
      </c>
      <c r="D171" s="97" t="s">
        <v>13</v>
      </c>
      <c r="E171" s="99">
        <v>2565</v>
      </c>
      <c r="F171" s="97" t="s">
        <v>153</v>
      </c>
      <c r="G171" s="97" t="s">
        <v>71</v>
      </c>
      <c r="H171" s="97" t="s">
        <v>296</v>
      </c>
      <c r="I171" s="97" t="s">
        <v>40</v>
      </c>
      <c r="J171" s="97" t="s">
        <v>732</v>
      </c>
      <c r="K171" s="97" t="s">
        <v>35</v>
      </c>
      <c r="L171" s="97" t="s">
        <v>761</v>
      </c>
      <c r="M171" s="97" t="s">
        <v>535</v>
      </c>
      <c r="N171" s="97" t="s">
        <v>755</v>
      </c>
      <c r="O171" s="97" t="s">
        <v>750</v>
      </c>
      <c r="P171" s="97"/>
      <c r="Q171" s="97" t="s">
        <v>1043</v>
      </c>
      <c r="R171" s="97" t="s">
        <v>156</v>
      </c>
    </row>
    <row r="172" spans="1:18">
      <c r="A172" s="97" t="s">
        <v>297</v>
      </c>
      <c r="B172" s="98" t="str">
        <f t="shared" si="2"/>
        <v>แผนงาน : ส่งเสริมสนับสนุนและให้ความช่วยเหลือเกษตรกรชาวสวนยางเพื่อการปลูกแทน</v>
      </c>
      <c r="C172" s="97" t="s">
        <v>298</v>
      </c>
      <c r="D172" s="97" t="s">
        <v>13</v>
      </c>
      <c r="E172" s="99">
        <v>2565</v>
      </c>
      <c r="F172" s="97" t="s">
        <v>153</v>
      </c>
      <c r="G172" s="97" t="s">
        <v>71</v>
      </c>
      <c r="H172" s="97" t="s">
        <v>159</v>
      </c>
      <c r="I172" s="97" t="s">
        <v>112</v>
      </c>
      <c r="J172" s="97" t="s">
        <v>731</v>
      </c>
      <c r="K172" s="97" t="s">
        <v>35</v>
      </c>
      <c r="L172" s="97" t="s">
        <v>761</v>
      </c>
      <c r="M172" s="97" t="s">
        <v>538</v>
      </c>
      <c r="N172" s="97" t="s">
        <v>544</v>
      </c>
      <c r="O172" s="97" t="s">
        <v>750</v>
      </c>
      <c r="P172" s="97"/>
      <c r="Q172" s="97" t="s">
        <v>1044</v>
      </c>
      <c r="R172" s="97" t="s">
        <v>175</v>
      </c>
    </row>
    <row r="173" spans="1:18">
      <c r="A173" s="97" t="s">
        <v>301</v>
      </c>
      <c r="B173" s="98" t="str">
        <f t="shared" si="2"/>
        <v>โครงการวิจัย วิจัยพันธุ์ยางให้เหมาะสมกับพื้นที่ชุ่มชื้น (ระยะที่ 3) Breeding of Hevea brasiliensis for Semi Humid Area (Phase 3)</v>
      </c>
      <c r="C173" s="97" t="s">
        <v>302</v>
      </c>
      <c r="D173" s="97" t="s">
        <v>13</v>
      </c>
      <c r="E173" s="99">
        <v>2565</v>
      </c>
      <c r="F173" s="97" t="s">
        <v>153</v>
      </c>
      <c r="G173" s="97" t="s">
        <v>71</v>
      </c>
      <c r="H173" s="97" t="s">
        <v>159</v>
      </c>
      <c r="I173" s="97" t="s">
        <v>112</v>
      </c>
      <c r="J173" s="97" t="s">
        <v>731</v>
      </c>
      <c r="K173" s="97" t="s">
        <v>35</v>
      </c>
      <c r="L173" s="97" t="s">
        <v>761</v>
      </c>
      <c r="M173" s="97" t="s">
        <v>538</v>
      </c>
      <c r="N173" s="97" t="s">
        <v>541</v>
      </c>
      <c r="O173" s="97" t="s">
        <v>750</v>
      </c>
      <c r="P173" s="97"/>
      <c r="Q173" s="97" t="s">
        <v>1045</v>
      </c>
      <c r="R173" s="97" t="s">
        <v>158</v>
      </c>
    </row>
    <row r="174" spans="1:18">
      <c r="A174" s="97" t="s">
        <v>303</v>
      </c>
      <c r="B174" s="98" t="str">
        <f t="shared" si="2"/>
        <v>โครงการวิจัย การทดสอบพันธุ์ยางในพื้นที่ชุ่มชื้น (ระยะที่ 3) Promotion Clone Trial of Hevea brasiliensis Suitable for Semi-humid Area (Phase 3)</v>
      </c>
      <c r="C174" s="97" t="s">
        <v>304</v>
      </c>
      <c r="D174" s="97" t="s">
        <v>13</v>
      </c>
      <c r="E174" s="99">
        <v>2565</v>
      </c>
      <c r="F174" s="97" t="s">
        <v>153</v>
      </c>
      <c r="G174" s="97" t="s">
        <v>71</v>
      </c>
      <c r="H174" s="97" t="s">
        <v>159</v>
      </c>
      <c r="I174" s="97" t="s">
        <v>112</v>
      </c>
      <c r="J174" s="97" t="s">
        <v>731</v>
      </c>
      <c r="K174" s="97" t="s">
        <v>35</v>
      </c>
      <c r="L174" s="97" t="s">
        <v>761</v>
      </c>
      <c r="M174" s="97" t="s">
        <v>538</v>
      </c>
      <c r="N174" s="97" t="s">
        <v>541</v>
      </c>
      <c r="O174" s="97" t="s">
        <v>750</v>
      </c>
      <c r="P174" s="97"/>
      <c r="Q174" s="97" t="s">
        <v>1046</v>
      </c>
      <c r="R174" s="97" t="s">
        <v>158</v>
      </c>
    </row>
    <row r="175" spans="1:18">
      <c r="A175" s="97" t="s">
        <v>330</v>
      </c>
      <c r="B175" s="98" t="str">
        <f t="shared" si="2"/>
        <v>ชื่อโครงการวิจัย การพัฒนาเทคนิคในการวิเคราะห์คุณสมบัติของไม้ยางพาราเพื่อคัดเลือกพันธุ์</v>
      </c>
      <c r="C175" s="97" t="s">
        <v>331</v>
      </c>
      <c r="D175" s="97" t="s">
        <v>13</v>
      </c>
      <c r="E175" s="99">
        <v>2565</v>
      </c>
      <c r="F175" s="97" t="s">
        <v>153</v>
      </c>
      <c r="G175" s="97" t="s">
        <v>71</v>
      </c>
      <c r="H175" s="97" t="s">
        <v>159</v>
      </c>
      <c r="I175" s="97" t="s">
        <v>112</v>
      </c>
      <c r="J175" s="97" t="s">
        <v>731</v>
      </c>
      <c r="K175" s="97" t="s">
        <v>35</v>
      </c>
      <c r="L175" s="97" t="s">
        <v>761</v>
      </c>
      <c r="M175" s="97" t="s">
        <v>538</v>
      </c>
      <c r="N175" s="97" t="s">
        <v>541</v>
      </c>
      <c r="O175" s="97" t="s">
        <v>750</v>
      </c>
      <c r="P175" s="97"/>
      <c r="Q175" s="97" t="s">
        <v>1047</v>
      </c>
      <c r="R175" s="97" t="s">
        <v>158</v>
      </c>
    </row>
    <row r="176" spans="1:18">
      <c r="A176" s="97" t="s">
        <v>332</v>
      </c>
      <c r="B176" s="98" t="str">
        <f t="shared" si="2"/>
        <v>โครงการวิจัย  การออกแบบและพัฒนาระบบกลไกกรีดยางพารา</v>
      </c>
      <c r="C176" s="97" t="s">
        <v>333</v>
      </c>
      <c r="D176" s="97" t="s">
        <v>13</v>
      </c>
      <c r="E176" s="99">
        <v>2565</v>
      </c>
      <c r="F176" s="97" t="s">
        <v>153</v>
      </c>
      <c r="G176" s="97" t="s">
        <v>71</v>
      </c>
      <c r="H176" s="97" t="s">
        <v>159</v>
      </c>
      <c r="I176" s="97" t="s">
        <v>112</v>
      </c>
      <c r="J176" s="97" t="s">
        <v>731</v>
      </c>
      <c r="K176" s="97" t="s">
        <v>35</v>
      </c>
      <c r="L176" s="97" t="s">
        <v>761</v>
      </c>
      <c r="M176" s="97" t="s">
        <v>535</v>
      </c>
      <c r="N176" s="97" t="s">
        <v>536</v>
      </c>
      <c r="O176" s="97" t="s">
        <v>750</v>
      </c>
      <c r="P176" s="97"/>
      <c r="Q176" s="97" t="s">
        <v>1048</v>
      </c>
      <c r="R176" s="97" t="s">
        <v>170</v>
      </c>
    </row>
    <row r="177" spans="1:18">
      <c r="A177" s="97" t="s">
        <v>334</v>
      </c>
      <c r="B177" s="98" t="str">
        <f t="shared" si="2"/>
        <v>ชื่อโครงการวิจัย  นวัตกรรมการตรวจวัดธาตุอาหารและการสารวจระยะไกลด้วยดาวเทียม เพื่อการจัดการปุ๋ยยางพาราแบบประณีต</v>
      </c>
      <c r="C177" s="97" t="s">
        <v>335</v>
      </c>
      <c r="D177" s="97" t="s">
        <v>13</v>
      </c>
      <c r="E177" s="99">
        <v>2565</v>
      </c>
      <c r="F177" s="97" t="s">
        <v>153</v>
      </c>
      <c r="G177" s="97" t="s">
        <v>71</v>
      </c>
      <c r="H177" s="97" t="s">
        <v>159</v>
      </c>
      <c r="I177" s="97" t="s">
        <v>112</v>
      </c>
      <c r="J177" s="97" t="s">
        <v>731</v>
      </c>
      <c r="K177" s="97" t="s">
        <v>35</v>
      </c>
      <c r="L177" s="97" t="s">
        <v>761</v>
      </c>
      <c r="M177" s="97" t="s">
        <v>535</v>
      </c>
      <c r="N177" s="97" t="s">
        <v>536</v>
      </c>
      <c r="O177" s="97" t="s">
        <v>750</v>
      </c>
      <c r="P177" s="97"/>
      <c r="Q177" s="97" t="s">
        <v>1049</v>
      </c>
      <c r="R177" s="97" t="s">
        <v>170</v>
      </c>
    </row>
    <row r="178" spans="1:18">
      <c r="A178" s="97" t="s">
        <v>336</v>
      </c>
      <c r="B178" s="98" t="str">
        <f t="shared" si="2"/>
        <v>ขับเคลื่อนการพัฒนาเกษตรกรรมยั่งยืน</v>
      </c>
      <c r="C178" s="97" t="s">
        <v>337</v>
      </c>
      <c r="D178" s="97" t="s">
        <v>13</v>
      </c>
      <c r="E178" s="99">
        <v>2565</v>
      </c>
      <c r="F178" s="97" t="s">
        <v>153</v>
      </c>
      <c r="G178" s="97" t="s">
        <v>338</v>
      </c>
      <c r="H178" s="97" t="s">
        <v>339</v>
      </c>
      <c r="I178" s="97" t="s">
        <v>40</v>
      </c>
      <c r="J178" s="97" t="s">
        <v>732</v>
      </c>
      <c r="K178" s="97" t="s">
        <v>35</v>
      </c>
      <c r="L178" s="97" t="s">
        <v>761</v>
      </c>
      <c r="M178" s="97" t="s">
        <v>538</v>
      </c>
      <c r="N178" s="97" t="s">
        <v>756</v>
      </c>
      <c r="O178" s="97" t="s">
        <v>750</v>
      </c>
      <c r="P178" s="97"/>
      <c r="Q178" s="97" t="s">
        <v>1050</v>
      </c>
      <c r="R178" s="97" t="s">
        <v>167</v>
      </c>
    </row>
    <row r="179" spans="1:18">
      <c r="A179" s="97" t="s">
        <v>305</v>
      </c>
      <c r="B179" s="98" t="str">
        <f t="shared" si="2"/>
        <v>โครงการวิจัย วิจัยพันธุ์ยางให้เหมาะสมกับพื้นที่กึ่งแห้งแล้ง(ระยะที่ 3) Breeding Heveabrasiliensisfor Semi-dry Area</v>
      </c>
      <c r="C179" s="97" t="s">
        <v>306</v>
      </c>
      <c r="D179" s="97" t="s">
        <v>13</v>
      </c>
      <c r="E179" s="99">
        <v>2565</v>
      </c>
      <c r="F179" s="97" t="s">
        <v>153</v>
      </c>
      <c r="G179" s="97" t="s">
        <v>71</v>
      </c>
      <c r="H179" s="97" t="s">
        <v>159</v>
      </c>
      <c r="I179" s="97" t="s">
        <v>112</v>
      </c>
      <c r="J179" s="97" t="s">
        <v>731</v>
      </c>
      <c r="K179" s="97" t="s">
        <v>35</v>
      </c>
      <c r="L179" s="97" t="s">
        <v>761</v>
      </c>
      <c r="M179" s="97" t="s">
        <v>538</v>
      </c>
      <c r="N179" s="97" t="s">
        <v>541</v>
      </c>
      <c r="O179" s="97" t="s">
        <v>750</v>
      </c>
      <c r="P179" s="97"/>
      <c r="Q179" s="97" t="s">
        <v>1051</v>
      </c>
      <c r="R179" s="97" t="s">
        <v>158</v>
      </c>
    </row>
    <row r="180" spans="1:18">
      <c r="A180" s="97" t="s">
        <v>307</v>
      </c>
      <c r="B180" s="98" t="str">
        <f t="shared" si="2"/>
        <v>โครงการวิจัย  การทดสอบเทคโนโลยีพันธุ์ยางแนะนาปี 2559 ในแปลงเกษตรกรพื้นที่เขตปลูกยางใหม่ ระยะที่ 2</v>
      </c>
      <c r="C180" s="97" t="s">
        <v>308</v>
      </c>
      <c r="D180" s="97" t="s">
        <v>13</v>
      </c>
      <c r="E180" s="99">
        <v>2565</v>
      </c>
      <c r="F180" s="97" t="s">
        <v>153</v>
      </c>
      <c r="G180" s="97" t="s">
        <v>71</v>
      </c>
      <c r="H180" s="97" t="s">
        <v>159</v>
      </c>
      <c r="I180" s="97" t="s">
        <v>112</v>
      </c>
      <c r="J180" s="97" t="s">
        <v>731</v>
      </c>
      <c r="K180" s="97" t="s">
        <v>35</v>
      </c>
      <c r="L180" s="97" t="s">
        <v>761</v>
      </c>
      <c r="M180" s="97" t="s">
        <v>538</v>
      </c>
      <c r="N180" s="97" t="s">
        <v>541</v>
      </c>
      <c r="O180" s="97" t="s">
        <v>750</v>
      </c>
      <c r="P180" s="97"/>
      <c r="Q180" s="97" t="s">
        <v>1052</v>
      </c>
      <c r="R180" s="97" t="s">
        <v>158</v>
      </c>
    </row>
    <row r="181" spans="1:18">
      <c r="A181" s="97" t="s">
        <v>309</v>
      </c>
      <c r="B181" s="98" t="str">
        <f t="shared" si="2"/>
        <v>โครงการวิจัย การค้นหาเครื่องหมายโมเลกุล SNP ที่เกี่ยวข้องกับความต้านทานโรคใบของยางพารา สำหรับการคัดเลือกพันธุ์ยางต้านทานโรคใบ Development of SNP markers associated to leaf disease for Hevea resistance clone selection</v>
      </c>
      <c r="C181" s="97" t="s">
        <v>310</v>
      </c>
      <c r="D181" s="97" t="s">
        <v>13</v>
      </c>
      <c r="E181" s="99">
        <v>2565</v>
      </c>
      <c r="F181" s="97" t="s">
        <v>153</v>
      </c>
      <c r="G181" s="97" t="s">
        <v>71</v>
      </c>
      <c r="H181" s="97" t="s">
        <v>159</v>
      </c>
      <c r="I181" s="97" t="s">
        <v>112</v>
      </c>
      <c r="J181" s="97" t="s">
        <v>731</v>
      </c>
      <c r="K181" s="97" t="s">
        <v>35</v>
      </c>
      <c r="L181" s="97" t="s">
        <v>761</v>
      </c>
      <c r="M181" s="97" t="s">
        <v>538</v>
      </c>
      <c r="N181" s="97" t="s">
        <v>541</v>
      </c>
      <c r="O181" s="97" t="s">
        <v>750</v>
      </c>
      <c r="P181" s="97"/>
      <c r="Q181" s="97" t="s">
        <v>1053</v>
      </c>
      <c r="R181" s="97" t="s">
        <v>158</v>
      </c>
    </row>
    <row r="182" spans="1:18">
      <c r="A182" s="97" t="s">
        <v>311</v>
      </c>
      <c r="B182" s="98" t="str">
        <f t="shared" si="2"/>
        <v xml:space="preserve">โครงการวิจัย  โปรติโอมิกส์เชิงเปรียบเทียบของยางพาราพันธุ์ที่ให้ผลผลิตแตกต่างกัน และเมื่ออยู่ภายใต้ภาวะแล้ง </v>
      </c>
      <c r="C182" s="97" t="s">
        <v>1054</v>
      </c>
      <c r="D182" s="97" t="s">
        <v>13</v>
      </c>
      <c r="E182" s="99">
        <v>2565</v>
      </c>
      <c r="F182" s="97" t="s">
        <v>153</v>
      </c>
      <c r="G182" s="97" t="s">
        <v>71</v>
      </c>
      <c r="H182" s="97" t="s">
        <v>159</v>
      </c>
      <c r="I182" s="97" t="s">
        <v>112</v>
      </c>
      <c r="J182" s="97" t="s">
        <v>731</v>
      </c>
      <c r="K182" s="97" t="s">
        <v>35</v>
      </c>
      <c r="L182" s="97" t="s">
        <v>761</v>
      </c>
      <c r="M182" s="97" t="s">
        <v>538</v>
      </c>
      <c r="N182" s="97" t="s">
        <v>541</v>
      </c>
      <c r="O182" s="97" t="s">
        <v>750</v>
      </c>
      <c r="P182" s="97"/>
      <c r="Q182" s="97" t="s">
        <v>1055</v>
      </c>
      <c r="R182" s="97" t="s">
        <v>158</v>
      </c>
    </row>
    <row r="183" spans="1:18">
      <c r="A183" s="97" t="s">
        <v>314</v>
      </c>
      <c r="B183" s="98" t="str">
        <f t="shared" si="2"/>
        <v>โครงการวิจัย  การทดสอบระยะเวลาและวิธีการที่เหมาะสมในการฉีดพ่นสารเคมีเพื่อป้องกันกำจัดโรคใบร่วงชนิดใหม่ในยางพารา</v>
      </c>
      <c r="C183" s="97" t="s">
        <v>315</v>
      </c>
      <c r="D183" s="97" t="s">
        <v>13</v>
      </c>
      <c r="E183" s="99">
        <v>2565</v>
      </c>
      <c r="F183" s="97" t="s">
        <v>153</v>
      </c>
      <c r="G183" s="97" t="s">
        <v>71</v>
      </c>
      <c r="H183" s="97" t="s">
        <v>159</v>
      </c>
      <c r="I183" s="97" t="s">
        <v>112</v>
      </c>
      <c r="J183" s="97" t="s">
        <v>731</v>
      </c>
      <c r="K183" s="97" t="s">
        <v>35</v>
      </c>
      <c r="L183" s="97" t="s">
        <v>761</v>
      </c>
      <c r="M183" s="97" t="s">
        <v>535</v>
      </c>
      <c r="N183" s="97" t="s">
        <v>536</v>
      </c>
      <c r="O183" s="97" t="s">
        <v>750</v>
      </c>
      <c r="P183" s="97"/>
      <c r="Q183" s="97" t="s">
        <v>1056</v>
      </c>
      <c r="R183" s="97" t="s">
        <v>170</v>
      </c>
    </row>
    <row r="184" spans="1:18">
      <c r="A184" s="97" t="s">
        <v>318</v>
      </c>
      <c r="B184" s="98" t="str">
        <f t="shared" si="2"/>
        <v>โครงการวิจัย อนุรักษ์และการใช้ประโยชน์เชื้อพันธุกรรมยางพารา Conservation and Utilization of Hevea Germplasm</v>
      </c>
      <c r="C184" s="97" t="s">
        <v>319</v>
      </c>
      <c r="D184" s="97" t="s">
        <v>13</v>
      </c>
      <c r="E184" s="99">
        <v>2565</v>
      </c>
      <c r="F184" s="97" t="s">
        <v>153</v>
      </c>
      <c r="G184" s="97" t="s">
        <v>71</v>
      </c>
      <c r="H184" s="97" t="s">
        <v>159</v>
      </c>
      <c r="I184" s="97" t="s">
        <v>112</v>
      </c>
      <c r="J184" s="97" t="s">
        <v>731</v>
      </c>
      <c r="K184" s="97" t="s">
        <v>35</v>
      </c>
      <c r="L184" s="97" t="s">
        <v>761</v>
      </c>
      <c r="M184" s="97" t="s">
        <v>538</v>
      </c>
      <c r="N184" s="97" t="s">
        <v>541</v>
      </c>
      <c r="O184" s="97" t="s">
        <v>750</v>
      </c>
      <c r="P184" s="97"/>
      <c r="Q184" s="97" t="s">
        <v>1057</v>
      </c>
      <c r="R184" s="97" t="s">
        <v>158</v>
      </c>
    </row>
    <row r="185" spans="1:18">
      <c r="A185" s="97" t="s">
        <v>324</v>
      </c>
      <c r="B185" s="98" t="str">
        <f t="shared" si="2"/>
        <v>โครงการวิจัย การคัดเลือกพันธุ์ยางแบบเกษตรกรมีส่วนร่วม Hevea brasiliensis’s clonal selection by farmer participation</v>
      </c>
      <c r="C185" s="97" t="s">
        <v>325</v>
      </c>
      <c r="D185" s="97" t="s">
        <v>13</v>
      </c>
      <c r="E185" s="99">
        <v>2565</v>
      </c>
      <c r="F185" s="97" t="s">
        <v>153</v>
      </c>
      <c r="G185" s="97" t="s">
        <v>71</v>
      </c>
      <c r="H185" s="97" t="s">
        <v>159</v>
      </c>
      <c r="I185" s="97" t="s">
        <v>112</v>
      </c>
      <c r="J185" s="97" t="s">
        <v>731</v>
      </c>
      <c r="K185" s="97" t="s">
        <v>35</v>
      </c>
      <c r="L185" s="97" t="s">
        <v>761</v>
      </c>
      <c r="M185" s="97" t="s">
        <v>538</v>
      </c>
      <c r="N185" s="97" t="s">
        <v>544</v>
      </c>
      <c r="O185" s="97" t="s">
        <v>750</v>
      </c>
      <c r="P185" s="97"/>
      <c r="Q185" s="97" t="s">
        <v>1058</v>
      </c>
      <c r="R185" s="97" t="s">
        <v>175</v>
      </c>
    </row>
    <row r="186" spans="1:18">
      <c r="A186" s="97" t="s">
        <v>326</v>
      </c>
      <c r="B186" s="98" t="str">
        <f t="shared" si="2"/>
        <v>โครงการวิจัย ศึกษาการตอบสนองของระบบกรีดที่เหมาะสมกับพันธุ์ยางลูกผสม Study the reaction of tapping system suitable for hybrid rubber species</v>
      </c>
      <c r="C186" s="97" t="s">
        <v>327</v>
      </c>
      <c r="D186" s="97" t="s">
        <v>13</v>
      </c>
      <c r="E186" s="99">
        <v>2565</v>
      </c>
      <c r="F186" s="97" t="s">
        <v>153</v>
      </c>
      <c r="G186" s="97" t="s">
        <v>71</v>
      </c>
      <c r="H186" s="97" t="s">
        <v>159</v>
      </c>
      <c r="I186" s="97" t="s">
        <v>112</v>
      </c>
      <c r="J186" s="97" t="s">
        <v>731</v>
      </c>
      <c r="K186" s="97" t="s">
        <v>35</v>
      </c>
      <c r="L186" s="97" t="s">
        <v>761</v>
      </c>
      <c r="M186" s="97" t="s">
        <v>535</v>
      </c>
      <c r="N186" s="97" t="s">
        <v>755</v>
      </c>
      <c r="O186" s="97" t="s">
        <v>750</v>
      </c>
      <c r="P186" s="97"/>
      <c r="Q186" s="97" t="s">
        <v>1059</v>
      </c>
      <c r="R186" s="97" t="s">
        <v>156</v>
      </c>
    </row>
    <row r="187" spans="1:18">
      <c r="A187" s="97" t="s">
        <v>328</v>
      </c>
      <c r="B187" s="98" t="str">
        <f t="shared" si="2"/>
        <v>โครงการศึกษาอิทธิพลการปลูกยางพาราแถวคู่ของพันธุ์ RRIT 251 เพื่อการปลูก ยางแบบผสมผสานและผลตอบแทนรายได้ในเขตพื้นที่ปลูกยางใหม่</v>
      </c>
      <c r="C187" s="97" t="s">
        <v>329</v>
      </c>
      <c r="D187" s="97" t="s">
        <v>13</v>
      </c>
      <c r="E187" s="99">
        <v>2565</v>
      </c>
      <c r="F187" s="97" t="s">
        <v>153</v>
      </c>
      <c r="G187" s="97" t="s">
        <v>71</v>
      </c>
      <c r="H187" s="97" t="s">
        <v>159</v>
      </c>
      <c r="I187" s="97" t="s">
        <v>112</v>
      </c>
      <c r="J187" s="97" t="s">
        <v>731</v>
      </c>
      <c r="K187" s="97" t="s">
        <v>35</v>
      </c>
      <c r="L187" s="97" t="s">
        <v>761</v>
      </c>
      <c r="M187" s="97" t="s">
        <v>535</v>
      </c>
      <c r="N187" s="97" t="s">
        <v>536</v>
      </c>
      <c r="O187" s="97" t="s">
        <v>750</v>
      </c>
      <c r="P187" s="97"/>
      <c r="Q187" s="97" t="s">
        <v>1060</v>
      </c>
      <c r="R187" s="97" t="s">
        <v>170</v>
      </c>
    </row>
    <row r="188" spans="1:18">
      <c r="A188" s="97" t="s">
        <v>286</v>
      </c>
      <c r="B188" s="98" t="str">
        <f t="shared" si="2"/>
        <v>โครงการพัฒนาศักยภาพเกษตรกรชาวสวนยาง รุ่นใหม่ (Young Smart Farmer) *</v>
      </c>
      <c r="C188" s="97" t="s">
        <v>287</v>
      </c>
      <c r="D188" s="97" t="s">
        <v>13</v>
      </c>
      <c r="E188" s="99">
        <v>2565</v>
      </c>
      <c r="F188" s="97" t="s">
        <v>153</v>
      </c>
      <c r="G188" s="97" t="s">
        <v>71</v>
      </c>
      <c r="H188" s="97" t="s">
        <v>159</v>
      </c>
      <c r="I188" s="97" t="s">
        <v>112</v>
      </c>
      <c r="J188" s="97" t="s">
        <v>731</v>
      </c>
      <c r="K188" s="97" t="s">
        <v>35</v>
      </c>
      <c r="L188" s="97" t="s">
        <v>761</v>
      </c>
      <c r="M188" s="97" t="s">
        <v>535</v>
      </c>
      <c r="N188" s="97" t="s">
        <v>536</v>
      </c>
      <c r="O188" s="97" t="s">
        <v>750</v>
      </c>
      <c r="P188" s="97"/>
      <c r="Q188" s="97" t="s">
        <v>1061</v>
      </c>
      <c r="R188" s="97" t="s">
        <v>170</v>
      </c>
    </row>
    <row r="189" spans="1:18">
      <c r="A189" s="97" t="s">
        <v>312</v>
      </c>
      <c r="B189" s="98" t="str">
        <f t="shared" si="2"/>
        <v>โครงการวิจัย โรคใบร่วงของยางพาราชนิดใหม่ : สถานการณ์การระบาดของโรค เชื้อ สาเหตุ และแนวทางการควบคุมโรค</v>
      </c>
      <c r="C189" s="97" t="s">
        <v>313</v>
      </c>
      <c r="D189" s="97" t="s">
        <v>13</v>
      </c>
      <c r="E189" s="99">
        <v>2565</v>
      </c>
      <c r="F189" s="97" t="s">
        <v>153</v>
      </c>
      <c r="G189" s="97" t="s">
        <v>71</v>
      </c>
      <c r="H189" s="97" t="s">
        <v>159</v>
      </c>
      <c r="I189" s="97" t="s">
        <v>112</v>
      </c>
      <c r="J189" s="97" t="s">
        <v>731</v>
      </c>
      <c r="K189" s="97" t="s">
        <v>35</v>
      </c>
      <c r="L189" s="97" t="s">
        <v>761</v>
      </c>
      <c r="M189" s="97" t="s">
        <v>538</v>
      </c>
      <c r="N189" s="97" t="s">
        <v>541</v>
      </c>
      <c r="O189" s="97" t="s">
        <v>750</v>
      </c>
      <c r="P189" s="97"/>
      <c r="Q189" s="97" t="s">
        <v>1062</v>
      </c>
      <c r="R189" s="97" t="s">
        <v>158</v>
      </c>
    </row>
    <row r="190" spans="1:18">
      <c r="A190" s="97" t="s">
        <v>316</v>
      </c>
      <c r="B190" s="98" t="str">
        <f t="shared" si="2"/>
        <v>โครงการวิจัย  การศึกษาเชื้อสาเหตุโรคใบร่วงชนิดใหม่ในยางพารา และการประเมินการเกิดโรคของสายพันธุ์ยางพารา</v>
      </c>
      <c r="C190" s="97" t="s">
        <v>317</v>
      </c>
      <c r="D190" s="97" t="s">
        <v>13</v>
      </c>
      <c r="E190" s="99">
        <v>2565</v>
      </c>
      <c r="F190" s="97" t="s">
        <v>153</v>
      </c>
      <c r="G190" s="97" t="s">
        <v>71</v>
      </c>
      <c r="H190" s="97" t="s">
        <v>159</v>
      </c>
      <c r="I190" s="97" t="s">
        <v>112</v>
      </c>
      <c r="J190" s="97" t="s">
        <v>731</v>
      </c>
      <c r="K190" s="97" t="s">
        <v>35</v>
      </c>
      <c r="L190" s="97" t="s">
        <v>761</v>
      </c>
      <c r="M190" s="97" t="s">
        <v>538</v>
      </c>
      <c r="N190" s="97" t="s">
        <v>541</v>
      </c>
      <c r="O190" s="97" t="s">
        <v>750</v>
      </c>
      <c r="P190" s="97"/>
      <c r="Q190" s="97" t="s">
        <v>1063</v>
      </c>
      <c r="R190" s="97" t="s">
        <v>158</v>
      </c>
    </row>
    <row r="191" spans="1:18">
      <c r="A191" s="97" t="s">
        <v>320</v>
      </c>
      <c r="B191" s="98" t="str">
        <f t="shared" si="2"/>
        <v>โครงการวิจัย การพัฒนาเทคนิคการชักนำให้เกิดแคลลัสของเนื้อเยื่อยางพารา   Development of callus induction technique in Hevea brasilliensis</v>
      </c>
      <c r="C191" s="97" t="s">
        <v>321</v>
      </c>
      <c r="D191" s="97" t="s">
        <v>13</v>
      </c>
      <c r="E191" s="99">
        <v>2565</v>
      </c>
      <c r="F191" s="97" t="s">
        <v>153</v>
      </c>
      <c r="G191" s="97" t="s">
        <v>71</v>
      </c>
      <c r="H191" s="97" t="s">
        <v>159</v>
      </c>
      <c r="I191" s="97" t="s">
        <v>112</v>
      </c>
      <c r="J191" s="97" t="s">
        <v>731</v>
      </c>
      <c r="K191" s="97" t="s">
        <v>35</v>
      </c>
      <c r="L191" s="97" t="s">
        <v>761</v>
      </c>
      <c r="M191" s="97" t="s">
        <v>538</v>
      </c>
      <c r="N191" s="97" t="s">
        <v>541</v>
      </c>
      <c r="O191" s="97" t="s">
        <v>750</v>
      </c>
      <c r="P191" s="97"/>
      <c r="Q191" s="97" t="s">
        <v>1064</v>
      </c>
      <c r="R191" s="97" t="s">
        <v>158</v>
      </c>
    </row>
    <row r="192" spans="1:18">
      <c r="A192" s="97" t="s">
        <v>322</v>
      </c>
      <c r="B192" s="98" t="str">
        <f t="shared" si="2"/>
        <v>โครงการวิจัย  แปลงตัวอย่างสวนยางการสงเคราะห์ปลูกแทนแบบ 3 : ปลูกแทนแบบเกษตรกรรมยั่งยืน</v>
      </c>
      <c r="C192" s="97" t="s">
        <v>323</v>
      </c>
      <c r="D192" s="97" t="s">
        <v>13</v>
      </c>
      <c r="E192" s="99">
        <v>2565</v>
      </c>
      <c r="F192" s="97" t="s">
        <v>153</v>
      </c>
      <c r="G192" s="97" t="s">
        <v>71</v>
      </c>
      <c r="H192" s="97" t="s">
        <v>159</v>
      </c>
      <c r="I192" s="97" t="s">
        <v>112</v>
      </c>
      <c r="J192" s="97" t="s">
        <v>731</v>
      </c>
      <c r="K192" s="97" t="s">
        <v>35</v>
      </c>
      <c r="L192" s="97" t="s">
        <v>761</v>
      </c>
      <c r="M192" s="97" t="s">
        <v>535</v>
      </c>
      <c r="N192" s="97" t="s">
        <v>536</v>
      </c>
      <c r="O192" s="97" t="s">
        <v>750</v>
      </c>
      <c r="P192" s="97"/>
      <c r="Q192" s="97" t="s">
        <v>1065</v>
      </c>
      <c r="R192" s="97" t="s">
        <v>170</v>
      </c>
    </row>
    <row r="193" spans="1:18">
      <c r="A193" s="97" t="s">
        <v>285</v>
      </c>
      <c r="B193" s="98" t="str">
        <f t="shared" si="2"/>
        <v xml:space="preserve">โครงการสร้างความเข้มแข็งให้กับเกษตรกรและสถาบันเกษตรกร (Smart Farmer) </v>
      </c>
      <c r="C193" s="97" t="s">
        <v>1066</v>
      </c>
      <c r="D193" s="97" t="s">
        <v>13</v>
      </c>
      <c r="E193" s="99">
        <v>2565</v>
      </c>
      <c r="F193" s="97" t="s">
        <v>153</v>
      </c>
      <c r="G193" s="97" t="s">
        <v>71</v>
      </c>
      <c r="H193" s="97" t="s">
        <v>159</v>
      </c>
      <c r="I193" s="97" t="s">
        <v>112</v>
      </c>
      <c r="J193" s="97" t="s">
        <v>731</v>
      </c>
      <c r="K193" s="97" t="s">
        <v>35</v>
      </c>
      <c r="L193" s="97" t="s">
        <v>761</v>
      </c>
      <c r="M193" s="97" t="s">
        <v>535</v>
      </c>
      <c r="N193" s="97" t="s">
        <v>536</v>
      </c>
      <c r="O193" s="97" t="s">
        <v>750</v>
      </c>
      <c r="P193" s="97"/>
      <c r="Q193" s="97" t="s">
        <v>1067</v>
      </c>
      <c r="R193" s="97" t="s">
        <v>170</v>
      </c>
    </row>
    <row r="194" spans="1:18">
      <c r="A194" s="97" t="s">
        <v>482</v>
      </c>
      <c r="B194" s="98" t="str">
        <f t="shared" si="2"/>
        <v>โครงการพัฒนานวัตกรรมเกษตรและอาหารปลอดภัยกลุ่มนครชัยบุรินทร์ (การยกระดับศูนย์จัดการดินปุ๋ยชุมชนธุรกิจชุมชนด้วยการเกษตรแม่นยำ)</v>
      </c>
      <c r="C194" s="97" t="s">
        <v>483</v>
      </c>
      <c r="D194" s="97" t="s">
        <v>13</v>
      </c>
      <c r="E194" s="99">
        <v>2566</v>
      </c>
      <c r="F194" s="97" t="s">
        <v>191</v>
      </c>
      <c r="G194" s="97" t="s">
        <v>249</v>
      </c>
      <c r="H194" s="97" t="s">
        <v>339</v>
      </c>
      <c r="I194" s="97" t="s">
        <v>40</v>
      </c>
      <c r="J194" s="97" t="s">
        <v>732</v>
      </c>
      <c r="K194" s="97" t="s">
        <v>35</v>
      </c>
      <c r="L194" s="97" t="s">
        <v>766</v>
      </c>
      <c r="M194" s="97" t="s">
        <v>535</v>
      </c>
      <c r="N194" s="97" t="s">
        <v>536</v>
      </c>
      <c r="O194" s="97" t="s">
        <v>750</v>
      </c>
      <c r="P194" s="97"/>
      <c r="Q194" s="97" t="s">
        <v>1068</v>
      </c>
      <c r="R194" s="97" t="s">
        <v>268</v>
      </c>
    </row>
    <row r="195" spans="1:18">
      <c r="A195" s="97" t="s">
        <v>482</v>
      </c>
      <c r="B195" s="98" t="str">
        <f t="shared" si="2"/>
        <v>โครงการพัฒนานวัตกรรมเกษตรและอาหารปลอดภัยกลุ่มนครชัยบุรินทร์ (การยกระดับศูนย์จัดการดินปุ๋ยชุมชนธุรกิจชุมชนด้วยการเกษตรแม่นยำ)</v>
      </c>
      <c r="C195" s="97" t="s">
        <v>483</v>
      </c>
      <c r="D195" s="97" t="s">
        <v>13</v>
      </c>
      <c r="E195" s="99">
        <v>2566</v>
      </c>
      <c r="F195" s="97" t="s">
        <v>191</v>
      </c>
      <c r="G195" s="97" t="s">
        <v>249</v>
      </c>
      <c r="H195" s="97" t="s">
        <v>339</v>
      </c>
      <c r="I195" s="97" t="s">
        <v>40</v>
      </c>
      <c r="J195" s="97" t="s">
        <v>732</v>
      </c>
      <c r="K195" s="97" t="s">
        <v>35</v>
      </c>
      <c r="L195" s="97" t="s">
        <v>766</v>
      </c>
      <c r="M195" s="97" t="s">
        <v>538</v>
      </c>
      <c r="N195" s="97" t="s">
        <v>756</v>
      </c>
      <c r="O195" s="97" t="s">
        <v>752</v>
      </c>
      <c r="P195" s="97"/>
      <c r="Q195" s="97" t="s">
        <v>1068</v>
      </c>
      <c r="R195" s="97" t="s">
        <v>268</v>
      </c>
    </row>
    <row r="196" spans="1:18">
      <c r="A196" s="97" t="s">
        <v>482</v>
      </c>
      <c r="B196" s="98" t="str">
        <f t="shared" si="2"/>
        <v>โครงการพัฒนานวัตกรรมเกษตรและอาหารปลอดภัยกลุ่มนครชัยบุรินทร์ (การยกระดับศูนย์จัดการดินปุ๋ยชุมชนธุรกิจชุมชนด้วยการเกษตรแม่นยำ)</v>
      </c>
      <c r="C196" s="97" t="s">
        <v>483</v>
      </c>
      <c r="D196" s="97" t="s">
        <v>13</v>
      </c>
      <c r="E196" s="99">
        <v>2566</v>
      </c>
      <c r="F196" s="97" t="s">
        <v>191</v>
      </c>
      <c r="G196" s="97" t="s">
        <v>249</v>
      </c>
      <c r="H196" s="97" t="s">
        <v>339</v>
      </c>
      <c r="I196" s="97" t="s">
        <v>40</v>
      </c>
      <c r="J196" s="97" t="s">
        <v>732</v>
      </c>
      <c r="K196" s="97" t="s">
        <v>35</v>
      </c>
      <c r="L196" s="97" t="s">
        <v>766</v>
      </c>
      <c r="M196" s="97" t="s">
        <v>535</v>
      </c>
      <c r="N196" s="97" t="s">
        <v>536</v>
      </c>
      <c r="O196" s="97" t="s">
        <v>750</v>
      </c>
      <c r="P196" s="97"/>
      <c r="Q196" s="97" t="s">
        <v>1068</v>
      </c>
      <c r="R196" s="97" t="s">
        <v>268</v>
      </c>
    </row>
    <row r="197" spans="1:18">
      <c r="A197" s="97" t="s">
        <v>484</v>
      </c>
      <c r="B197" s="98" t="str">
        <f t="shared" si="2"/>
        <v>โครงการเพิ่มมูลค่าสินค้าเกษตรอย่างสร้างสรรค์ ด้วยนวัตกรรม และเทคโนโลยีเกษตร</v>
      </c>
      <c r="C197" s="97" t="s">
        <v>485</v>
      </c>
      <c r="D197" s="97" t="s">
        <v>13</v>
      </c>
      <c r="E197" s="99">
        <v>2566</v>
      </c>
      <c r="F197" s="97" t="s">
        <v>191</v>
      </c>
      <c r="G197" s="97" t="s">
        <v>249</v>
      </c>
      <c r="H197" s="97" t="s">
        <v>486</v>
      </c>
      <c r="I197" s="97" t="s">
        <v>34</v>
      </c>
      <c r="J197" s="97" t="s">
        <v>660</v>
      </c>
      <c r="K197" s="97" t="s">
        <v>35</v>
      </c>
      <c r="L197" s="97" t="s">
        <v>766</v>
      </c>
      <c r="M197" s="97" t="s">
        <v>535</v>
      </c>
      <c r="N197" s="97" t="s">
        <v>755</v>
      </c>
      <c r="O197" s="97" t="s">
        <v>750</v>
      </c>
      <c r="P197" s="97"/>
      <c r="Q197" s="97" t="s">
        <v>1069</v>
      </c>
      <c r="R197" s="97" t="s">
        <v>265</v>
      </c>
    </row>
    <row r="198" spans="1:18">
      <c r="A198" s="97" t="s">
        <v>484</v>
      </c>
      <c r="B198" s="98" t="str">
        <f t="shared" si="2"/>
        <v>โครงการเพิ่มมูลค่าสินค้าเกษตรอย่างสร้างสรรค์ ด้วยนวัตกรรม และเทคโนโลยีเกษตร</v>
      </c>
      <c r="C198" s="97" t="s">
        <v>485</v>
      </c>
      <c r="D198" s="97" t="s">
        <v>13</v>
      </c>
      <c r="E198" s="99">
        <v>2566</v>
      </c>
      <c r="F198" s="97" t="s">
        <v>191</v>
      </c>
      <c r="G198" s="97" t="s">
        <v>249</v>
      </c>
      <c r="H198" s="97" t="s">
        <v>486</v>
      </c>
      <c r="I198" s="97" t="s">
        <v>34</v>
      </c>
      <c r="J198" s="97" t="s">
        <v>660</v>
      </c>
      <c r="K198" s="97" t="s">
        <v>35</v>
      </c>
      <c r="L198" s="97" t="s">
        <v>766</v>
      </c>
      <c r="M198" s="97" t="s">
        <v>542</v>
      </c>
      <c r="N198" s="97" t="s">
        <v>635</v>
      </c>
      <c r="O198" s="97" t="s">
        <v>752</v>
      </c>
      <c r="P198" s="97"/>
      <c r="Q198" s="97" t="s">
        <v>1069</v>
      </c>
      <c r="R198" s="97" t="s">
        <v>265</v>
      </c>
    </row>
    <row r="199" spans="1:18">
      <c r="A199" s="97" t="s">
        <v>479</v>
      </c>
      <c r="B199" s="98" t="str">
        <f t="shared" ref="B199:B219" si="3">HYPERLINK(Q199,C199)</f>
        <v>โครงการพัฒนานวัตกรรมเกษตร และอาหารปลอดภัยนครชัยบุรินทร์ (กิจกรรมหลัก การยกระดับศูนย์จัดการดินปุ๋ยชุมชนธุรกิจชุมชนด้วยการเกษตรแม่นยำ)</v>
      </c>
      <c r="C199" s="97" t="s">
        <v>480</v>
      </c>
      <c r="D199" s="97" t="s">
        <v>13</v>
      </c>
      <c r="E199" s="99">
        <v>2566</v>
      </c>
      <c r="F199" s="97" t="s">
        <v>471</v>
      </c>
      <c r="G199" s="97" t="s">
        <v>249</v>
      </c>
      <c r="H199" s="97" t="s">
        <v>481</v>
      </c>
      <c r="I199" s="97" t="s">
        <v>40</v>
      </c>
      <c r="J199" s="97" t="s">
        <v>732</v>
      </c>
      <c r="K199" s="97" t="s">
        <v>35</v>
      </c>
      <c r="L199" s="97" t="s">
        <v>766</v>
      </c>
      <c r="M199" s="97" t="s">
        <v>535</v>
      </c>
      <c r="N199" s="97" t="s">
        <v>755</v>
      </c>
      <c r="O199" s="97" t="s">
        <v>750</v>
      </c>
      <c r="P199" s="97"/>
      <c r="Q199" s="97" t="s">
        <v>1070</v>
      </c>
      <c r="R199" s="97" t="s">
        <v>265</v>
      </c>
    </row>
    <row r="200" spans="1:18">
      <c r="A200" s="97" t="s">
        <v>487</v>
      </c>
      <c r="B200" s="98" t="str">
        <f t="shared" si="3"/>
        <v>ความสัมพันธ์ของสูตรอาหารเลี้ยงสัตว์ที่มีผลต่อการเจริญเติบโตของจิ้งหรีด</v>
      </c>
      <c r="C200" s="97" t="s">
        <v>488</v>
      </c>
      <c r="D200" s="97" t="s">
        <v>13</v>
      </c>
      <c r="E200" s="99">
        <v>2566</v>
      </c>
      <c r="F200" s="97" t="s">
        <v>191</v>
      </c>
      <c r="G200" s="97" t="s">
        <v>249</v>
      </c>
      <c r="H200" s="97" t="s">
        <v>225</v>
      </c>
      <c r="I200" s="97" t="s">
        <v>226</v>
      </c>
      <c r="J200" s="97" t="s">
        <v>725</v>
      </c>
      <c r="K200" s="97" t="s">
        <v>18</v>
      </c>
      <c r="L200" s="97" t="s">
        <v>766</v>
      </c>
      <c r="M200" s="97" t="s">
        <v>538</v>
      </c>
      <c r="N200" s="97" t="s">
        <v>544</v>
      </c>
      <c r="O200" s="97" t="s">
        <v>750</v>
      </c>
      <c r="P200" s="97"/>
      <c r="Q200" s="97" t="s">
        <v>1071</v>
      </c>
      <c r="R200" s="97" t="s">
        <v>262</v>
      </c>
    </row>
    <row r="201" spans="1:18">
      <c r="A201" s="97" t="s">
        <v>493</v>
      </c>
      <c r="B201" s="98" t="str">
        <f t="shared" si="3"/>
        <v>การพัฒนาศักยภาพเกษตรกรผู้ปลูกมันสำปะหลัง เพื่อยกระดับความสามารถในการบริหารจัดการโรคใบด่างมันสำปะหลังอย่างยั่งยืนของจังหวัดนครราชสีมา</v>
      </c>
      <c r="C201" s="97" t="s">
        <v>494</v>
      </c>
      <c r="D201" s="97" t="s">
        <v>13</v>
      </c>
      <c r="E201" s="99">
        <v>2566</v>
      </c>
      <c r="F201" s="97" t="s">
        <v>191</v>
      </c>
      <c r="G201" s="97" t="s">
        <v>249</v>
      </c>
      <c r="H201" s="97" t="s">
        <v>495</v>
      </c>
      <c r="I201" s="97" t="s">
        <v>40</v>
      </c>
      <c r="J201" s="97" t="s">
        <v>732</v>
      </c>
      <c r="K201" s="97" t="s">
        <v>35</v>
      </c>
      <c r="L201" s="97" t="s">
        <v>766</v>
      </c>
      <c r="M201" s="97" t="s">
        <v>535</v>
      </c>
      <c r="N201" s="97" t="s">
        <v>536</v>
      </c>
      <c r="O201" s="97" t="s">
        <v>750</v>
      </c>
      <c r="P201" s="97"/>
      <c r="Q201" s="97" t="s">
        <v>1072</v>
      </c>
      <c r="R201" s="97" t="s">
        <v>268</v>
      </c>
    </row>
    <row r="202" spans="1:18">
      <c r="A202" s="97" t="s">
        <v>493</v>
      </c>
      <c r="B202" s="98" t="str">
        <f t="shared" si="3"/>
        <v>การพัฒนาศักยภาพเกษตรกรผู้ปลูกมันสำปะหลัง เพื่อยกระดับความสามารถในการบริหารจัดการโรคใบด่างมันสำปะหลังอย่างยั่งยืนของจังหวัดนครราชสีมา</v>
      </c>
      <c r="C202" s="97" t="s">
        <v>494</v>
      </c>
      <c r="D202" s="97" t="s">
        <v>13</v>
      </c>
      <c r="E202" s="99">
        <v>2566</v>
      </c>
      <c r="F202" s="97" t="s">
        <v>191</v>
      </c>
      <c r="G202" s="97" t="s">
        <v>249</v>
      </c>
      <c r="H202" s="97" t="s">
        <v>495</v>
      </c>
      <c r="I202" s="97" t="s">
        <v>40</v>
      </c>
      <c r="J202" s="97" t="s">
        <v>732</v>
      </c>
      <c r="K202" s="97" t="s">
        <v>35</v>
      </c>
      <c r="L202" s="97" t="s">
        <v>766</v>
      </c>
      <c r="M202" s="97" t="s">
        <v>535</v>
      </c>
      <c r="N202" s="97" t="s">
        <v>755</v>
      </c>
      <c r="O202" s="97" t="s">
        <v>752</v>
      </c>
      <c r="P202" s="97"/>
      <c r="Q202" s="97" t="s">
        <v>1072</v>
      </c>
      <c r="R202" s="97" t="s">
        <v>268</v>
      </c>
    </row>
    <row r="203" spans="1:18">
      <c r="A203" s="97" t="s">
        <v>1073</v>
      </c>
      <c r="B203" s="98" t="str">
        <f t="shared" si="3"/>
        <v>โครงการพัฒนาแหล่งน้ำและระบบกระจายน้ำเพื่อการเกษตรในพื้นที่อำเภอโป่งน้ำร้อน จังหวัดจันทบุรี /  กิจกรรมยกระดับเกษตรกรกลุ่มไม้ผลด้วยเทคโนโลยีการใช้น้ำและการจัดการพืชอย่างแม่นยำ</v>
      </c>
      <c r="C203" s="97" t="s">
        <v>1074</v>
      </c>
      <c r="D203" s="97" t="s">
        <v>13</v>
      </c>
      <c r="E203" s="99">
        <v>2568</v>
      </c>
      <c r="F203" s="97" t="s">
        <v>869</v>
      </c>
      <c r="G203" s="97" t="s">
        <v>1075</v>
      </c>
      <c r="H203" s="97" t="s">
        <v>1076</v>
      </c>
      <c r="I203" s="97" t="s">
        <v>40</v>
      </c>
      <c r="J203" s="97" t="s">
        <v>732</v>
      </c>
      <c r="K203" s="97" t="s">
        <v>35</v>
      </c>
      <c r="L203" s="97" t="s">
        <v>858</v>
      </c>
      <c r="M203" s="97" t="s">
        <v>538</v>
      </c>
      <c r="N203" s="97" t="s">
        <v>544</v>
      </c>
      <c r="O203" s="97" t="s">
        <v>750</v>
      </c>
      <c r="P203" s="97"/>
      <c r="Q203" s="97" t="s">
        <v>1077</v>
      </c>
      <c r="R203" s="97" t="s">
        <v>544</v>
      </c>
    </row>
    <row r="204" spans="1:18">
      <c r="A204" s="97" t="s">
        <v>299</v>
      </c>
      <c r="B204" s="98" t="str">
        <f t="shared" si="3"/>
        <v>เพิ่มศักยภาพการผลิตปาล์มน้ำมันและน้ำมันปาล์มอย่างยั่งยืนด้วยนวัตกรรมปาล์มน้ำมัน</v>
      </c>
      <c r="C204" s="97" t="s">
        <v>300</v>
      </c>
      <c r="D204" s="97" t="s">
        <v>209</v>
      </c>
      <c r="E204" s="99">
        <v>2565</v>
      </c>
      <c r="F204" s="97" t="s">
        <v>153</v>
      </c>
      <c r="G204" s="97" t="s">
        <v>71</v>
      </c>
      <c r="H204" s="97" t="s">
        <v>245</v>
      </c>
      <c r="I204" s="97" t="s">
        <v>46</v>
      </c>
      <c r="J204" s="97" t="s">
        <v>733</v>
      </c>
      <c r="K204" s="97" t="s">
        <v>35</v>
      </c>
      <c r="L204" s="97" t="s">
        <v>761</v>
      </c>
      <c r="M204" s="97" t="s">
        <v>535</v>
      </c>
      <c r="N204" s="97" t="s">
        <v>536</v>
      </c>
      <c r="O204" s="97" t="s">
        <v>750</v>
      </c>
      <c r="P204" s="97"/>
      <c r="Q204" s="97" t="s">
        <v>1078</v>
      </c>
      <c r="R204" s="97" t="s">
        <v>170</v>
      </c>
    </row>
    <row r="205" spans="1:18">
      <c r="A205" s="97" t="s">
        <v>299</v>
      </c>
      <c r="B205" s="98" t="str">
        <f t="shared" si="3"/>
        <v>เพิ่มศักยภาพการผลิตปาล์มน้ำมันและน้ำมันปาล์มอย่างยั่งยืนด้วยนวัตกรรมปาล์มน้ำมัน</v>
      </c>
      <c r="C205" s="97" t="s">
        <v>300</v>
      </c>
      <c r="D205" s="97" t="s">
        <v>209</v>
      </c>
      <c r="E205" s="99">
        <v>2565</v>
      </c>
      <c r="F205" s="97" t="s">
        <v>153</v>
      </c>
      <c r="G205" s="97" t="s">
        <v>71</v>
      </c>
      <c r="H205" s="97" t="s">
        <v>245</v>
      </c>
      <c r="I205" s="97" t="s">
        <v>46</v>
      </c>
      <c r="J205" s="97" t="s">
        <v>733</v>
      </c>
      <c r="K205" s="97" t="s">
        <v>35</v>
      </c>
      <c r="L205" s="97" t="s">
        <v>761</v>
      </c>
      <c r="M205" s="97" t="s">
        <v>538</v>
      </c>
      <c r="N205" s="97" t="s">
        <v>756</v>
      </c>
      <c r="O205" s="97" t="s">
        <v>752</v>
      </c>
      <c r="P205" s="97"/>
      <c r="Q205" s="97" t="s">
        <v>1078</v>
      </c>
      <c r="R205" s="97" t="s">
        <v>170</v>
      </c>
    </row>
    <row r="206" spans="1:18">
      <c r="A206" s="97" t="s">
        <v>439</v>
      </c>
      <c r="B206" s="98" t="str">
        <f t="shared" si="3"/>
        <v>โครงการอัจฉริยะเกษตรประณีตในโรงเรียน ปีงบประมาณ ๒๕๖๕</v>
      </c>
      <c r="C206" s="97" t="s">
        <v>440</v>
      </c>
      <c r="D206" s="97" t="s">
        <v>13</v>
      </c>
      <c r="E206" s="99">
        <v>2565</v>
      </c>
      <c r="F206" s="97" t="s">
        <v>190</v>
      </c>
      <c r="G206" s="97" t="s">
        <v>71</v>
      </c>
      <c r="H206" s="97" t="s">
        <v>441</v>
      </c>
      <c r="I206" s="97" t="s">
        <v>442</v>
      </c>
      <c r="J206" s="97" t="s">
        <v>714</v>
      </c>
      <c r="K206" s="97" t="s">
        <v>78</v>
      </c>
      <c r="L206" s="97" t="s">
        <v>766</v>
      </c>
      <c r="M206" s="97" t="s">
        <v>542</v>
      </c>
      <c r="N206" s="97" t="s">
        <v>757</v>
      </c>
      <c r="O206" s="97" t="s">
        <v>750</v>
      </c>
      <c r="P206" s="97"/>
      <c r="Q206" s="97" t="s">
        <v>1079</v>
      </c>
      <c r="R206" s="97" t="s">
        <v>194</v>
      </c>
    </row>
    <row r="207" spans="1:18">
      <c r="A207" s="97" t="s">
        <v>227</v>
      </c>
      <c r="B207" s="98" t="str">
        <f t="shared" si="3"/>
        <v>การพัฒนาระบบควบคุมโรงเรือนปิดสวนผักอัจฉริยะผ่านเครือข่าย Internet of Things</v>
      </c>
      <c r="C207" s="97" t="s">
        <v>228</v>
      </c>
      <c r="D207" s="97" t="s">
        <v>13</v>
      </c>
      <c r="E207" s="99">
        <v>2564</v>
      </c>
      <c r="F207" s="97" t="s">
        <v>106</v>
      </c>
      <c r="G207" s="97" t="s">
        <v>44</v>
      </c>
      <c r="H207" s="97" t="s">
        <v>229</v>
      </c>
      <c r="I207" s="97" t="s">
        <v>226</v>
      </c>
      <c r="J207" s="97" t="s">
        <v>725</v>
      </c>
      <c r="K207" s="97" t="s">
        <v>18</v>
      </c>
      <c r="L207" s="97" t="s">
        <v>988</v>
      </c>
      <c r="M207" s="97" t="s">
        <v>542</v>
      </c>
      <c r="N207" s="97" t="s">
        <v>635</v>
      </c>
      <c r="O207" s="97" t="s">
        <v>750</v>
      </c>
      <c r="P207" s="97"/>
      <c r="Q207" s="97" t="s">
        <v>1080</v>
      </c>
      <c r="R207" s="97" t="s">
        <v>154</v>
      </c>
    </row>
    <row r="208" spans="1:18">
      <c r="A208" s="97" t="s">
        <v>207</v>
      </c>
      <c r="B208" s="98" t="str">
        <f t="shared" si="3"/>
        <v>โครงการพัฒนาระบบการผลิต การแปรรูป และการตลาดสินค้าเกษตร กิจกรรมย่อย การเพิ่มประสิทธิภาพและยกระดับการผลิตมะพร้าว จังหวัดประจวบคีรีขันธํ์</v>
      </c>
      <c r="C208" s="97" t="s">
        <v>208</v>
      </c>
      <c r="D208" s="97" t="s">
        <v>209</v>
      </c>
      <c r="E208" s="99">
        <v>2564</v>
      </c>
      <c r="F208" s="97" t="s">
        <v>106</v>
      </c>
      <c r="G208" s="97" t="s">
        <v>44</v>
      </c>
      <c r="H208" s="97" t="s">
        <v>210</v>
      </c>
      <c r="I208" s="97" t="s">
        <v>40</v>
      </c>
      <c r="J208" s="97" t="s">
        <v>732</v>
      </c>
      <c r="K208" s="97" t="s">
        <v>35</v>
      </c>
      <c r="L208" s="97" t="s">
        <v>988</v>
      </c>
      <c r="M208" s="97" t="s">
        <v>535</v>
      </c>
      <c r="N208" s="97" t="s">
        <v>536</v>
      </c>
      <c r="O208" s="97" t="s">
        <v>750</v>
      </c>
      <c r="P208" s="97"/>
      <c r="Q208" s="97" t="s">
        <v>1081</v>
      </c>
      <c r="R208" s="97" t="s">
        <v>170</v>
      </c>
    </row>
    <row r="209" spans="1:18">
      <c r="A209" s="97" t="s">
        <v>243</v>
      </c>
      <c r="B209" s="98" t="str">
        <f t="shared" si="3"/>
        <v>โครงการเพิ่มศักยภาพการผลิตปาล์มน้ำมันและน้ำมันปาล์มอย่างยั่งยืนด้วยนวัตกรรมปาล์มน้ำมัน</v>
      </c>
      <c r="C209" s="97" t="s">
        <v>244</v>
      </c>
      <c r="D209" s="97" t="s">
        <v>13</v>
      </c>
      <c r="E209" s="99">
        <v>2564</v>
      </c>
      <c r="F209" s="97" t="s">
        <v>106</v>
      </c>
      <c r="G209" s="97" t="s">
        <v>44</v>
      </c>
      <c r="H209" s="97" t="s">
        <v>245</v>
      </c>
      <c r="I209" s="97" t="s">
        <v>46</v>
      </c>
      <c r="J209" s="97" t="s">
        <v>733</v>
      </c>
      <c r="K209" s="97" t="s">
        <v>35</v>
      </c>
      <c r="L209" s="97" t="s">
        <v>988</v>
      </c>
      <c r="M209" s="97" t="s">
        <v>538</v>
      </c>
      <c r="N209" s="97" t="s">
        <v>756</v>
      </c>
      <c r="O209" s="97" t="s">
        <v>750</v>
      </c>
      <c r="P209" s="97"/>
      <c r="Q209" s="97" t="s">
        <v>1082</v>
      </c>
      <c r="R209" s="97" t="s">
        <v>167</v>
      </c>
    </row>
    <row r="210" spans="1:18">
      <c r="A210" s="97" t="s">
        <v>353</v>
      </c>
      <c r="B210" s="98" t="str">
        <f t="shared" si="3"/>
        <v>โครงการเสริมสร้างความรู้พลังงานไฟฟ้าจากแสงอาทิตย์ประยุกต์การเกษตร</v>
      </c>
      <c r="C210" s="97" t="s">
        <v>354</v>
      </c>
      <c r="D210" s="97" t="s">
        <v>86</v>
      </c>
      <c r="E210" s="99">
        <v>2565</v>
      </c>
      <c r="F210" s="97" t="s">
        <v>153</v>
      </c>
      <c r="G210" s="97" t="s">
        <v>338</v>
      </c>
      <c r="H210" s="97" t="s">
        <v>225</v>
      </c>
      <c r="I210" s="97" t="s">
        <v>226</v>
      </c>
      <c r="J210" s="97" t="s">
        <v>725</v>
      </c>
      <c r="K210" s="97" t="s">
        <v>18</v>
      </c>
      <c r="L210" s="97" t="s">
        <v>761</v>
      </c>
      <c r="M210" s="97" t="s">
        <v>535</v>
      </c>
      <c r="N210" s="97" t="s">
        <v>755</v>
      </c>
      <c r="O210" s="97" t="s">
        <v>750</v>
      </c>
      <c r="P210" s="97"/>
      <c r="Q210" s="97" t="s">
        <v>1083</v>
      </c>
      <c r="R210" s="97" t="s">
        <v>156</v>
      </c>
    </row>
    <row r="211" spans="1:18">
      <c r="A211" s="97" t="s">
        <v>1084</v>
      </c>
      <c r="B211" s="98" t="str">
        <f t="shared" si="3"/>
        <v>โครงการเพิ่มประสิทธิภาพการผลิตปาล์มน้ำมันอย่างยั่งยืนด้วยการจัดการธาตุอาหาร</v>
      </c>
      <c r="C211" s="97" t="s">
        <v>850</v>
      </c>
      <c r="D211" s="97" t="s">
        <v>13</v>
      </c>
      <c r="E211" s="99">
        <v>2566</v>
      </c>
      <c r="F211" s="97" t="s">
        <v>191</v>
      </c>
      <c r="G211" s="97" t="s">
        <v>249</v>
      </c>
      <c r="H211" s="97" t="s">
        <v>245</v>
      </c>
      <c r="I211" s="97" t="s">
        <v>46</v>
      </c>
      <c r="J211" s="97" t="s">
        <v>733</v>
      </c>
      <c r="K211" s="97" t="s">
        <v>35</v>
      </c>
      <c r="L211" s="97" t="s">
        <v>766</v>
      </c>
      <c r="M211" s="97" t="s">
        <v>538</v>
      </c>
      <c r="N211" s="97" t="s">
        <v>756</v>
      </c>
      <c r="O211" s="97" t="s">
        <v>752</v>
      </c>
      <c r="P211" s="97"/>
      <c r="Q211" s="97" t="s">
        <v>1087</v>
      </c>
      <c r="R211" s="97" t="s">
        <v>1085</v>
      </c>
    </row>
    <row r="212" spans="1:18">
      <c r="A212" s="97" t="s">
        <v>1088</v>
      </c>
      <c r="B212" s="98" t="str">
        <f t="shared" si="3"/>
        <v>โครงการ "ศูนย์เกษตรวิถีเมือง" เพื่อการเรียนรู้อย่างยั่งยืน</v>
      </c>
      <c r="C212" s="97" t="s">
        <v>1089</v>
      </c>
      <c r="D212" s="97" t="s">
        <v>13</v>
      </c>
      <c r="E212" s="99">
        <v>2567</v>
      </c>
      <c r="F212" s="97" t="s">
        <v>275</v>
      </c>
      <c r="G212" s="97" t="s">
        <v>263</v>
      </c>
      <c r="H212" s="97" t="s">
        <v>1090</v>
      </c>
      <c r="I212" s="97" t="s">
        <v>715</v>
      </c>
      <c r="J212" s="97" t="s">
        <v>716</v>
      </c>
      <c r="K212" s="97" t="s">
        <v>18</v>
      </c>
      <c r="L212" s="97" t="s">
        <v>804</v>
      </c>
      <c r="M212" s="97" t="s">
        <v>538</v>
      </c>
      <c r="N212" s="97" t="s">
        <v>541</v>
      </c>
      <c r="O212" s="97" t="s">
        <v>752</v>
      </c>
      <c r="P212" s="97"/>
      <c r="Q212" s="97" t="s">
        <v>1092</v>
      </c>
      <c r="R212" s="97" t="s">
        <v>1091</v>
      </c>
    </row>
    <row r="213" spans="1:18">
      <c r="A213" s="97" t="s">
        <v>1093</v>
      </c>
      <c r="B213" s="98" t="str">
        <f t="shared" si="3"/>
        <v>ซ่อมสร้างขยายไหล่ทางแอสฟัลต์คอนกรีต สท.3019 แยกทางหลวงหมายเลข 101 - บ้านลานหอย ตำบลลานหอย อำเภอคีรีมาศ,อำเภอบ้านด่านลานหอย จังหวัดสุโขทัย ระยะทาง 3.600 กิโลเมตร</v>
      </c>
      <c r="C213" s="97" t="s">
        <v>1094</v>
      </c>
      <c r="D213" s="97" t="s">
        <v>13</v>
      </c>
      <c r="E213" s="99">
        <v>2568</v>
      </c>
      <c r="F213" s="97" t="s">
        <v>807</v>
      </c>
      <c r="G213" s="97" t="s">
        <v>261</v>
      </c>
      <c r="H213" s="97" t="s">
        <v>1095</v>
      </c>
      <c r="I213" s="97" t="s">
        <v>738</v>
      </c>
      <c r="J213" s="97" t="s">
        <v>739</v>
      </c>
      <c r="K213" s="97" t="s">
        <v>749</v>
      </c>
      <c r="L213" s="97" t="s">
        <v>858</v>
      </c>
      <c r="M213" s="97" t="s">
        <v>535</v>
      </c>
      <c r="N213" s="97" t="s">
        <v>537</v>
      </c>
      <c r="O213" s="97" t="s">
        <v>752</v>
      </c>
      <c r="P213" s="97"/>
      <c r="Q213" s="97" t="s">
        <v>1096</v>
      </c>
      <c r="R213" s="97" t="s">
        <v>741</v>
      </c>
    </row>
    <row r="214" spans="1:18">
      <c r="A214" s="97" t="s">
        <v>1097</v>
      </c>
      <c r="B214" s="98" t="str">
        <f t="shared" si="3"/>
        <v xml:space="preserve">- ปรับปรุงถนนลาดยาง สท.3019 แยกทางหลวงหมายเลข 101 - บ้านลานหอย อำเภอคีรีมาศ,อำเภอบ้านด่านลานหอย จังหวัดสุโขทัย (กม.ที่ 27+000 ถึง กม.ที่ 30+000) </v>
      </c>
      <c r="C214" s="97" t="s">
        <v>1098</v>
      </c>
      <c r="D214" s="97" t="s">
        <v>13</v>
      </c>
      <c r="E214" s="99">
        <v>2568</v>
      </c>
      <c r="F214" s="97" t="s">
        <v>807</v>
      </c>
      <c r="G214" s="97" t="s">
        <v>261</v>
      </c>
      <c r="H214" s="97" t="s">
        <v>1095</v>
      </c>
      <c r="I214" s="97" t="s">
        <v>738</v>
      </c>
      <c r="J214" s="97" t="s">
        <v>739</v>
      </c>
      <c r="K214" s="97" t="s">
        <v>749</v>
      </c>
      <c r="L214" s="97" t="s">
        <v>858</v>
      </c>
      <c r="M214" s="97" t="s">
        <v>542</v>
      </c>
      <c r="N214" s="97" t="s">
        <v>543</v>
      </c>
      <c r="O214" s="97" t="s">
        <v>752</v>
      </c>
      <c r="P214" s="97"/>
      <c r="Q214" s="97" t="s">
        <v>1099</v>
      </c>
      <c r="R214" s="97" t="s">
        <v>744</v>
      </c>
    </row>
    <row r="215" spans="1:18">
      <c r="A215" s="97" t="s">
        <v>1097</v>
      </c>
      <c r="B215" s="98" t="str">
        <f t="shared" si="3"/>
        <v xml:space="preserve">- ปรับปรุงถนนลาดยาง สท.3019 แยกทางหลวงหมายเลข 101 - บ้านลานหอย อำเภอคีรีมาศ,อำเภอบ้านด่านลานหอย จังหวัดสุโขทัย (กม.ที่ 27+000 ถึง กม.ที่ 30+000) </v>
      </c>
      <c r="C215" s="97" t="s">
        <v>1098</v>
      </c>
      <c r="D215" s="97" t="s">
        <v>13</v>
      </c>
      <c r="E215" s="99">
        <v>2568</v>
      </c>
      <c r="F215" s="97" t="s">
        <v>807</v>
      </c>
      <c r="G215" s="97" t="s">
        <v>261</v>
      </c>
      <c r="H215" s="97" t="s">
        <v>1095</v>
      </c>
      <c r="I215" s="97" t="s">
        <v>738</v>
      </c>
      <c r="J215" s="97" t="s">
        <v>739</v>
      </c>
      <c r="K215" s="97" t="s">
        <v>749</v>
      </c>
      <c r="L215" s="97" t="s">
        <v>858</v>
      </c>
      <c r="M215" s="97" t="s">
        <v>542</v>
      </c>
      <c r="N215" s="97" t="s">
        <v>636</v>
      </c>
      <c r="O215" s="97" t="s">
        <v>752</v>
      </c>
      <c r="P215" s="97"/>
      <c r="Q215" s="97" t="s">
        <v>1099</v>
      </c>
      <c r="R215" s="97" t="s">
        <v>744</v>
      </c>
    </row>
    <row r="216" spans="1:18">
      <c r="A216" s="97" t="s">
        <v>1100</v>
      </c>
      <c r="B216" s="98" t="str">
        <f t="shared" si="3"/>
        <v>โครงการพัฒนาสินค้าเกษตรมูลค่าสูงด้านการประมง</v>
      </c>
      <c r="C216" s="97" t="s">
        <v>1101</v>
      </c>
      <c r="D216" s="97" t="s">
        <v>13</v>
      </c>
      <c r="E216" s="99">
        <v>2568</v>
      </c>
      <c r="F216" s="97" t="s">
        <v>533</v>
      </c>
      <c r="G216" s="97" t="s">
        <v>261</v>
      </c>
      <c r="H216" s="97" t="s">
        <v>160</v>
      </c>
      <c r="I216" s="97" t="s">
        <v>34</v>
      </c>
      <c r="J216" s="97" t="s">
        <v>660</v>
      </c>
      <c r="K216" s="97" t="s">
        <v>35</v>
      </c>
      <c r="L216" s="97" t="s">
        <v>858</v>
      </c>
      <c r="M216" s="97" t="s">
        <v>538</v>
      </c>
      <c r="N216" s="97" t="s">
        <v>541</v>
      </c>
      <c r="O216" s="97" t="s">
        <v>752</v>
      </c>
      <c r="P216" s="97"/>
      <c r="Q216" s="97" t="s">
        <v>1102</v>
      </c>
      <c r="R216" s="97" t="s">
        <v>1086</v>
      </c>
    </row>
    <row r="217" spans="1:18">
      <c r="A217" s="97" t="s">
        <v>1103</v>
      </c>
      <c r="B217" s="98" t="str">
        <f t="shared" si="3"/>
        <v>โครงการพัฒนาศักยภาพเกษตรกรผู้เลี้ยงโค-กระบือ จังหวัดอุบลราชธานี</v>
      </c>
      <c r="C217" s="97" t="s">
        <v>1104</v>
      </c>
      <c r="D217" s="97" t="s">
        <v>13</v>
      </c>
      <c r="E217" s="99">
        <v>2565</v>
      </c>
      <c r="F217" s="97" t="s">
        <v>153</v>
      </c>
      <c r="G217" s="97" t="s">
        <v>71</v>
      </c>
      <c r="H217" s="97" t="s">
        <v>1105</v>
      </c>
      <c r="I217" s="97" t="s">
        <v>216</v>
      </c>
      <c r="J217" s="97" t="s">
        <v>737</v>
      </c>
      <c r="K217" s="97" t="s">
        <v>35</v>
      </c>
      <c r="L217" s="97" t="s">
        <v>761</v>
      </c>
      <c r="M217" s="97" t="s">
        <v>542</v>
      </c>
      <c r="N217" s="97" t="s">
        <v>635</v>
      </c>
      <c r="O217" s="97" t="s">
        <v>752</v>
      </c>
      <c r="P217" s="97"/>
      <c r="Q217" s="97" t="s">
        <v>1107</v>
      </c>
      <c r="R217" s="97" t="s">
        <v>1106</v>
      </c>
    </row>
    <row r="218" spans="1:18">
      <c r="A218" s="97" t="s">
        <v>1108</v>
      </c>
      <c r="B218" s="98" t="str">
        <f t="shared" si="3"/>
        <v>โครงการพัฒนากำลังคนเพื่อเพิ่มขีดความสามารถทางเทคโนโลยีและนวัตกรรมภาคการเกษตรและการขนส่งโลจิสติกส์ภาคใต้ชายแดน</v>
      </c>
      <c r="C218" s="97" t="s">
        <v>1109</v>
      </c>
      <c r="D218" s="97" t="s">
        <v>13</v>
      </c>
      <c r="E218" s="99">
        <v>2568</v>
      </c>
      <c r="F218" s="97" t="s">
        <v>533</v>
      </c>
      <c r="G218" s="97" t="s">
        <v>261</v>
      </c>
      <c r="H218" s="97" t="s">
        <v>834</v>
      </c>
      <c r="I218" s="97" t="s">
        <v>734</v>
      </c>
      <c r="J218" s="97" t="s">
        <v>735</v>
      </c>
      <c r="K218" s="97" t="s">
        <v>751</v>
      </c>
      <c r="L218" s="97" t="s">
        <v>858</v>
      </c>
      <c r="M218" s="97" t="s">
        <v>535</v>
      </c>
      <c r="N218" s="97" t="s">
        <v>537</v>
      </c>
      <c r="O218" s="97" t="s">
        <v>752</v>
      </c>
      <c r="P218" s="97"/>
      <c r="Q218" s="97" t="s">
        <v>1111</v>
      </c>
      <c r="R218" s="97" t="s">
        <v>1110</v>
      </c>
    </row>
    <row r="219" spans="1:18">
      <c r="A219" s="97" t="s">
        <v>1108</v>
      </c>
      <c r="B219" s="98" t="str">
        <f t="shared" si="3"/>
        <v>โครงการพัฒนากำลังคนเพื่อเพิ่มขีดความสามารถทางเทคโนโลยีและนวัตกรรมภาคการเกษตรและการขนส่งโลจิสติกส์ภาคใต้ชายแดน</v>
      </c>
      <c r="C219" s="97" t="s">
        <v>1109</v>
      </c>
      <c r="D219" s="97" t="s">
        <v>13</v>
      </c>
      <c r="E219" s="99">
        <v>2568</v>
      </c>
      <c r="F219" s="97" t="s">
        <v>533</v>
      </c>
      <c r="G219" s="97" t="s">
        <v>261</v>
      </c>
      <c r="H219" s="97" t="s">
        <v>834</v>
      </c>
      <c r="I219" s="97" t="s">
        <v>734</v>
      </c>
      <c r="J219" s="97" t="s">
        <v>735</v>
      </c>
      <c r="K219" s="97" t="s">
        <v>751</v>
      </c>
      <c r="L219" s="97" t="s">
        <v>858</v>
      </c>
      <c r="M219" s="97" t="s">
        <v>542</v>
      </c>
      <c r="N219" s="97" t="s">
        <v>543</v>
      </c>
      <c r="O219" s="97" t="s">
        <v>752</v>
      </c>
      <c r="P219" s="97"/>
      <c r="Q219" s="97" t="s">
        <v>1111</v>
      </c>
      <c r="R219" s="97" t="s">
        <v>1110</v>
      </c>
    </row>
    <row r="220" spans="1:18">
      <c r="A220" s="97" t="s">
        <v>11</v>
      </c>
      <c r="B220" s="101" t="s">
        <v>12</v>
      </c>
      <c r="C220" s="97" t="s">
        <v>12</v>
      </c>
      <c r="D220" s="97" t="s">
        <v>13</v>
      </c>
      <c r="E220" s="102">
        <v>2561</v>
      </c>
      <c r="F220" s="97" t="s">
        <v>14</v>
      </c>
      <c r="G220" s="97" t="s">
        <v>15</v>
      </c>
      <c r="H220" s="97" t="s">
        <v>16</v>
      </c>
      <c r="I220" s="97" t="s">
        <v>17</v>
      </c>
      <c r="J220" s="97" t="s">
        <v>705</v>
      </c>
      <c r="K220" s="97" t="s">
        <v>18</v>
      </c>
      <c r="L220" s="97"/>
      <c r="M220" s="97" t="s">
        <v>538</v>
      </c>
      <c r="N220" s="97" t="s">
        <v>544</v>
      </c>
      <c r="O220" s="97" t="s">
        <v>750</v>
      </c>
      <c r="P220" s="97"/>
      <c r="Q220" s="97" t="s">
        <v>19</v>
      </c>
      <c r="R220" s="97" t="s">
        <v>262</v>
      </c>
    </row>
    <row r="221" spans="1:18">
      <c r="A221" s="97" t="s">
        <v>26</v>
      </c>
      <c r="B221" s="103" t="s">
        <v>27</v>
      </c>
      <c r="C221" s="97" t="s">
        <v>27</v>
      </c>
      <c r="D221" s="97" t="s">
        <v>13</v>
      </c>
      <c r="E221" s="102">
        <v>2561</v>
      </c>
      <c r="F221" s="97" t="s">
        <v>14</v>
      </c>
      <c r="G221" s="97" t="s">
        <v>15</v>
      </c>
      <c r="H221" s="97" t="s">
        <v>28</v>
      </c>
      <c r="I221" s="97" t="s">
        <v>29</v>
      </c>
      <c r="J221" s="97" t="s">
        <v>1119</v>
      </c>
      <c r="K221" s="97" t="s">
        <v>18</v>
      </c>
      <c r="L221" s="97"/>
      <c r="M221" s="97" t="s">
        <v>542</v>
      </c>
      <c r="N221" s="97" t="s">
        <v>757</v>
      </c>
      <c r="O221" s="97" t="s">
        <v>750</v>
      </c>
      <c r="P221" s="97"/>
      <c r="Q221" s="97" t="s">
        <v>30</v>
      </c>
      <c r="R221" s="97" t="s">
        <v>278</v>
      </c>
    </row>
    <row r="222" spans="1:18">
      <c r="A222" s="97" t="s">
        <v>31</v>
      </c>
      <c r="B222" s="103" t="s">
        <v>32</v>
      </c>
      <c r="C222" s="97" t="s">
        <v>32</v>
      </c>
      <c r="D222" s="97" t="s">
        <v>13</v>
      </c>
      <c r="E222" s="102">
        <v>2561</v>
      </c>
      <c r="F222" s="97" t="s">
        <v>14</v>
      </c>
      <c r="G222" s="97" t="s">
        <v>15</v>
      </c>
      <c r="H222" s="97" t="s">
        <v>33</v>
      </c>
      <c r="I222" s="97" t="s">
        <v>34</v>
      </c>
      <c r="J222" s="97" t="s">
        <v>660</v>
      </c>
      <c r="K222" s="97" t="s">
        <v>35</v>
      </c>
      <c r="L222" s="97"/>
      <c r="M222" s="97" t="s">
        <v>538</v>
      </c>
      <c r="N222" s="97" t="s">
        <v>544</v>
      </c>
      <c r="O222" s="97" t="s">
        <v>750</v>
      </c>
      <c r="P222" s="97"/>
      <c r="Q222" s="97" t="s">
        <v>36</v>
      </c>
      <c r="R222" s="97" t="s">
        <v>262</v>
      </c>
    </row>
    <row r="223" spans="1:18">
      <c r="A223" s="97" t="s">
        <v>48</v>
      </c>
      <c r="B223" s="103" t="s">
        <v>49</v>
      </c>
      <c r="C223" s="97" t="s">
        <v>49</v>
      </c>
      <c r="D223" s="97" t="s">
        <v>13</v>
      </c>
      <c r="E223" s="102">
        <v>2561</v>
      </c>
      <c r="F223" s="97" t="s">
        <v>14</v>
      </c>
      <c r="G223" s="97" t="s">
        <v>50</v>
      </c>
      <c r="H223" s="97" t="s">
        <v>51</v>
      </c>
      <c r="I223" s="97" t="s">
        <v>52</v>
      </c>
      <c r="J223" s="97" t="s">
        <v>1120</v>
      </c>
      <c r="K223" s="97" t="s">
        <v>18</v>
      </c>
      <c r="L223" s="97"/>
      <c r="M223" s="97" t="s">
        <v>542</v>
      </c>
      <c r="N223" s="97" t="s">
        <v>757</v>
      </c>
      <c r="O223" s="97" t="s">
        <v>750</v>
      </c>
      <c r="P223" s="97"/>
      <c r="Q223" s="97" t="s">
        <v>53</v>
      </c>
      <c r="R223" s="97" t="s">
        <v>278</v>
      </c>
    </row>
    <row r="224" spans="1:18">
      <c r="A224" s="97" t="s">
        <v>20</v>
      </c>
      <c r="B224" s="103" t="s">
        <v>21</v>
      </c>
      <c r="C224" s="97" t="s">
        <v>21</v>
      </c>
      <c r="D224" s="97" t="s">
        <v>13</v>
      </c>
      <c r="E224" s="102">
        <v>2562</v>
      </c>
      <c r="F224" s="97" t="s">
        <v>22</v>
      </c>
      <c r="G224" s="97" t="s">
        <v>15</v>
      </c>
      <c r="H224" s="97" t="s">
        <v>23</v>
      </c>
      <c r="I224" s="97" t="s">
        <v>24</v>
      </c>
      <c r="J224" s="97" t="s">
        <v>729</v>
      </c>
      <c r="K224" s="97" t="s">
        <v>18</v>
      </c>
      <c r="L224" s="97"/>
      <c r="M224" s="97" t="s">
        <v>535</v>
      </c>
      <c r="N224" s="97" t="s">
        <v>755</v>
      </c>
      <c r="O224" s="97" t="s">
        <v>750</v>
      </c>
      <c r="P224" s="97"/>
      <c r="Q224" s="97" t="s">
        <v>25</v>
      </c>
      <c r="R224" s="97" t="s">
        <v>1118</v>
      </c>
    </row>
    <row r="225" spans="1:18">
      <c r="A225" s="97" t="s">
        <v>37</v>
      </c>
      <c r="B225" s="103" t="s">
        <v>38</v>
      </c>
      <c r="C225" s="97" t="s">
        <v>38</v>
      </c>
      <c r="D225" s="97" t="s">
        <v>13</v>
      </c>
      <c r="E225" s="102">
        <v>2562</v>
      </c>
      <c r="F225" s="97" t="s">
        <v>22</v>
      </c>
      <c r="G225" s="97" t="s">
        <v>15</v>
      </c>
      <c r="H225" s="97" t="s">
        <v>39</v>
      </c>
      <c r="I225" s="97" t="s">
        <v>40</v>
      </c>
      <c r="J225" s="97" t="s">
        <v>732</v>
      </c>
      <c r="K225" s="97" t="s">
        <v>35</v>
      </c>
      <c r="L225" s="97"/>
      <c r="M225" s="97" t="s">
        <v>535</v>
      </c>
      <c r="N225" s="97" t="s">
        <v>536</v>
      </c>
      <c r="O225" s="97" t="s">
        <v>750</v>
      </c>
      <c r="P225" s="97"/>
      <c r="Q225" s="97" t="s">
        <v>41</v>
      </c>
      <c r="R225" s="97" t="s">
        <v>268</v>
      </c>
    </row>
    <row r="226" spans="1:18">
      <c r="A226" s="97" t="s">
        <v>42</v>
      </c>
      <c r="B226" s="103" t="s">
        <v>43</v>
      </c>
      <c r="C226" s="97" t="s">
        <v>43</v>
      </c>
      <c r="D226" s="97" t="s">
        <v>13</v>
      </c>
      <c r="E226" s="102">
        <v>2562</v>
      </c>
      <c r="F226" s="97" t="s">
        <v>22</v>
      </c>
      <c r="G226" s="97" t="s">
        <v>44</v>
      </c>
      <c r="H226" s="97" t="s">
        <v>45</v>
      </c>
      <c r="I226" s="97" t="s">
        <v>46</v>
      </c>
      <c r="J226" s="97" t="s">
        <v>733</v>
      </c>
      <c r="K226" s="97" t="s">
        <v>35</v>
      </c>
      <c r="L226" s="97"/>
      <c r="M226" s="97" t="s">
        <v>535</v>
      </c>
      <c r="N226" s="97" t="s">
        <v>536</v>
      </c>
      <c r="O226" s="97" t="s">
        <v>750</v>
      </c>
      <c r="P226" s="97"/>
      <c r="Q226" s="97" t="s">
        <v>47</v>
      </c>
      <c r="R226" s="97" t="s">
        <v>268</v>
      </c>
    </row>
    <row r="227" spans="1:18">
      <c r="A227" s="97" t="s">
        <v>54</v>
      </c>
      <c r="B227" s="103" t="s">
        <v>55</v>
      </c>
      <c r="C227" s="97" t="s">
        <v>55</v>
      </c>
      <c r="D227" s="97" t="s">
        <v>13</v>
      </c>
      <c r="E227" s="102">
        <v>2562</v>
      </c>
      <c r="F227" s="97" t="s">
        <v>22</v>
      </c>
      <c r="G227" s="97" t="s">
        <v>15</v>
      </c>
      <c r="H227" s="97" t="s">
        <v>39</v>
      </c>
      <c r="I227" s="97" t="s">
        <v>40</v>
      </c>
      <c r="J227" s="97" t="s">
        <v>732</v>
      </c>
      <c r="K227" s="97" t="s">
        <v>35</v>
      </c>
      <c r="L227" s="97"/>
      <c r="M227" s="97" t="s">
        <v>538</v>
      </c>
      <c r="N227" s="97" t="s">
        <v>544</v>
      </c>
      <c r="O227" s="97" t="s">
        <v>750</v>
      </c>
      <c r="P227" s="97"/>
      <c r="Q227" s="97" t="s">
        <v>56</v>
      </c>
      <c r="R227" s="97" t="s">
        <v>262</v>
      </c>
    </row>
    <row r="228" spans="1:18">
      <c r="A228" s="97" t="s">
        <v>57</v>
      </c>
      <c r="B228" s="103" t="s">
        <v>58</v>
      </c>
      <c r="C228" s="97" t="s">
        <v>58</v>
      </c>
      <c r="D228" s="97" t="s">
        <v>13</v>
      </c>
      <c r="E228" s="102">
        <v>2562</v>
      </c>
      <c r="F228" s="97" t="s">
        <v>22</v>
      </c>
      <c r="G228" s="97" t="s">
        <v>15</v>
      </c>
      <c r="H228" s="97" t="s">
        <v>16</v>
      </c>
      <c r="I228" s="97" t="s">
        <v>17</v>
      </c>
      <c r="J228" s="97" t="s">
        <v>705</v>
      </c>
      <c r="K228" s="97" t="s">
        <v>18</v>
      </c>
      <c r="L228" s="97"/>
      <c r="M228" s="97" t="s">
        <v>535</v>
      </c>
      <c r="N228" s="97" t="s">
        <v>755</v>
      </c>
      <c r="O228" s="97" t="s">
        <v>750</v>
      </c>
      <c r="P228" s="97"/>
      <c r="Q228" s="97" t="s">
        <v>59</v>
      </c>
      <c r="R228" s="97" t="s">
        <v>1118</v>
      </c>
    </row>
    <row r="229" spans="1:18">
      <c r="A229" s="97" t="s">
        <v>60</v>
      </c>
      <c r="B229" s="103" t="s">
        <v>61</v>
      </c>
      <c r="C229" s="97" t="s">
        <v>61</v>
      </c>
      <c r="D229" s="97" t="s">
        <v>13</v>
      </c>
      <c r="E229" s="102">
        <v>2562</v>
      </c>
      <c r="F229" s="97" t="s">
        <v>22</v>
      </c>
      <c r="G229" s="97" t="s">
        <v>15</v>
      </c>
      <c r="H229" s="97" t="s">
        <v>16</v>
      </c>
      <c r="I229" s="97" t="s">
        <v>17</v>
      </c>
      <c r="J229" s="97" t="s">
        <v>705</v>
      </c>
      <c r="K229" s="97" t="s">
        <v>18</v>
      </c>
      <c r="L229" s="97"/>
      <c r="M229" s="97" t="s">
        <v>542</v>
      </c>
      <c r="N229" s="97" t="s">
        <v>543</v>
      </c>
      <c r="O229" s="97" t="s">
        <v>750</v>
      </c>
      <c r="P229" s="97"/>
      <c r="Q229" s="97" t="s">
        <v>62</v>
      </c>
      <c r="R229" s="97" t="s">
        <v>449</v>
      </c>
    </row>
    <row r="230" spans="1:18">
      <c r="A230" s="97" t="s">
        <v>63</v>
      </c>
      <c r="B230" s="103" t="s">
        <v>64</v>
      </c>
      <c r="C230" s="97" t="s">
        <v>64</v>
      </c>
      <c r="D230" s="97" t="s">
        <v>13</v>
      </c>
      <c r="E230" s="102">
        <v>2562</v>
      </c>
      <c r="F230" s="97" t="s">
        <v>22</v>
      </c>
      <c r="G230" s="97" t="s">
        <v>15</v>
      </c>
      <c r="H230" s="97" t="s">
        <v>65</v>
      </c>
      <c r="I230" s="97" t="s">
        <v>66</v>
      </c>
      <c r="J230" s="97" t="s">
        <v>726</v>
      </c>
      <c r="K230" s="97" t="s">
        <v>18</v>
      </c>
      <c r="L230" s="97"/>
      <c r="M230" s="97" t="s">
        <v>535</v>
      </c>
      <c r="N230" s="97" t="s">
        <v>536</v>
      </c>
      <c r="O230" s="97" t="s">
        <v>750</v>
      </c>
      <c r="P230" s="97"/>
      <c r="Q230" s="97" t="s">
        <v>67</v>
      </c>
      <c r="R230" s="97" t="s">
        <v>268</v>
      </c>
    </row>
    <row r="231" spans="1:18">
      <c r="A231" s="97" t="s">
        <v>68</v>
      </c>
      <c r="B231" s="103" t="s">
        <v>69</v>
      </c>
      <c r="C231" s="97" t="s">
        <v>69</v>
      </c>
      <c r="D231" s="97" t="s">
        <v>13</v>
      </c>
      <c r="E231" s="102">
        <v>2562</v>
      </c>
      <c r="F231" s="97" t="s">
        <v>70</v>
      </c>
      <c r="G231" s="97" t="s">
        <v>71</v>
      </c>
      <c r="H231" s="97" t="s">
        <v>39</v>
      </c>
      <c r="I231" s="97" t="s">
        <v>72</v>
      </c>
      <c r="J231" s="97" t="s">
        <v>736</v>
      </c>
      <c r="K231" s="97" t="s">
        <v>35</v>
      </c>
      <c r="L231" s="97"/>
      <c r="M231" s="97" t="s">
        <v>535</v>
      </c>
      <c r="N231" s="97" t="s">
        <v>755</v>
      </c>
      <c r="O231" s="97" t="s">
        <v>750</v>
      </c>
      <c r="P231" s="97"/>
      <c r="Q231" s="97" t="s">
        <v>73</v>
      </c>
      <c r="R231" s="97" t="s">
        <v>265</v>
      </c>
    </row>
    <row r="232" spans="1:18">
      <c r="A232" s="97" t="s">
        <v>74</v>
      </c>
      <c r="B232" s="103" t="s">
        <v>75</v>
      </c>
      <c r="C232" s="97" t="s">
        <v>75</v>
      </c>
      <c r="D232" s="97" t="s">
        <v>13</v>
      </c>
      <c r="E232" s="102">
        <v>2562</v>
      </c>
      <c r="F232" s="97" t="s">
        <v>22</v>
      </c>
      <c r="G232" s="97" t="s">
        <v>15</v>
      </c>
      <c r="H232" s="97" t="s">
        <v>76</v>
      </c>
      <c r="I232" s="97" t="s">
        <v>77</v>
      </c>
      <c r="J232" s="97" t="s">
        <v>1117</v>
      </c>
      <c r="K232" s="97" t="s">
        <v>78</v>
      </c>
      <c r="L232" s="97"/>
      <c r="M232" s="97" t="s">
        <v>535</v>
      </c>
      <c r="N232" s="97" t="s">
        <v>755</v>
      </c>
      <c r="O232" s="97" t="s">
        <v>750</v>
      </c>
      <c r="P232" s="97"/>
      <c r="Q232" s="97" t="s">
        <v>79</v>
      </c>
      <c r="R232" s="97" t="s">
        <v>1118</v>
      </c>
    </row>
    <row r="233" spans="1:18">
      <c r="A233" s="97" t="s">
        <v>80</v>
      </c>
      <c r="B233" s="103" t="s">
        <v>81</v>
      </c>
      <c r="C233" s="97" t="s">
        <v>81</v>
      </c>
      <c r="D233" s="97" t="s">
        <v>13</v>
      </c>
      <c r="E233" s="102">
        <v>2562</v>
      </c>
      <c r="F233" s="97" t="s">
        <v>22</v>
      </c>
      <c r="G233" s="97" t="s">
        <v>15</v>
      </c>
      <c r="H233" s="97" t="s">
        <v>82</v>
      </c>
      <c r="I233" s="97" t="s">
        <v>34</v>
      </c>
      <c r="J233" s="97" t="s">
        <v>660</v>
      </c>
      <c r="K233" s="97" t="s">
        <v>35</v>
      </c>
      <c r="L233" s="97"/>
      <c r="M233" s="97" t="s">
        <v>535</v>
      </c>
      <c r="N233" s="97" t="s">
        <v>536</v>
      </c>
      <c r="O233" s="97" t="s">
        <v>750</v>
      </c>
      <c r="P233" s="97"/>
      <c r="Q233" s="97" t="s">
        <v>83</v>
      </c>
      <c r="R233" s="97" t="s">
        <v>268</v>
      </c>
    </row>
    <row r="234" spans="1:18">
      <c r="A234" s="97" t="s">
        <v>84</v>
      </c>
      <c r="B234" s="103" t="s">
        <v>85</v>
      </c>
      <c r="C234" s="97" t="s">
        <v>85</v>
      </c>
      <c r="D234" s="97" t="s">
        <v>86</v>
      </c>
      <c r="E234" s="102">
        <v>2562</v>
      </c>
      <c r="F234" s="97" t="s">
        <v>22</v>
      </c>
      <c r="G234" s="97" t="s">
        <v>15</v>
      </c>
      <c r="H234" s="97" t="s">
        <v>87</v>
      </c>
      <c r="I234" s="97" t="s">
        <v>88</v>
      </c>
      <c r="J234" s="97" t="s">
        <v>1121</v>
      </c>
      <c r="K234" s="97" t="s">
        <v>18</v>
      </c>
      <c r="L234" s="97"/>
      <c r="M234" s="97" t="s">
        <v>535</v>
      </c>
      <c r="N234" s="97" t="s">
        <v>536</v>
      </c>
      <c r="O234" s="97" t="s">
        <v>750</v>
      </c>
      <c r="P234" s="97"/>
      <c r="Q234" s="97" t="s">
        <v>89</v>
      </c>
      <c r="R234" s="97" t="s">
        <v>268</v>
      </c>
    </row>
    <row r="235" spans="1:18">
      <c r="A235" s="97" t="s">
        <v>97</v>
      </c>
      <c r="B235" s="103" t="s">
        <v>98</v>
      </c>
      <c r="C235" s="97" t="s">
        <v>98</v>
      </c>
      <c r="D235" s="97" t="s">
        <v>13</v>
      </c>
      <c r="E235" s="102">
        <v>2562</v>
      </c>
      <c r="F235" s="97" t="s">
        <v>99</v>
      </c>
      <c r="G235" s="97" t="s">
        <v>100</v>
      </c>
      <c r="H235" s="97" t="s">
        <v>101</v>
      </c>
      <c r="I235" s="97" t="s">
        <v>66</v>
      </c>
      <c r="J235" s="97" t="s">
        <v>726</v>
      </c>
      <c r="K235" s="97" t="s">
        <v>18</v>
      </c>
      <c r="L235" s="97"/>
      <c r="M235" s="97" t="s">
        <v>538</v>
      </c>
      <c r="N235" s="97" t="s">
        <v>544</v>
      </c>
      <c r="O235" s="97" t="s">
        <v>750</v>
      </c>
      <c r="P235" s="97"/>
      <c r="Q235" s="97" t="s">
        <v>102</v>
      </c>
      <c r="R235" s="97" t="s">
        <v>262</v>
      </c>
    </row>
    <row r="236" spans="1:18">
      <c r="A236" s="97" t="s">
        <v>90</v>
      </c>
      <c r="B236" s="103" t="s">
        <v>91</v>
      </c>
      <c r="C236" s="97" t="s">
        <v>91</v>
      </c>
      <c r="D236" s="97" t="s">
        <v>13</v>
      </c>
      <c r="E236" s="102">
        <v>2563</v>
      </c>
      <c r="F236" s="97" t="s">
        <v>92</v>
      </c>
      <c r="G236" s="97" t="s">
        <v>93</v>
      </c>
      <c r="H236" s="97" t="s">
        <v>94</v>
      </c>
      <c r="I236" s="97" t="s">
        <v>95</v>
      </c>
      <c r="J236" s="97" t="s">
        <v>664</v>
      </c>
      <c r="K236" s="97" t="s">
        <v>18</v>
      </c>
      <c r="L236" s="97"/>
      <c r="M236" s="97" t="s">
        <v>538</v>
      </c>
      <c r="N236" s="97" t="s">
        <v>544</v>
      </c>
      <c r="O236" s="97" t="s">
        <v>750</v>
      </c>
      <c r="P236" s="97"/>
      <c r="Q236" s="97" t="s">
        <v>96</v>
      </c>
      <c r="R236" s="97" t="s">
        <v>262</v>
      </c>
    </row>
    <row r="237" spans="1:18">
      <c r="A237" s="97" t="s">
        <v>103</v>
      </c>
      <c r="B237" s="103" t="s">
        <v>104</v>
      </c>
      <c r="C237" s="97" t="s">
        <v>104</v>
      </c>
      <c r="D237" s="97" t="s">
        <v>13</v>
      </c>
      <c r="E237" s="102">
        <v>2563</v>
      </c>
      <c r="F237" s="97" t="s">
        <v>105</v>
      </c>
      <c r="G237" s="97" t="s">
        <v>106</v>
      </c>
      <c r="H237" s="97" t="s">
        <v>107</v>
      </c>
      <c r="I237" s="97" t="s">
        <v>108</v>
      </c>
      <c r="J237" s="97" t="s">
        <v>657</v>
      </c>
      <c r="K237" s="97" t="s">
        <v>35</v>
      </c>
      <c r="L237" s="97"/>
      <c r="M237" s="97" t="s">
        <v>542</v>
      </c>
      <c r="N237" s="97" t="s">
        <v>636</v>
      </c>
      <c r="O237" s="97" t="s">
        <v>750</v>
      </c>
      <c r="P237" s="97"/>
      <c r="Q237" s="97" t="s">
        <v>109</v>
      </c>
      <c r="R237" s="97" t="s">
        <v>260</v>
      </c>
    </row>
    <row r="238" spans="1:18">
      <c r="A238" s="97" t="s">
        <v>110</v>
      </c>
      <c r="B238" s="103" t="s">
        <v>111</v>
      </c>
      <c r="C238" s="97" t="s">
        <v>111</v>
      </c>
      <c r="D238" s="97" t="s">
        <v>13</v>
      </c>
      <c r="E238" s="102">
        <v>2563</v>
      </c>
      <c r="F238" s="97" t="s">
        <v>92</v>
      </c>
      <c r="G238" s="97" t="s">
        <v>93</v>
      </c>
      <c r="H238" s="97"/>
      <c r="I238" s="97" t="s">
        <v>112</v>
      </c>
      <c r="J238" s="97" t="s">
        <v>731</v>
      </c>
      <c r="K238" s="97" t="s">
        <v>35</v>
      </c>
      <c r="L238" s="97"/>
      <c r="M238" s="97" t="s">
        <v>538</v>
      </c>
      <c r="N238" s="97" t="s">
        <v>544</v>
      </c>
      <c r="O238" s="97" t="s">
        <v>750</v>
      </c>
      <c r="P238" s="97"/>
      <c r="Q238" s="97" t="s">
        <v>113</v>
      </c>
      <c r="R238" s="97" t="s">
        <v>262</v>
      </c>
    </row>
    <row r="239" spans="1:18">
      <c r="A239" s="97" t="s">
        <v>114</v>
      </c>
      <c r="B239" s="103" t="s">
        <v>115</v>
      </c>
      <c r="C239" s="97" t="s">
        <v>115</v>
      </c>
      <c r="D239" s="97" t="s">
        <v>13</v>
      </c>
      <c r="E239" s="102">
        <v>2563</v>
      </c>
      <c r="F239" s="97" t="s">
        <v>92</v>
      </c>
      <c r="G239" s="97" t="s">
        <v>93</v>
      </c>
      <c r="H239" s="97"/>
      <c r="I239" s="97" t="s">
        <v>112</v>
      </c>
      <c r="J239" s="97" t="s">
        <v>731</v>
      </c>
      <c r="K239" s="97" t="s">
        <v>35</v>
      </c>
      <c r="L239" s="97"/>
      <c r="M239" s="97" t="s">
        <v>535</v>
      </c>
      <c r="N239" s="97" t="s">
        <v>755</v>
      </c>
      <c r="O239" s="97" t="s">
        <v>750</v>
      </c>
      <c r="P239" s="97"/>
      <c r="Q239" s="97" t="s">
        <v>116</v>
      </c>
      <c r="R239" s="97" t="s">
        <v>1118</v>
      </c>
    </row>
    <row r="240" spans="1:18">
      <c r="A240" s="97" t="s">
        <v>117</v>
      </c>
      <c r="B240" s="103" t="s">
        <v>118</v>
      </c>
      <c r="C240" s="97" t="s">
        <v>118</v>
      </c>
      <c r="D240" s="97" t="s">
        <v>13</v>
      </c>
      <c r="E240" s="102">
        <v>2563</v>
      </c>
      <c r="F240" s="97" t="s">
        <v>92</v>
      </c>
      <c r="G240" s="97" t="s">
        <v>93</v>
      </c>
      <c r="H240" s="97"/>
      <c r="I240" s="97" t="s">
        <v>112</v>
      </c>
      <c r="J240" s="97" t="s">
        <v>731</v>
      </c>
      <c r="K240" s="97" t="s">
        <v>35</v>
      </c>
      <c r="L240" s="97"/>
      <c r="M240" s="97" t="s">
        <v>535</v>
      </c>
      <c r="N240" s="97" t="s">
        <v>755</v>
      </c>
      <c r="O240" s="97" t="s">
        <v>750</v>
      </c>
      <c r="P240" s="97"/>
      <c r="Q240" s="97" t="s">
        <v>119</v>
      </c>
      <c r="R240" s="97" t="s">
        <v>1118</v>
      </c>
    </row>
    <row r="241" spans="1:18">
      <c r="A241" s="97" t="s">
        <v>120</v>
      </c>
      <c r="B241" s="103" t="s">
        <v>121</v>
      </c>
      <c r="C241" s="97" t="s">
        <v>121</v>
      </c>
      <c r="D241" s="97" t="s">
        <v>13</v>
      </c>
      <c r="E241" s="102">
        <v>2563</v>
      </c>
      <c r="F241" s="97" t="s">
        <v>92</v>
      </c>
      <c r="G241" s="97" t="s">
        <v>93</v>
      </c>
      <c r="H241" s="97"/>
      <c r="I241" s="97" t="s">
        <v>112</v>
      </c>
      <c r="J241" s="97" t="s">
        <v>731</v>
      </c>
      <c r="K241" s="97" t="s">
        <v>35</v>
      </c>
      <c r="L241" s="97"/>
      <c r="M241" s="97" t="s">
        <v>542</v>
      </c>
      <c r="N241" s="97" t="s">
        <v>543</v>
      </c>
      <c r="O241" s="97" t="s">
        <v>750</v>
      </c>
      <c r="P241" s="97"/>
      <c r="Q241" s="97" t="s">
        <v>122</v>
      </c>
      <c r="R241" s="97" t="s">
        <v>449</v>
      </c>
    </row>
    <row r="242" spans="1:18">
      <c r="A242" s="97" t="s">
        <v>123</v>
      </c>
      <c r="B242" s="103" t="s">
        <v>124</v>
      </c>
      <c r="C242" s="97" t="s">
        <v>124</v>
      </c>
      <c r="D242" s="97" t="s">
        <v>13</v>
      </c>
      <c r="E242" s="102">
        <v>2563</v>
      </c>
      <c r="F242" s="97" t="s">
        <v>92</v>
      </c>
      <c r="G242" s="97" t="s">
        <v>93</v>
      </c>
      <c r="H242" s="97"/>
      <c r="I242" s="97" t="s">
        <v>112</v>
      </c>
      <c r="J242" s="97" t="s">
        <v>731</v>
      </c>
      <c r="K242" s="97" t="s">
        <v>35</v>
      </c>
      <c r="L242" s="97"/>
      <c r="M242" s="97" t="s">
        <v>542</v>
      </c>
      <c r="N242" s="97" t="s">
        <v>757</v>
      </c>
      <c r="O242" s="97" t="s">
        <v>750</v>
      </c>
      <c r="P242" s="97"/>
      <c r="Q242" s="97" t="s">
        <v>125</v>
      </c>
      <c r="R242" s="97" t="s">
        <v>278</v>
      </c>
    </row>
    <row r="243" spans="1:18">
      <c r="A243" s="97" t="s">
        <v>126</v>
      </c>
      <c r="B243" s="103" t="s">
        <v>127</v>
      </c>
      <c r="C243" s="97" t="s">
        <v>127</v>
      </c>
      <c r="D243" s="97" t="s">
        <v>13</v>
      </c>
      <c r="E243" s="102">
        <v>2563</v>
      </c>
      <c r="F243" s="97" t="s">
        <v>92</v>
      </c>
      <c r="G243" s="97" t="s">
        <v>93</v>
      </c>
      <c r="H243" s="97" t="s">
        <v>33</v>
      </c>
      <c r="I243" s="97" t="s">
        <v>34</v>
      </c>
      <c r="J243" s="97" t="s">
        <v>660</v>
      </c>
      <c r="K243" s="97" t="s">
        <v>35</v>
      </c>
      <c r="L243" s="97"/>
      <c r="M243" s="97" t="s">
        <v>538</v>
      </c>
      <c r="N243" s="97" t="s">
        <v>544</v>
      </c>
      <c r="O243" s="97" t="s">
        <v>750</v>
      </c>
      <c r="P243" s="97"/>
      <c r="Q243" s="97" t="s">
        <v>128</v>
      </c>
      <c r="R243" s="97" t="s">
        <v>262</v>
      </c>
    </row>
    <row r="244" spans="1:18">
      <c r="A244" s="97" t="s">
        <v>129</v>
      </c>
      <c r="B244" s="103" t="s">
        <v>597</v>
      </c>
      <c r="C244" s="97" t="s">
        <v>130</v>
      </c>
      <c r="D244" s="97" t="s">
        <v>13</v>
      </c>
      <c r="E244" s="102">
        <v>2563</v>
      </c>
      <c r="F244" s="97" t="s">
        <v>92</v>
      </c>
      <c r="G244" s="97" t="s">
        <v>93</v>
      </c>
      <c r="H244" s="97"/>
      <c r="I244" s="97" t="s">
        <v>112</v>
      </c>
      <c r="J244" s="97" t="s">
        <v>731</v>
      </c>
      <c r="K244" s="97" t="s">
        <v>35</v>
      </c>
      <c r="L244" s="97"/>
      <c r="M244" s="97" t="s">
        <v>538</v>
      </c>
      <c r="N244" s="97" t="s">
        <v>544</v>
      </c>
      <c r="O244" s="97" t="s">
        <v>750</v>
      </c>
      <c r="P244" s="97"/>
      <c r="Q244" s="97" t="s">
        <v>131</v>
      </c>
      <c r="R244" s="97" t="s">
        <v>262</v>
      </c>
    </row>
    <row r="245" spans="1:18">
      <c r="A245" s="97" t="s">
        <v>132</v>
      </c>
      <c r="B245" s="103" t="s">
        <v>133</v>
      </c>
      <c r="C245" s="97" t="s">
        <v>133</v>
      </c>
      <c r="D245" s="97" t="s">
        <v>13</v>
      </c>
      <c r="E245" s="102">
        <v>2563</v>
      </c>
      <c r="F245" s="97" t="s">
        <v>92</v>
      </c>
      <c r="G245" s="97" t="s">
        <v>93</v>
      </c>
      <c r="H245" s="97" t="s">
        <v>134</v>
      </c>
      <c r="I245" s="97" t="s">
        <v>34</v>
      </c>
      <c r="J245" s="97" t="s">
        <v>660</v>
      </c>
      <c r="K245" s="97" t="s">
        <v>35</v>
      </c>
      <c r="L245" s="97"/>
      <c r="M245" s="97" t="s">
        <v>538</v>
      </c>
      <c r="N245" s="97" t="s">
        <v>544</v>
      </c>
      <c r="O245" s="97" t="s">
        <v>750</v>
      </c>
      <c r="P245" s="97"/>
      <c r="Q245" s="97" t="s">
        <v>135</v>
      </c>
      <c r="R245" s="97" t="s">
        <v>262</v>
      </c>
    </row>
    <row r="246" spans="1:18">
      <c r="A246" s="97" t="s">
        <v>136</v>
      </c>
      <c r="B246" s="103" t="s">
        <v>137</v>
      </c>
      <c r="C246" s="97" t="s">
        <v>137</v>
      </c>
      <c r="D246" s="97" t="s">
        <v>13</v>
      </c>
      <c r="E246" s="102">
        <v>2563</v>
      </c>
      <c r="F246" s="97" t="s">
        <v>138</v>
      </c>
      <c r="G246" s="97" t="s">
        <v>93</v>
      </c>
      <c r="H246" s="97" t="s">
        <v>139</v>
      </c>
      <c r="I246" s="97" t="s">
        <v>40</v>
      </c>
      <c r="J246" s="97" t="s">
        <v>732</v>
      </c>
      <c r="K246" s="97" t="s">
        <v>35</v>
      </c>
      <c r="L246" s="97"/>
      <c r="M246" s="97" t="s">
        <v>535</v>
      </c>
      <c r="N246" s="97" t="s">
        <v>755</v>
      </c>
      <c r="O246" s="97" t="s">
        <v>750</v>
      </c>
      <c r="P246" s="97"/>
      <c r="Q246" s="97" t="s">
        <v>140</v>
      </c>
      <c r="R246" s="97" t="s">
        <v>1118</v>
      </c>
    </row>
    <row r="247" spans="1:18">
      <c r="A247" s="97" t="s">
        <v>141</v>
      </c>
      <c r="B247" s="103" t="s">
        <v>142</v>
      </c>
      <c r="C247" s="97" t="s">
        <v>142</v>
      </c>
      <c r="D247" s="97" t="s">
        <v>13</v>
      </c>
      <c r="E247" s="102">
        <v>2563</v>
      </c>
      <c r="F247" s="97" t="s">
        <v>92</v>
      </c>
      <c r="G247" s="97" t="s">
        <v>93</v>
      </c>
      <c r="H247" s="97" t="s">
        <v>143</v>
      </c>
      <c r="I247" s="97" t="s">
        <v>144</v>
      </c>
      <c r="J247" s="97" t="s">
        <v>659</v>
      </c>
      <c r="K247" s="97" t="s">
        <v>35</v>
      </c>
      <c r="L247" s="97"/>
      <c r="M247" s="97" t="s">
        <v>542</v>
      </c>
      <c r="N247" s="97" t="s">
        <v>636</v>
      </c>
      <c r="O247" s="97" t="s">
        <v>750</v>
      </c>
      <c r="P247" s="97"/>
      <c r="Q247" s="97" t="s">
        <v>145</v>
      </c>
      <c r="R247" s="97" t="s">
        <v>260</v>
      </c>
    </row>
    <row r="248" spans="1:18">
      <c r="A248" s="97" t="s">
        <v>146</v>
      </c>
      <c r="B248" s="103" t="s">
        <v>147</v>
      </c>
      <c r="C248" s="97" t="s">
        <v>147</v>
      </c>
      <c r="D248" s="97" t="s">
        <v>13</v>
      </c>
      <c r="E248" s="102">
        <v>2563</v>
      </c>
      <c r="F248" s="97" t="s">
        <v>92</v>
      </c>
      <c r="G248" s="97" t="s">
        <v>93</v>
      </c>
      <c r="H248" s="97" t="s">
        <v>148</v>
      </c>
      <c r="I248" s="97" t="s">
        <v>144</v>
      </c>
      <c r="J248" s="97" t="s">
        <v>659</v>
      </c>
      <c r="K248" s="97" t="s">
        <v>35</v>
      </c>
      <c r="L248" s="97"/>
      <c r="M248" s="97" t="s">
        <v>542</v>
      </c>
      <c r="N248" s="97" t="s">
        <v>635</v>
      </c>
      <c r="O248" s="97" t="s">
        <v>750</v>
      </c>
      <c r="P248" s="97"/>
      <c r="Q248" s="97" t="s">
        <v>149</v>
      </c>
      <c r="R248" s="97" t="s">
        <v>253</v>
      </c>
    </row>
    <row r="249" spans="1:18">
      <c r="A249" s="97" t="s">
        <v>150</v>
      </c>
      <c r="B249" s="103" t="s">
        <v>151</v>
      </c>
      <c r="C249" s="97" t="s">
        <v>151</v>
      </c>
      <c r="D249" s="97" t="s">
        <v>13</v>
      </c>
      <c r="E249" s="102">
        <v>2563</v>
      </c>
      <c r="F249" s="97" t="s">
        <v>92</v>
      </c>
      <c r="G249" s="97" t="s">
        <v>93</v>
      </c>
      <c r="H249" s="97" t="s">
        <v>143</v>
      </c>
      <c r="I249" s="97" t="s">
        <v>144</v>
      </c>
      <c r="J249" s="97" t="s">
        <v>659</v>
      </c>
      <c r="K249" s="97" t="s">
        <v>35</v>
      </c>
      <c r="L249" s="97"/>
      <c r="M249" s="97" t="s">
        <v>542</v>
      </c>
      <c r="N249" s="97" t="s">
        <v>636</v>
      </c>
      <c r="O249" s="97" t="s">
        <v>750</v>
      </c>
      <c r="P249" s="97"/>
      <c r="Q249" s="97" t="s">
        <v>152</v>
      </c>
      <c r="R249" s="97" t="s">
        <v>260</v>
      </c>
    </row>
    <row r="250" spans="1:18">
      <c r="A250" s="107" t="s">
        <v>1141</v>
      </c>
      <c r="B250" s="107" t="s">
        <v>1141</v>
      </c>
      <c r="C250" s="107" t="s">
        <v>1141</v>
      </c>
      <c r="D250" s="107" t="s">
        <v>1141</v>
      </c>
      <c r="E250" s="107" t="s">
        <v>1141</v>
      </c>
      <c r="F250" s="107" t="s">
        <v>1141</v>
      </c>
      <c r="G250" s="107" t="s">
        <v>1141</v>
      </c>
      <c r="H250" s="108"/>
      <c r="I250" s="104" t="s">
        <v>46</v>
      </c>
      <c r="J250" s="105" t="s">
        <v>733</v>
      </c>
      <c r="K250" s="105" t="s">
        <v>35</v>
      </c>
      <c r="L250" s="106" t="s">
        <v>1127</v>
      </c>
      <c r="M250" s="104" t="s">
        <v>538</v>
      </c>
      <c r="N250" s="104" t="s">
        <v>541</v>
      </c>
      <c r="O250" s="104" t="s">
        <v>745</v>
      </c>
      <c r="P250" s="104" t="s">
        <v>743</v>
      </c>
    </row>
    <row r="251" spans="1:18">
      <c r="A251" s="107" t="s">
        <v>1141</v>
      </c>
      <c r="B251" s="107" t="s">
        <v>1141</v>
      </c>
      <c r="C251" s="107" t="s">
        <v>1141</v>
      </c>
      <c r="D251" s="107" t="s">
        <v>1141</v>
      </c>
      <c r="E251" s="107" t="s">
        <v>1141</v>
      </c>
      <c r="F251" s="107" t="s">
        <v>1141</v>
      </c>
      <c r="G251" s="107" t="s">
        <v>1141</v>
      </c>
      <c r="I251" s="104" t="s">
        <v>727</v>
      </c>
      <c r="J251" s="105" t="s">
        <v>1129</v>
      </c>
      <c r="K251" s="105" t="s">
        <v>18</v>
      </c>
      <c r="L251" s="106" t="s">
        <v>1127</v>
      </c>
      <c r="M251" s="104" t="s">
        <v>538</v>
      </c>
      <c r="N251" s="104" t="s">
        <v>541</v>
      </c>
      <c r="O251" s="104" t="s">
        <v>742</v>
      </c>
      <c r="P251" s="104" t="s">
        <v>743</v>
      </c>
    </row>
    <row r="252" spans="1:18">
      <c r="A252" s="107" t="s">
        <v>1141</v>
      </c>
      <c r="B252" s="107" t="s">
        <v>1141</v>
      </c>
      <c r="C252" s="107" t="s">
        <v>1141</v>
      </c>
      <c r="D252" s="107" t="s">
        <v>1141</v>
      </c>
      <c r="E252" s="107" t="s">
        <v>1141</v>
      </c>
      <c r="F252" s="107" t="s">
        <v>1141</v>
      </c>
      <c r="G252" s="107" t="s">
        <v>1141</v>
      </c>
      <c r="I252" s="104" t="s">
        <v>383</v>
      </c>
      <c r="J252" s="105" t="s">
        <v>724</v>
      </c>
      <c r="K252" s="105" t="s">
        <v>18</v>
      </c>
      <c r="L252" s="106" t="s">
        <v>1127</v>
      </c>
      <c r="M252" s="104" t="s">
        <v>538</v>
      </c>
      <c r="N252" s="104" t="s">
        <v>541</v>
      </c>
      <c r="O252" s="104" t="s">
        <v>742</v>
      </c>
      <c r="P252" s="104" t="s">
        <v>743</v>
      </c>
    </row>
    <row r="253" spans="1:18">
      <c r="A253" s="107" t="s">
        <v>1141</v>
      </c>
      <c r="B253" s="107" t="s">
        <v>1141</v>
      </c>
      <c r="C253" s="107" t="s">
        <v>1141</v>
      </c>
      <c r="D253" s="107" t="s">
        <v>1141</v>
      </c>
      <c r="E253" s="107" t="s">
        <v>1141</v>
      </c>
      <c r="F253" s="107" t="s">
        <v>1141</v>
      </c>
      <c r="G253" s="107" t="s">
        <v>1141</v>
      </c>
      <c r="I253" s="104" t="s">
        <v>545</v>
      </c>
      <c r="J253" s="105" t="s">
        <v>1130</v>
      </c>
      <c r="K253" s="105" t="s">
        <v>18</v>
      </c>
      <c r="L253" s="106" t="s">
        <v>1127</v>
      </c>
      <c r="M253" s="104" t="s">
        <v>538</v>
      </c>
      <c r="N253" s="104" t="s">
        <v>541</v>
      </c>
      <c r="O253" s="104" t="s">
        <v>742</v>
      </c>
      <c r="P253" s="104" t="s">
        <v>743</v>
      </c>
    </row>
    <row r="254" spans="1:18">
      <c r="A254" s="107" t="s">
        <v>1141</v>
      </c>
      <c r="B254" s="107" t="s">
        <v>1141</v>
      </c>
      <c r="C254" s="107" t="s">
        <v>1141</v>
      </c>
      <c r="D254" s="107" t="s">
        <v>1141</v>
      </c>
      <c r="E254" s="107" t="s">
        <v>1141</v>
      </c>
      <c r="F254" s="107" t="s">
        <v>1141</v>
      </c>
      <c r="G254" s="107" t="s">
        <v>1141</v>
      </c>
      <c r="I254" s="104" t="s">
        <v>753</v>
      </c>
      <c r="J254" s="105" t="s">
        <v>1132</v>
      </c>
      <c r="K254" s="105" t="s">
        <v>18</v>
      </c>
      <c r="L254" s="106" t="s">
        <v>1127</v>
      </c>
      <c r="M254" s="104" t="s">
        <v>538</v>
      </c>
      <c r="N254" s="104" t="s">
        <v>541</v>
      </c>
      <c r="O254" s="104" t="s">
        <v>742</v>
      </c>
      <c r="P254" s="104" t="s">
        <v>743</v>
      </c>
    </row>
    <row r="255" spans="1:18">
      <c r="A255" s="107" t="s">
        <v>1141</v>
      </c>
      <c r="B255" s="107" t="s">
        <v>1141</v>
      </c>
      <c r="C255" s="107" t="s">
        <v>1141</v>
      </c>
      <c r="D255" s="107" t="s">
        <v>1141</v>
      </c>
      <c r="E255" s="107" t="s">
        <v>1141</v>
      </c>
      <c r="F255" s="107" t="s">
        <v>1141</v>
      </c>
      <c r="G255" s="107" t="s">
        <v>1141</v>
      </c>
      <c r="I255" s="104" t="s">
        <v>719</v>
      </c>
      <c r="J255" s="105" t="s">
        <v>1134</v>
      </c>
      <c r="K255" s="105" t="s">
        <v>18</v>
      </c>
      <c r="L255" s="106" t="s">
        <v>1127</v>
      </c>
      <c r="M255" s="104" t="s">
        <v>538</v>
      </c>
      <c r="N255" s="104" t="s">
        <v>541</v>
      </c>
      <c r="O255" s="104" t="s">
        <v>742</v>
      </c>
      <c r="P255" s="104" t="s">
        <v>743</v>
      </c>
    </row>
    <row r="256" spans="1:18">
      <c r="A256" s="107" t="s">
        <v>1141</v>
      </c>
      <c r="B256" s="107" t="s">
        <v>1141</v>
      </c>
      <c r="C256" s="107" t="s">
        <v>1141</v>
      </c>
      <c r="D256" s="107" t="s">
        <v>1141</v>
      </c>
      <c r="E256" s="107" t="s">
        <v>1141</v>
      </c>
      <c r="F256" s="107" t="s">
        <v>1141</v>
      </c>
      <c r="G256" s="107" t="s">
        <v>1141</v>
      </c>
      <c r="I256" s="104" t="s">
        <v>718</v>
      </c>
      <c r="J256" s="105" t="s">
        <v>1135</v>
      </c>
      <c r="K256" s="105" t="s">
        <v>18</v>
      </c>
      <c r="L256" s="106" t="s">
        <v>1127</v>
      </c>
      <c r="M256" s="104" t="s">
        <v>538</v>
      </c>
      <c r="N256" s="104" t="s">
        <v>541</v>
      </c>
      <c r="O256" s="104" t="s">
        <v>742</v>
      </c>
      <c r="P256" s="104" t="s">
        <v>743</v>
      </c>
    </row>
    <row r="257" spans="1:16">
      <c r="A257" s="107" t="s">
        <v>1141</v>
      </c>
      <c r="B257" s="107" t="s">
        <v>1141</v>
      </c>
      <c r="C257" s="107" t="s">
        <v>1141</v>
      </c>
      <c r="D257" s="107" t="s">
        <v>1141</v>
      </c>
      <c r="E257" s="107" t="s">
        <v>1141</v>
      </c>
      <c r="F257" s="107" t="s">
        <v>1141</v>
      </c>
      <c r="G257" s="107" t="s">
        <v>1141</v>
      </c>
      <c r="I257" s="104" t="s">
        <v>754</v>
      </c>
      <c r="J257" s="105" t="s">
        <v>1136</v>
      </c>
      <c r="K257" s="105" t="s">
        <v>18</v>
      </c>
      <c r="L257" s="106" t="s">
        <v>1127</v>
      </c>
      <c r="M257" s="104" t="s">
        <v>538</v>
      </c>
      <c r="N257" s="104" t="s">
        <v>541</v>
      </c>
      <c r="O257" s="104" t="s">
        <v>742</v>
      </c>
      <c r="P257" s="104" t="s">
        <v>743</v>
      </c>
    </row>
    <row r="258" spans="1:16">
      <c r="A258" s="107" t="s">
        <v>1141</v>
      </c>
      <c r="B258" s="107" t="s">
        <v>1141</v>
      </c>
      <c r="C258" s="107" t="s">
        <v>1141</v>
      </c>
      <c r="D258" s="107" t="s">
        <v>1141</v>
      </c>
      <c r="E258" s="107" t="s">
        <v>1141</v>
      </c>
      <c r="F258" s="107" t="s">
        <v>1141</v>
      </c>
      <c r="G258" s="107" t="s">
        <v>1141</v>
      </c>
      <c r="I258" s="104" t="s">
        <v>46</v>
      </c>
      <c r="J258" s="105" t="s">
        <v>733</v>
      </c>
      <c r="K258" s="105" t="s">
        <v>35</v>
      </c>
      <c r="L258" s="106" t="s">
        <v>1127</v>
      </c>
      <c r="M258" s="104" t="s">
        <v>538</v>
      </c>
      <c r="N258" s="104" t="s">
        <v>544</v>
      </c>
      <c r="O258" s="104" t="s">
        <v>745</v>
      </c>
      <c r="P258" s="104" t="s">
        <v>743</v>
      </c>
    </row>
    <row r="259" spans="1:16">
      <c r="A259" s="107" t="s">
        <v>1141</v>
      </c>
      <c r="B259" s="107" t="s">
        <v>1141</v>
      </c>
      <c r="C259" s="107" t="s">
        <v>1141</v>
      </c>
      <c r="D259" s="107" t="s">
        <v>1141</v>
      </c>
      <c r="E259" s="107" t="s">
        <v>1141</v>
      </c>
      <c r="F259" s="107" t="s">
        <v>1141</v>
      </c>
      <c r="G259" s="107" t="s">
        <v>1141</v>
      </c>
      <c r="I259" s="104" t="s">
        <v>383</v>
      </c>
      <c r="J259" s="105" t="s">
        <v>724</v>
      </c>
      <c r="K259" s="105" t="s">
        <v>18</v>
      </c>
      <c r="L259" s="106" t="s">
        <v>1127</v>
      </c>
      <c r="M259" s="104" t="s">
        <v>538</v>
      </c>
      <c r="N259" s="104" t="s">
        <v>544</v>
      </c>
      <c r="O259" s="104" t="s">
        <v>742</v>
      </c>
      <c r="P259" s="104" t="s">
        <v>743</v>
      </c>
    </row>
    <row r="260" spans="1:16">
      <c r="A260" s="107" t="s">
        <v>1141</v>
      </c>
      <c r="B260" s="107" t="s">
        <v>1141</v>
      </c>
      <c r="C260" s="107" t="s">
        <v>1141</v>
      </c>
      <c r="D260" s="107" t="s">
        <v>1141</v>
      </c>
      <c r="E260" s="107" t="s">
        <v>1141</v>
      </c>
      <c r="F260" s="107" t="s">
        <v>1141</v>
      </c>
      <c r="G260" s="107" t="s">
        <v>1141</v>
      </c>
      <c r="I260" s="104" t="s">
        <v>545</v>
      </c>
      <c r="J260" s="105" t="s">
        <v>1130</v>
      </c>
      <c r="K260" s="105" t="s">
        <v>18</v>
      </c>
      <c r="L260" s="106" t="s">
        <v>1127</v>
      </c>
      <c r="M260" s="104" t="s">
        <v>538</v>
      </c>
      <c r="N260" s="104" t="s">
        <v>544</v>
      </c>
      <c r="O260" s="104" t="s">
        <v>742</v>
      </c>
      <c r="P260" s="104" t="s">
        <v>743</v>
      </c>
    </row>
    <row r="261" spans="1:16">
      <c r="A261" s="107" t="s">
        <v>1141</v>
      </c>
      <c r="B261" s="107" t="s">
        <v>1141</v>
      </c>
      <c r="C261" s="107" t="s">
        <v>1141</v>
      </c>
      <c r="D261" s="107" t="s">
        <v>1141</v>
      </c>
      <c r="E261" s="107" t="s">
        <v>1141</v>
      </c>
      <c r="F261" s="107" t="s">
        <v>1141</v>
      </c>
      <c r="G261" s="107" t="s">
        <v>1141</v>
      </c>
      <c r="I261" s="104" t="s">
        <v>753</v>
      </c>
      <c r="J261" s="105" t="s">
        <v>1132</v>
      </c>
      <c r="K261" s="105" t="s">
        <v>18</v>
      </c>
      <c r="L261" s="106" t="s">
        <v>1127</v>
      </c>
      <c r="M261" s="104" t="s">
        <v>538</v>
      </c>
      <c r="N261" s="104" t="s">
        <v>544</v>
      </c>
      <c r="O261" s="104" t="s">
        <v>742</v>
      </c>
      <c r="P261" s="104" t="s">
        <v>743</v>
      </c>
    </row>
    <row r="262" spans="1:16">
      <c r="A262" s="107" t="s">
        <v>1141</v>
      </c>
      <c r="B262" s="107" t="s">
        <v>1141</v>
      </c>
      <c r="C262" s="107" t="s">
        <v>1141</v>
      </c>
      <c r="D262" s="107" t="s">
        <v>1141</v>
      </c>
      <c r="E262" s="107" t="s">
        <v>1141</v>
      </c>
      <c r="F262" s="107" t="s">
        <v>1141</v>
      </c>
      <c r="G262" s="107" t="s">
        <v>1141</v>
      </c>
      <c r="I262" s="104" t="s">
        <v>719</v>
      </c>
      <c r="J262" s="105" t="s">
        <v>1134</v>
      </c>
      <c r="K262" s="105" t="s">
        <v>18</v>
      </c>
      <c r="L262" s="106" t="s">
        <v>1127</v>
      </c>
      <c r="M262" s="104" t="s">
        <v>538</v>
      </c>
      <c r="N262" s="104" t="s">
        <v>544</v>
      </c>
      <c r="O262" s="104" t="s">
        <v>742</v>
      </c>
      <c r="P262" s="104" t="s">
        <v>743</v>
      </c>
    </row>
    <row r="263" spans="1:16">
      <c r="A263" s="107" t="s">
        <v>1141</v>
      </c>
      <c r="B263" s="107" t="s">
        <v>1141</v>
      </c>
      <c r="C263" s="107" t="s">
        <v>1141</v>
      </c>
      <c r="D263" s="107" t="s">
        <v>1141</v>
      </c>
      <c r="E263" s="107" t="s">
        <v>1141</v>
      </c>
      <c r="F263" s="107" t="s">
        <v>1141</v>
      </c>
      <c r="G263" s="107" t="s">
        <v>1141</v>
      </c>
      <c r="I263" s="104" t="s">
        <v>718</v>
      </c>
      <c r="J263" s="105" t="s">
        <v>1135</v>
      </c>
      <c r="K263" s="105" t="s">
        <v>18</v>
      </c>
      <c r="L263" s="106" t="s">
        <v>1127</v>
      </c>
      <c r="M263" s="104" t="s">
        <v>538</v>
      </c>
      <c r="N263" s="104" t="s">
        <v>544</v>
      </c>
      <c r="O263" s="104" t="s">
        <v>742</v>
      </c>
      <c r="P263" s="104" t="s">
        <v>743</v>
      </c>
    </row>
    <row r="264" spans="1:16">
      <c r="A264" s="107" t="s">
        <v>1141</v>
      </c>
      <c r="B264" s="107" t="s">
        <v>1141</v>
      </c>
      <c r="C264" s="107" t="s">
        <v>1141</v>
      </c>
      <c r="D264" s="107" t="s">
        <v>1141</v>
      </c>
      <c r="E264" s="107" t="s">
        <v>1141</v>
      </c>
      <c r="F264" s="107" t="s">
        <v>1141</v>
      </c>
      <c r="G264" s="107" t="s">
        <v>1141</v>
      </c>
      <c r="I264" s="104" t="s">
        <v>754</v>
      </c>
      <c r="J264" s="105" t="s">
        <v>1136</v>
      </c>
      <c r="K264" s="105" t="s">
        <v>18</v>
      </c>
      <c r="L264" s="106" t="s">
        <v>1127</v>
      </c>
      <c r="M264" s="104" t="s">
        <v>538</v>
      </c>
      <c r="N264" s="104" t="s">
        <v>544</v>
      </c>
      <c r="O264" s="104" t="s">
        <v>742</v>
      </c>
      <c r="P264" s="104" t="s">
        <v>743</v>
      </c>
    </row>
    <row r="265" spans="1:16">
      <c r="A265" s="107" t="s">
        <v>1141</v>
      </c>
      <c r="B265" s="107" t="s">
        <v>1141</v>
      </c>
      <c r="C265" s="107" t="s">
        <v>1141</v>
      </c>
      <c r="D265" s="107" t="s">
        <v>1141</v>
      </c>
      <c r="E265" s="107" t="s">
        <v>1141</v>
      </c>
      <c r="F265" s="107" t="s">
        <v>1141</v>
      </c>
      <c r="G265" s="107" t="s">
        <v>1141</v>
      </c>
      <c r="I265" s="104" t="s">
        <v>383</v>
      </c>
      <c r="J265" s="105" t="s">
        <v>724</v>
      </c>
      <c r="K265" s="105" t="s">
        <v>18</v>
      </c>
      <c r="L265" s="106" t="s">
        <v>1127</v>
      </c>
      <c r="M265" s="104" t="s">
        <v>538</v>
      </c>
      <c r="N265" s="104" t="s">
        <v>756</v>
      </c>
      <c r="O265" s="104" t="s">
        <v>742</v>
      </c>
      <c r="P265" s="104" t="s">
        <v>743</v>
      </c>
    </row>
    <row r="266" spans="1:16">
      <c r="A266" s="107" t="s">
        <v>1141</v>
      </c>
      <c r="B266" s="107" t="s">
        <v>1141</v>
      </c>
      <c r="C266" s="107" t="s">
        <v>1141</v>
      </c>
      <c r="D266" s="107" t="s">
        <v>1141</v>
      </c>
      <c r="E266" s="107" t="s">
        <v>1141</v>
      </c>
      <c r="F266" s="107" t="s">
        <v>1141</v>
      </c>
      <c r="G266" s="107" t="s">
        <v>1141</v>
      </c>
      <c r="I266" s="104" t="s">
        <v>545</v>
      </c>
      <c r="J266" s="105" t="s">
        <v>1130</v>
      </c>
      <c r="K266" s="105" t="s">
        <v>18</v>
      </c>
      <c r="L266" s="106" t="s">
        <v>1127</v>
      </c>
      <c r="M266" s="104" t="s">
        <v>538</v>
      </c>
      <c r="N266" s="104" t="s">
        <v>756</v>
      </c>
      <c r="O266" s="104" t="s">
        <v>742</v>
      </c>
      <c r="P266" s="104" t="s">
        <v>743</v>
      </c>
    </row>
    <row r="267" spans="1:16">
      <c r="A267" s="107" t="s">
        <v>1141</v>
      </c>
      <c r="B267" s="107" t="s">
        <v>1141</v>
      </c>
      <c r="C267" s="107" t="s">
        <v>1141</v>
      </c>
      <c r="D267" s="107" t="s">
        <v>1141</v>
      </c>
      <c r="E267" s="107" t="s">
        <v>1141</v>
      </c>
      <c r="F267" s="107" t="s">
        <v>1141</v>
      </c>
      <c r="G267" s="107" t="s">
        <v>1141</v>
      </c>
      <c r="I267" s="104" t="s">
        <v>713</v>
      </c>
      <c r="J267" s="105" t="s">
        <v>1138</v>
      </c>
      <c r="K267" s="105" t="s">
        <v>18</v>
      </c>
      <c r="L267" s="106" t="s">
        <v>1127</v>
      </c>
      <c r="M267" s="104" t="s">
        <v>538</v>
      </c>
      <c r="N267" s="104" t="s">
        <v>756</v>
      </c>
      <c r="O267" s="104" t="s">
        <v>742</v>
      </c>
      <c r="P267" s="104" t="s">
        <v>743</v>
      </c>
    </row>
    <row r="268" spans="1:16">
      <c r="A268" s="107" t="s">
        <v>1141</v>
      </c>
      <c r="B268" s="107" t="s">
        <v>1141</v>
      </c>
      <c r="C268" s="107" t="s">
        <v>1141</v>
      </c>
      <c r="D268" s="107" t="s">
        <v>1141</v>
      </c>
      <c r="E268" s="107" t="s">
        <v>1141</v>
      </c>
      <c r="F268" s="107" t="s">
        <v>1141</v>
      </c>
      <c r="G268" s="107" t="s">
        <v>1141</v>
      </c>
      <c r="I268" s="104" t="s">
        <v>728</v>
      </c>
      <c r="J268" s="105" t="s">
        <v>1128</v>
      </c>
      <c r="K268" s="105" t="s">
        <v>18</v>
      </c>
      <c r="L268" s="106" t="s">
        <v>1127</v>
      </c>
      <c r="M268" s="104" t="s">
        <v>535</v>
      </c>
      <c r="N268" s="104" t="s">
        <v>537</v>
      </c>
      <c r="O268" s="104" t="s">
        <v>742</v>
      </c>
      <c r="P268" s="104" t="s">
        <v>743</v>
      </c>
    </row>
    <row r="269" spans="1:16">
      <c r="A269" s="107" t="s">
        <v>1141</v>
      </c>
      <c r="B269" s="107" t="s">
        <v>1141</v>
      </c>
      <c r="C269" s="107" t="s">
        <v>1141</v>
      </c>
      <c r="D269" s="107" t="s">
        <v>1141</v>
      </c>
      <c r="E269" s="107" t="s">
        <v>1141</v>
      </c>
      <c r="F269" s="107" t="s">
        <v>1141</v>
      </c>
      <c r="G269" s="107" t="s">
        <v>1141</v>
      </c>
      <c r="I269" s="104" t="s">
        <v>383</v>
      </c>
      <c r="J269" s="105" t="s">
        <v>724</v>
      </c>
      <c r="K269" s="105" t="s">
        <v>18</v>
      </c>
      <c r="L269" s="106" t="s">
        <v>1127</v>
      </c>
      <c r="M269" s="104" t="s">
        <v>535</v>
      </c>
      <c r="N269" s="104" t="s">
        <v>537</v>
      </c>
      <c r="O269" s="104" t="s">
        <v>742</v>
      </c>
      <c r="P269" s="104" t="s">
        <v>743</v>
      </c>
    </row>
    <row r="270" spans="1:16">
      <c r="A270" s="107" t="s">
        <v>1141</v>
      </c>
      <c r="B270" s="107" t="s">
        <v>1141</v>
      </c>
      <c r="C270" s="107" t="s">
        <v>1141</v>
      </c>
      <c r="D270" s="107" t="s">
        <v>1141</v>
      </c>
      <c r="E270" s="107" t="s">
        <v>1141</v>
      </c>
      <c r="F270" s="107" t="s">
        <v>1141</v>
      </c>
      <c r="G270" s="107" t="s">
        <v>1141</v>
      </c>
      <c r="I270" s="104" t="s">
        <v>545</v>
      </c>
      <c r="J270" s="105" t="s">
        <v>1130</v>
      </c>
      <c r="K270" s="105" t="s">
        <v>18</v>
      </c>
      <c r="L270" s="106" t="s">
        <v>1127</v>
      </c>
      <c r="M270" s="104" t="s">
        <v>535</v>
      </c>
      <c r="N270" s="104" t="s">
        <v>537</v>
      </c>
      <c r="O270" s="104" t="s">
        <v>742</v>
      </c>
      <c r="P270" s="104" t="s">
        <v>743</v>
      </c>
    </row>
    <row r="271" spans="1:16">
      <c r="A271" s="107" t="s">
        <v>1141</v>
      </c>
      <c r="B271" s="107" t="s">
        <v>1141</v>
      </c>
      <c r="C271" s="107" t="s">
        <v>1141</v>
      </c>
      <c r="D271" s="107" t="s">
        <v>1141</v>
      </c>
      <c r="E271" s="107" t="s">
        <v>1141</v>
      </c>
      <c r="F271" s="107" t="s">
        <v>1141</v>
      </c>
      <c r="G271" s="107" t="s">
        <v>1141</v>
      </c>
      <c r="I271" s="104" t="s">
        <v>753</v>
      </c>
      <c r="J271" s="105" t="s">
        <v>1132</v>
      </c>
      <c r="K271" s="105" t="s">
        <v>18</v>
      </c>
      <c r="L271" s="106" t="s">
        <v>1127</v>
      </c>
      <c r="M271" s="104" t="s">
        <v>535</v>
      </c>
      <c r="N271" s="104" t="s">
        <v>537</v>
      </c>
      <c r="O271" s="104" t="s">
        <v>742</v>
      </c>
      <c r="P271" s="104" t="s">
        <v>743</v>
      </c>
    </row>
    <row r="272" spans="1:16">
      <c r="A272" s="107" t="s">
        <v>1141</v>
      </c>
      <c r="B272" s="107" t="s">
        <v>1141</v>
      </c>
      <c r="C272" s="107" t="s">
        <v>1141</v>
      </c>
      <c r="D272" s="107" t="s">
        <v>1141</v>
      </c>
      <c r="E272" s="107" t="s">
        <v>1141</v>
      </c>
      <c r="F272" s="107" t="s">
        <v>1141</v>
      </c>
      <c r="G272" s="107" t="s">
        <v>1141</v>
      </c>
      <c r="I272" s="104" t="s">
        <v>251</v>
      </c>
      <c r="J272" s="105" t="s">
        <v>721</v>
      </c>
      <c r="K272" s="105" t="s">
        <v>18</v>
      </c>
      <c r="L272" s="106" t="s">
        <v>1127</v>
      </c>
      <c r="M272" s="104" t="s">
        <v>535</v>
      </c>
      <c r="N272" s="104" t="s">
        <v>537</v>
      </c>
      <c r="O272" s="104" t="s">
        <v>742</v>
      </c>
      <c r="P272" s="104" t="s">
        <v>743</v>
      </c>
    </row>
    <row r="273" spans="1:16">
      <c r="A273" s="107" t="s">
        <v>1141</v>
      </c>
      <c r="B273" s="107" t="s">
        <v>1141</v>
      </c>
      <c r="C273" s="107" t="s">
        <v>1141</v>
      </c>
      <c r="D273" s="107" t="s">
        <v>1141</v>
      </c>
      <c r="E273" s="107" t="s">
        <v>1141</v>
      </c>
      <c r="F273" s="107" t="s">
        <v>1141</v>
      </c>
      <c r="G273" s="107" t="s">
        <v>1141</v>
      </c>
      <c r="I273" s="104" t="s">
        <v>719</v>
      </c>
      <c r="J273" s="105" t="s">
        <v>1134</v>
      </c>
      <c r="K273" s="105" t="s">
        <v>18</v>
      </c>
      <c r="L273" s="106" t="s">
        <v>1127</v>
      </c>
      <c r="M273" s="104" t="s">
        <v>535</v>
      </c>
      <c r="N273" s="104" t="s">
        <v>537</v>
      </c>
      <c r="O273" s="104" t="s">
        <v>742</v>
      </c>
      <c r="P273" s="104" t="s">
        <v>743</v>
      </c>
    </row>
    <row r="274" spans="1:16">
      <c r="A274" s="107" t="s">
        <v>1141</v>
      </c>
      <c r="B274" s="107" t="s">
        <v>1141</v>
      </c>
      <c r="C274" s="107" t="s">
        <v>1141</v>
      </c>
      <c r="D274" s="107" t="s">
        <v>1141</v>
      </c>
      <c r="E274" s="107" t="s">
        <v>1141</v>
      </c>
      <c r="F274" s="107" t="s">
        <v>1141</v>
      </c>
      <c r="G274" s="107" t="s">
        <v>1141</v>
      </c>
      <c r="I274" s="104" t="s">
        <v>718</v>
      </c>
      <c r="J274" s="105" t="s">
        <v>1135</v>
      </c>
      <c r="K274" s="105" t="s">
        <v>18</v>
      </c>
      <c r="L274" s="106" t="s">
        <v>1127</v>
      </c>
      <c r="M274" s="104" t="s">
        <v>535</v>
      </c>
      <c r="N274" s="104" t="s">
        <v>537</v>
      </c>
      <c r="O274" s="104" t="s">
        <v>742</v>
      </c>
      <c r="P274" s="104" t="s">
        <v>743</v>
      </c>
    </row>
    <row r="275" spans="1:16">
      <c r="A275" s="107" t="s">
        <v>1141</v>
      </c>
      <c r="B275" s="107" t="s">
        <v>1141</v>
      </c>
      <c r="C275" s="107" t="s">
        <v>1141</v>
      </c>
      <c r="D275" s="107" t="s">
        <v>1141</v>
      </c>
      <c r="E275" s="107" t="s">
        <v>1141</v>
      </c>
      <c r="F275" s="107" t="s">
        <v>1141</v>
      </c>
      <c r="G275" s="107" t="s">
        <v>1141</v>
      </c>
      <c r="I275" s="104" t="s">
        <v>754</v>
      </c>
      <c r="J275" s="105" t="s">
        <v>1136</v>
      </c>
      <c r="K275" s="105" t="s">
        <v>18</v>
      </c>
      <c r="L275" s="106" t="s">
        <v>1127</v>
      </c>
      <c r="M275" s="104" t="s">
        <v>535</v>
      </c>
      <c r="N275" s="104" t="s">
        <v>537</v>
      </c>
      <c r="O275" s="104" t="s">
        <v>742</v>
      </c>
      <c r="P275" s="104" t="s">
        <v>743</v>
      </c>
    </row>
    <row r="276" spans="1:16">
      <c r="A276" s="107" t="s">
        <v>1141</v>
      </c>
      <c r="B276" s="107" t="s">
        <v>1141</v>
      </c>
      <c r="C276" s="107" t="s">
        <v>1141</v>
      </c>
      <c r="D276" s="107" t="s">
        <v>1141</v>
      </c>
      <c r="E276" s="107" t="s">
        <v>1141</v>
      </c>
      <c r="F276" s="107" t="s">
        <v>1141</v>
      </c>
      <c r="G276" s="107" t="s">
        <v>1141</v>
      </c>
      <c r="I276" s="104" t="s">
        <v>161</v>
      </c>
      <c r="J276" s="105" t="s">
        <v>656</v>
      </c>
      <c r="K276" s="105" t="s">
        <v>162</v>
      </c>
      <c r="L276" s="106" t="s">
        <v>1127</v>
      </c>
      <c r="M276" s="104" t="s">
        <v>535</v>
      </c>
      <c r="N276" s="104" t="s">
        <v>537</v>
      </c>
      <c r="O276" s="104" t="s">
        <v>745</v>
      </c>
      <c r="P276" s="104" t="s">
        <v>746</v>
      </c>
    </row>
    <row r="277" spans="1:16">
      <c r="A277" s="107" t="s">
        <v>1141</v>
      </c>
      <c r="B277" s="107" t="s">
        <v>1141</v>
      </c>
      <c r="C277" s="107" t="s">
        <v>1141</v>
      </c>
      <c r="D277" s="107" t="s">
        <v>1141</v>
      </c>
      <c r="E277" s="107" t="s">
        <v>1141</v>
      </c>
      <c r="F277" s="107" t="s">
        <v>1141</v>
      </c>
      <c r="G277" s="107" t="s">
        <v>1141</v>
      </c>
      <c r="I277" s="104" t="s">
        <v>711</v>
      </c>
      <c r="J277" s="105" t="s">
        <v>1139</v>
      </c>
      <c r="K277" s="105" t="s">
        <v>162</v>
      </c>
      <c r="L277" s="106" t="s">
        <v>1127</v>
      </c>
      <c r="M277" s="104" t="s">
        <v>535</v>
      </c>
      <c r="N277" s="104" t="s">
        <v>537</v>
      </c>
      <c r="O277" s="104" t="s">
        <v>742</v>
      </c>
      <c r="P277" s="104" t="s">
        <v>743</v>
      </c>
    </row>
    <row r="278" spans="1:16">
      <c r="A278" s="107" t="s">
        <v>1141</v>
      </c>
      <c r="B278" s="107" t="s">
        <v>1141</v>
      </c>
      <c r="C278" s="107" t="s">
        <v>1141</v>
      </c>
      <c r="D278" s="107" t="s">
        <v>1141</v>
      </c>
      <c r="E278" s="107" t="s">
        <v>1141</v>
      </c>
      <c r="F278" s="107" t="s">
        <v>1141</v>
      </c>
      <c r="G278" s="107" t="s">
        <v>1141</v>
      </c>
      <c r="I278" s="104" t="s">
        <v>545</v>
      </c>
      <c r="J278" s="105" t="s">
        <v>1130</v>
      </c>
      <c r="K278" s="105" t="s">
        <v>18</v>
      </c>
      <c r="L278" s="106" t="s">
        <v>1127</v>
      </c>
      <c r="M278" s="104" t="s">
        <v>535</v>
      </c>
      <c r="N278" s="104" t="s">
        <v>536</v>
      </c>
      <c r="O278" s="104" t="s">
        <v>742</v>
      </c>
      <c r="P278" s="104" t="s">
        <v>743</v>
      </c>
    </row>
    <row r="279" spans="1:16">
      <c r="A279" s="107" t="s">
        <v>1141</v>
      </c>
      <c r="B279" s="107" t="s">
        <v>1141</v>
      </c>
      <c r="C279" s="107" t="s">
        <v>1141</v>
      </c>
      <c r="D279" s="107" t="s">
        <v>1141</v>
      </c>
      <c r="E279" s="107" t="s">
        <v>1141</v>
      </c>
      <c r="F279" s="107" t="s">
        <v>1141</v>
      </c>
      <c r="G279" s="107" t="s">
        <v>1141</v>
      </c>
      <c r="I279" s="104" t="s">
        <v>723</v>
      </c>
      <c r="J279" s="105" t="s">
        <v>1131</v>
      </c>
      <c r="K279" s="105" t="s">
        <v>18</v>
      </c>
      <c r="L279" s="106" t="s">
        <v>1127</v>
      </c>
      <c r="M279" s="104" t="s">
        <v>535</v>
      </c>
      <c r="N279" s="104" t="s">
        <v>536</v>
      </c>
      <c r="O279" s="104" t="s">
        <v>742</v>
      </c>
      <c r="P279" s="104" t="s">
        <v>743</v>
      </c>
    </row>
    <row r="280" spans="1:16">
      <c r="A280" s="107" t="s">
        <v>1141</v>
      </c>
      <c r="B280" s="107" t="s">
        <v>1141</v>
      </c>
      <c r="C280" s="107" t="s">
        <v>1141</v>
      </c>
      <c r="D280" s="107" t="s">
        <v>1141</v>
      </c>
      <c r="E280" s="107" t="s">
        <v>1141</v>
      </c>
      <c r="F280" s="107" t="s">
        <v>1141</v>
      </c>
      <c r="G280" s="107" t="s">
        <v>1141</v>
      </c>
      <c r="I280" s="104" t="s">
        <v>753</v>
      </c>
      <c r="J280" s="105" t="s">
        <v>1132</v>
      </c>
      <c r="K280" s="105" t="s">
        <v>18</v>
      </c>
      <c r="L280" s="106" t="s">
        <v>1127</v>
      </c>
      <c r="M280" s="104" t="s">
        <v>535</v>
      </c>
      <c r="N280" s="104" t="s">
        <v>536</v>
      </c>
      <c r="O280" s="104" t="s">
        <v>742</v>
      </c>
      <c r="P280" s="104" t="s">
        <v>743</v>
      </c>
    </row>
    <row r="281" spans="1:16">
      <c r="A281" s="107" t="s">
        <v>1141</v>
      </c>
      <c r="B281" s="107" t="s">
        <v>1141</v>
      </c>
      <c r="C281" s="107" t="s">
        <v>1141</v>
      </c>
      <c r="D281" s="107" t="s">
        <v>1141</v>
      </c>
      <c r="E281" s="107" t="s">
        <v>1141</v>
      </c>
      <c r="F281" s="107" t="s">
        <v>1141</v>
      </c>
      <c r="G281" s="107" t="s">
        <v>1141</v>
      </c>
      <c r="I281" s="104" t="s">
        <v>549</v>
      </c>
      <c r="J281" s="105" t="s">
        <v>1133</v>
      </c>
      <c r="K281" s="105" t="s">
        <v>18</v>
      </c>
      <c r="L281" s="106" t="s">
        <v>1127</v>
      </c>
      <c r="M281" s="104" t="s">
        <v>535</v>
      </c>
      <c r="N281" s="104" t="s">
        <v>536</v>
      </c>
      <c r="O281" s="104" t="s">
        <v>742</v>
      </c>
      <c r="P281" s="104" t="s">
        <v>743</v>
      </c>
    </row>
    <row r="282" spans="1:16">
      <c r="A282" s="107" t="s">
        <v>1141</v>
      </c>
      <c r="B282" s="107" t="s">
        <v>1141</v>
      </c>
      <c r="C282" s="107" t="s">
        <v>1141</v>
      </c>
      <c r="D282" s="107" t="s">
        <v>1141</v>
      </c>
      <c r="E282" s="107" t="s">
        <v>1141</v>
      </c>
      <c r="F282" s="107" t="s">
        <v>1141</v>
      </c>
      <c r="G282" s="107" t="s">
        <v>1141</v>
      </c>
      <c r="I282" s="104" t="s">
        <v>251</v>
      </c>
      <c r="J282" s="105" t="s">
        <v>721</v>
      </c>
      <c r="K282" s="105" t="s">
        <v>18</v>
      </c>
      <c r="L282" s="106" t="s">
        <v>1127</v>
      </c>
      <c r="M282" s="104" t="s">
        <v>535</v>
      </c>
      <c r="N282" s="104" t="s">
        <v>536</v>
      </c>
      <c r="O282" s="104" t="s">
        <v>742</v>
      </c>
      <c r="P282" s="104" t="s">
        <v>743</v>
      </c>
    </row>
    <row r="283" spans="1:16">
      <c r="A283" s="107" t="s">
        <v>1141</v>
      </c>
      <c r="B283" s="107" t="s">
        <v>1141</v>
      </c>
      <c r="C283" s="107" t="s">
        <v>1141</v>
      </c>
      <c r="D283" s="107" t="s">
        <v>1141</v>
      </c>
      <c r="E283" s="107" t="s">
        <v>1141</v>
      </c>
      <c r="F283" s="107" t="s">
        <v>1141</v>
      </c>
      <c r="G283" s="107" t="s">
        <v>1141</v>
      </c>
      <c r="I283" s="104" t="s">
        <v>719</v>
      </c>
      <c r="J283" s="105" t="s">
        <v>1134</v>
      </c>
      <c r="K283" s="105" t="s">
        <v>18</v>
      </c>
      <c r="L283" s="106" t="s">
        <v>1127</v>
      </c>
      <c r="M283" s="104" t="s">
        <v>535</v>
      </c>
      <c r="N283" s="104" t="s">
        <v>536</v>
      </c>
      <c r="O283" s="104" t="s">
        <v>742</v>
      </c>
      <c r="P283" s="104" t="s">
        <v>743</v>
      </c>
    </row>
    <row r="284" spans="1:16">
      <c r="A284" s="107" t="s">
        <v>1141</v>
      </c>
      <c r="B284" s="107" t="s">
        <v>1141</v>
      </c>
      <c r="C284" s="107" t="s">
        <v>1141</v>
      </c>
      <c r="D284" s="107" t="s">
        <v>1141</v>
      </c>
      <c r="E284" s="107" t="s">
        <v>1141</v>
      </c>
      <c r="F284" s="107" t="s">
        <v>1141</v>
      </c>
      <c r="G284" s="107" t="s">
        <v>1141</v>
      </c>
      <c r="I284" s="104" t="s">
        <v>718</v>
      </c>
      <c r="J284" s="105" t="s">
        <v>1135</v>
      </c>
      <c r="K284" s="105" t="s">
        <v>18</v>
      </c>
      <c r="L284" s="106" t="s">
        <v>1127</v>
      </c>
      <c r="M284" s="104" t="s">
        <v>535</v>
      </c>
      <c r="N284" s="104" t="s">
        <v>536</v>
      </c>
      <c r="O284" s="104" t="s">
        <v>742</v>
      </c>
      <c r="P284" s="104" t="s">
        <v>743</v>
      </c>
    </row>
    <row r="285" spans="1:16">
      <c r="A285" s="107" t="s">
        <v>1141</v>
      </c>
      <c r="B285" s="107" t="s">
        <v>1141</v>
      </c>
      <c r="C285" s="107" t="s">
        <v>1141</v>
      </c>
      <c r="D285" s="107" t="s">
        <v>1141</v>
      </c>
      <c r="E285" s="107" t="s">
        <v>1141</v>
      </c>
      <c r="F285" s="107" t="s">
        <v>1141</v>
      </c>
      <c r="G285" s="107" t="s">
        <v>1141</v>
      </c>
      <c r="I285" s="104" t="s">
        <v>754</v>
      </c>
      <c r="J285" s="105" t="s">
        <v>1136</v>
      </c>
      <c r="K285" s="105" t="s">
        <v>18</v>
      </c>
      <c r="L285" s="106" t="s">
        <v>1127</v>
      </c>
      <c r="M285" s="104" t="s">
        <v>535</v>
      </c>
      <c r="N285" s="104" t="s">
        <v>536</v>
      </c>
      <c r="O285" s="104" t="s">
        <v>742</v>
      </c>
      <c r="P285" s="104" t="s">
        <v>743</v>
      </c>
    </row>
    <row r="286" spans="1:16">
      <c r="A286" s="107" t="s">
        <v>1141</v>
      </c>
      <c r="B286" s="107" t="s">
        <v>1141</v>
      </c>
      <c r="C286" s="107" t="s">
        <v>1141</v>
      </c>
      <c r="D286" s="107" t="s">
        <v>1141</v>
      </c>
      <c r="E286" s="107" t="s">
        <v>1141</v>
      </c>
      <c r="F286" s="107" t="s">
        <v>1141</v>
      </c>
      <c r="G286" s="107" t="s">
        <v>1141</v>
      </c>
      <c r="I286" s="104" t="s">
        <v>717</v>
      </c>
      <c r="J286" s="105" t="s">
        <v>1137</v>
      </c>
      <c r="K286" s="105" t="s">
        <v>18</v>
      </c>
      <c r="L286" s="106" t="s">
        <v>1127</v>
      </c>
      <c r="M286" s="104" t="s">
        <v>535</v>
      </c>
      <c r="N286" s="104" t="s">
        <v>536</v>
      </c>
      <c r="O286" s="104" t="s">
        <v>742</v>
      </c>
      <c r="P286" s="104" t="s">
        <v>743</v>
      </c>
    </row>
    <row r="287" spans="1:16">
      <c r="A287" s="107" t="s">
        <v>1141</v>
      </c>
      <c r="B287" s="107" t="s">
        <v>1141</v>
      </c>
      <c r="C287" s="107" t="s">
        <v>1141</v>
      </c>
      <c r="D287" s="107" t="s">
        <v>1141</v>
      </c>
      <c r="E287" s="107" t="s">
        <v>1141</v>
      </c>
      <c r="F287" s="107" t="s">
        <v>1141</v>
      </c>
      <c r="G287" s="107" t="s">
        <v>1141</v>
      </c>
      <c r="I287" s="104" t="s">
        <v>417</v>
      </c>
      <c r="J287" s="105" t="s">
        <v>663</v>
      </c>
      <c r="K287" s="105" t="s">
        <v>18</v>
      </c>
      <c r="L287" s="106" t="s">
        <v>1127</v>
      </c>
      <c r="M287" s="104" t="s">
        <v>535</v>
      </c>
      <c r="N287" s="104" t="s">
        <v>536</v>
      </c>
      <c r="O287" s="104" t="s">
        <v>742</v>
      </c>
      <c r="P287" s="104" t="s">
        <v>743</v>
      </c>
    </row>
    <row r="288" spans="1:16">
      <c r="A288" s="107" t="s">
        <v>1141</v>
      </c>
      <c r="B288" s="107" t="s">
        <v>1141</v>
      </c>
      <c r="C288" s="107" t="s">
        <v>1141</v>
      </c>
      <c r="D288" s="107" t="s">
        <v>1141</v>
      </c>
      <c r="E288" s="107" t="s">
        <v>1141</v>
      </c>
      <c r="F288" s="107" t="s">
        <v>1141</v>
      </c>
      <c r="G288" s="107" t="s">
        <v>1141</v>
      </c>
      <c r="I288" s="104" t="s">
        <v>46</v>
      </c>
      <c r="J288" s="105" t="s">
        <v>733</v>
      </c>
      <c r="K288" s="105" t="s">
        <v>35</v>
      </c>
      <c r="L288" s="106" t="s">
        <v>1127</v>
      </c>
      <c r="M288" s="104" t="s">
        <v>535</v>
      </c>
      <c r="N288" s="104" t="s">
        <v>755</v>
      </c>
      <c r="O288" s="104" t="s">
        <v>745</v>
      </c>
      <c r="P288" s="104" t="s">
        <v>743</v>
      </c>
    </row>
    <row r="289" spans="1:16">
      <c r="A289" s="107" t="s">
        <v>1141</v>
      </c>
      <c r="B289" s="107" t="s">
        <v>1141</v>
      </c>
      <c r="C289" s="107" t="s">
        <v>1141</v>
      </c>
      <c r="D289" s="107" t="s">
        <v>1141</v>
      </c>
      <c r="E289" s="107" t="s">
        <v>1141</v>
      </c>
      <c r="F289" s="107" t="s">
        <v>1141</v>
      </c>
      <c r="G289" s="107" t="s">
        <v>1141</v>
      </c>
      <c r="I289" s="104" t="s">
        <v>545</v>
      </c>
      <c r="J289" s="105" t="s">
        <v>1130</v>
      </c>
      <c r="K289" s="105" t="s">
        <v>18</v>
      </c>
      <c r="L289" s="106" t="s">
        <v>1127</v>
      </c>
      <c r="M289" s="104" t="s">
        <v>535</v>
      </c>
      <c r="N289" s="104" t="s">
        <v>755</v>
      </c>
      <c r="O289" s="104" t="s">
        <v>742</v>
      </c>
      <c r="P289" s="104" t="s">
        <v>743</v>
      </c>
    </row>
    <row r="290" spans="1:16">
      <c r="A290" s="107" t="s">
        <v>1141</v>
      </c>
      <c r="B290" s="107" t="s">
        <v>1141</v>
      </c>
      <c r="C290" s="107" t="s">
        <v>1141</v>
      </c>
      <c r="D290" s="107" t="s">
        <v>1141</v>
      </c>
      <c r="E290" s="107" t="s">
        <v>1141</v>
      </c>
      <c r="F290" s="107" t="s">
        <v>1141</v>
      </c>
      <c r="G290" s="107" t="s">
        <v>1141</v>
      </c>
      <c r="I290" s="104" t="s">
        <v>753</v>
      </c>
      <c r="J290" s="105" t="s">
        <v>1132</v>
      </c>
      <c r="K290" s="105" t="s">
        <v>18</v>
      </c>
      <c r="L290" s="106" t="s">
        <v>1127</v>
      </c>
      <c r="M290" s="104" t="s">
        <v>535</v>
      </c>
      <c r="N290" s="104" t="s">
        <v>755</v>
      </c>
      <c r="O290" s="104" t="s">
        <v>742</v>
      </c>
      <c r="P290" s="104" t="s">
        <v>743</v>
      </c>
    </row>
    <row r="291" spans="1:16">
      <c r="A291" s="107" t="s">
        <v>1141</v>
      </c>
      <c r="B291" s="107" t="s">
        <v>1141</v>
      </c>
      <c r="C291" s="107" t="s">
        <v>1141</v>
      </c>
      <c r="D291" s="107" t="s">
        <v>1141</v>
      </c>
      <c r="E291" s="107" t="s">
        <v>1141</v>
      </c>
      <c r="F291" s="107" t="s">
        <v>1141</v>
      </c>
      <c r="G291" s="107" t="s">
        <v>1141</v>
      </c>
      <c r="I291" s="104" t="s">
        <v>719</v>
      </c>
      <c r="J291" s="105" t="s">
        <v>1134</v>
      </c>
      <c r="K291" s="105" t="s">
        <v>18</v>
      </c>
      <c r="L291" s="106" t="s">
        <v>1127</v>
      </c>
      <c r="M291" s="104" t="s">
        <v>535</v>
      </c>
      <c r="N291" s="104" t="s">
        <v>755</v>
      </c>
      <c r="O291" s="104" t="s">
        <v>742</v>
      </c>
      <c r="P291" s="104" t="s">
        <v>743</v>
      </c>
    </row>
    <row r="292" spans="1:16">
      <c r="A292" s="107" t="s">
        <v>1141</v>
      </c>
      <c r="B292" s="107" t="s">
        <v>1141</v>
      </c>
      <c r="C292" s="107" t="s">
        <v>1141</v>
      </c>
      <c r="D292" s="107" t="s">
        <v>1141</v>
      </c>
      <c r="E292" s="107" t="s">
        <v>1141</v>
      </c>
      <c r="F292" s="107" t="s">
        <v>1141</v>
      </c>
      <c r="G292" s="107" t="s">
        <v>1141</v>
      </c>
      <c r="I292" s="104" t="s">
        <v>718</v>
      </c>
      <c r="J292" s="105" t="s">
        <v>1135</v>
      </c>
      <c r="K292" s="105" t="s">
        <v>18</v>
      </c>
      <c r="L292" s="106" t="s">
        <v>1127</v>
      </c>
      <c r="M292" s="104" t="s">
        <v>535</v>
      </c>
      <c r="N292" s="104" t="s">
        <v>755</v>
      </c>
      <c r="O292" s="104" t="s">
        <v>742</v>
      </c>
      <c r="P292" s="104" t="s">
        <v>743</v>
      </c>
    </row>
    <row r="293" spans="1:16">
      <c r="A293" s="107" t="s">
        <v>1141</v>
      </c>
      <c r="B293" s="107" t="s">
        <v>1141</v>
      </c>
      <c r="C293" s="107" t="s">
        <v>1141</v>
      </c>
      <c r="D293" s="107" t="s">
        <v>1141</v>
      </c>
      <c r="E293" s="107" t="s">
        <v>1141</v>
      </c>
      <c r="F293" s="107" t="s">
        <v>1141</v>
      </c>
      <c r="G293" s="107" t="s">
        <v>1141</v>
      </c>
      <c r="I293" s="104" t="s">
        <v>754</v>
      </c>
      <c r="J293" s="105" t="s">
        <v>1136</v>
      </c>
      <c r="K293" s="105" t="s">
        <v>18</v>
      </c>
      <c r="L293" s="106" t="s">
        <v>1127</v>
      </c>
      <c r="M293" s="104" t="s">
        <v>535</v>
      </c>
      <c r="N293" s="104" t="s">
        <v>755</v>
      </c>
      <c r="O293" s="104" t="s">
        <v>742</v>
      </c>
      <c r="P293" s="104" t="s">
        <v>743</v>
      </c>
    </row>
    <row r="294" spans="1:16">
      <c r="A294" s="107" t="s">
        <v>1141</v>
      </c>
      <c r="B294" s="107" t="s">
        <v>1141</v>
      </c>
      <c r="C294" s="107" t="s">
        <v>1141</v>
      </c>
      <c r="D294" s="107" t="s">
        <v>1141</v>
      </c>
      <c r="E294" s="107" t="s">
        <v>1141</v>
      </c>
      <c r="F294" s="107" t="s">
        <v>1141</v>
      </c>
      <c r="G294" s="107" t="s">
        <v>1141</v>
      </c>
      <c r="I294" s="104" t="s">
        <v>383</v>
      </c>
      <c r="J294" s="105" t="s">
        <v>724</v>
      </c>
      <c r="K294" s="105" t="s">
        <v>18</v>
      </c>
      <c r="L294" s="106" t="s">
        <v>1127</v>
      </c>
      <c r="M294" s="104" t="s">
        <v>542</v>
      </c>
      <c r="N294" s="104" t="s">
        <v>757</v>
      </c>
      <c r="O294" s="104" t="s">
        <v>742</v>
      </c>
      <c r="P294" s="104" t="s">
        <v>743</v>
      </c>
    </row>
    <row r="295" spans="1:16">
      <c r="A295" s="107" t="s">
        <v>1141</v>
      </c>
      <c r="B295" s="107" t="s">
        <v>1141</v>
      </c>
      <c r="C295" s="107" t="s">
        <v>1141</v>
      </c>
      <c r="D295" s="107" t="s">
        <v>1141</v>
      </c>
      <c r="E295" s="107" t="s">
        <v>1141</v>
      </c>
      <c r="F295" s="107" t="s">
        <v>1141</v>
      </c>
      <c r="G295" s="107" t="s">
        <v>1141</v>
      </c>
      <c r="I295" s="104" t="s">
        <v>545</v>
      </c>
      <c r="J295" s="105" t="s">
        <v>1130</v>
      </c>
      <c r="K295" s="105" t="s">
        <v>18</v>
      </c>
      <c r="L295" s="106" t="s">
        <v>1127</v>
      </c>
      <c r="M295" s="104" t="s">
        <v>542</v>
      </c>
      <c r="N295" s="104" t="s">
        <v>757</v>
      </c>
      <c r="O295" s="104" t="s">
        <v>742</v>
      </c>
      <c r="P295" s="104" t="s">
        <v>743</v>
      </c>
    </row>
    <row r="296" spans="1:16">
      <c r="A296" s="107" t="s">
        <v>1141</v>
      </c>
      <c r="B296" s="107" t="s">
        <v>1141</v>
      </c>
      <c r="C296" s="107" t="s">
        <v>1141</v>
      </c>
      <c r="D296" s="107" t="s">
        <v>1141</v>
      </c>
      <c r="E296" s="107" t="s">
        <v>1141</v>
      </c>
      <c r="F296" s="107" t="s">
        <v>1141</v>
      </c>
      <c r="G296" s="107" t="s">
        <v>1141</v>
      </c>
      <c r="I296" s="104" t="s">
        <v>753</v>
      </c>
      <c r="J296" s="105" t="s">
        <v>1132</v>
      </c>
      <c r="K296" s="105" t="s">
        <v>18</v>
      </c>
      <c r="L296" s="106" t="s">
        <v>1127</v>
      </c>
      <c r="M296" s="104" t="s">
        <v>542</v>
      </c>
      <c r="N296" s="104" t="s">
        <v>757</v>
      </c>
      <c r="O296" s="104" t="s">
        <v>742</v>
      </c>
      <c r="P296" s="104" t="s">
        <v>743</v>
      </c>
    </row>
    <row r="297" spans="1:16">
      <c r="A297" s="107" t="s">
        <v>1141</v>
      </c>
      <c r="B297" s="107" t="s">
        <v>1141</v>
      </c>
      <c r="C297" s="107" t="s">
        <v>1141</v>
      </c>
      <c r="D297" s="107" t="s">
        <v>1141</v>
      </c>
      <c r="E297" s="107" t="s">
        <v>1141</v>
      </c>
      <c r="F297" s="107" t="s">
        <v>1141</v>
      </c>
      <c r="G297" s="107" t="s">
        <v>1141</v>
      </c>
      <c r="I297" s="104" t="s">
        <v>251</v>
      </c>
      <c r="J297" s="105" t="s">
        <v>721</v>
      </c>
      <c r="K297" s="105" t="s">
        <v>18</v>
      </c>
      <c r="L297" s="106" t="s">
        <v>1127</v>
      </c>
      <c r="M297" s="104" t="s">
        <v>542</v>
      </c>
      <c r="N297" s="104" t="s">
        <v>757</v>
      </c>
      <c r="O297" s="104" t="s">
        <v>742</v>
      </c>
      <c r="P297" s="104" t="s">
        <v>743</v>
      </c>
    </row>
    <row r="298" spans="1:16">
      <c r="A298" s="107" t="s">
        <v>1141</v>
      </c>
      <c r="B298" s="107" t="s">
        <v>1141</v>
      </c>
      <c r="C298" s="107" t="s">
        <v>1141</v>
      </c>
      <c r="D298" s="107" t="s">
        <v>1141</v>
      </c>
      <c r="E298" s="107" t="s">
        <v>1141</v>
      </c>
      <c r="F298" s="107" t="s">
        <v>1141</v>
      </c>
      <c r="G298" s="107" t="s">
        <v>1141</v>
      </c>
      <c r="I298" s="104" t="s">
        <v>719</v>
      </c>
      <c r="J298" s="105" t="s">
        <v>1134</v>
      </c>
      <c r="K298" s="105" t="s">
        <v>18</v>
      </c>
      <c r="L298" s="106" t="s">
        <v>1127</v>
      </c>
      <c r="M298" s="104" t="s">
        <v>542</v>
      </c>
      <c r="N298" s="104" t="s">
        <v>757</v>
      </c>
      <c r="O298" s="104" t="s">
        <v>742</v>
      </c>
      <c r="P298" s="104" t="s">
        <v>743</v>
      </c>
    </row>
    <row r="299" spans="1:16">
      <c r="A299" s="107" t="s">
        <v>1141</v>
      </c>
      <c r="B299" s="107" t="s">
        <v>1141</v>
      </c>
      <c r="C299" s="107" t="s">
        <v>1141</v>
      </c>
      <c r="D299" s="107" t="s">
        <v>1141</v>
      </c>
      <c r="E299" s="107" t="s">
        <v>1141</v>
      </c>
      <c r="F299" s="107" t="s">
        <v>1141</v>
      </c>
      <c r="G299" s="107" t="s">
        <v>1141</v>
      </c>
      <c r="I299" s="104" t="s">
        <v>718</v>
      </c>
      <c r="J299" s="105" t="s">
        <v>1135</v>
      </c>
      <c r="K299" s="105" t="s">
        <v>18</v>
      </c>
      <c r="L299" s="106" t="s">
        <v>1127</v>
      </c>
      <c r="M299" s="104" t="s">
        <v>542</v>
      </c>
      <c r="N299" s="104" t="s">
        <v>757</v>
      </c>
      <c r="O299" s="104" t="s">
        <v>742</v>
      </c>
      <c r="P299" s="104" t="s">
        <v>743</v>
      </c>
    </row>
    <row r="300" spans="1:16">
      <c r="A300" s="107" t="s">
        <v>1141</v>
      </c>
      <c r="B300" s="107" t="s">
        <v>1141</v>
      </c>
      <c r="C300" s="107" t="s">
        <v>1141</v>
      </c>
      <c r="D300" s="107" t="s">
        <v>1141</v>
      </c>
      <c r="E300" s="107" t="s">
        <v>1141</v>
      </c>
      <c r="F300" s="107" t="s">
        <v>1141</v>
      </c>
      <c r="G300" s="107" t="s">
        <v>1141</v>
      </c>
      <c r="I300" s="104" t="s">
        <v>34</v>
      </c>
      <c r="J300" s="105" t="s">
        <v>660</v>
      </c>
      <c r="K300" s="105" t="s">
        <v>35</v>
      </c>
      <c r="L300" s="106" t="s">
        <v>1127</v>
      </c>
      <c r="M300" s="104" t="s">
        <v>542</v>
      </c>
      <c r="N300" s="104" t="s">
        <v>546</v>
      </c>
      <c r="O300" s="104" t="s">
        <v>745</v>
      </c>
      <c r="P300" s="104" t="s">
        <v>743</v>
      </c>
    </row>
    <row r="301" spans="1:16">
      <c r="A301" s="107" t="s">
        <v>1141</v>
      </c>
      <c r="B301" s="107" t="s">
        <v>1141</v>
      </c>
      <c r="C301" s="107" t="s">
        <v>1141</v>
      </c>
      <c r="D301" s="107" t="s">
        <v>1141</v>
      </c>
      <c r="E301" s="107" t="s">
        <v>1141</v>
      </c>
      <c r="F301" s="107" t="s">
        <v>1141</v>
      </c>
      <c r="G301" s="107" t="s">
        <v>1141</v>
      </c>
      <c r="I301" s="104" t="s">
        <v>216</v>
      </c>
      <c r="J301" s="105" t="s">
        <v>737</v>
      </c>
      <c r="K301" s="105" t="s">
        <v>35</v>
      </c>
      <c r="L301" s="106" t="s">
        <v>1127</v>
      </c>
      <c r="M301" s="104" t="s">
        <v>542</v>
      </c>
      <c r="N301" s="104" t="s">
        <v>546</v>
      </c>
      <c r="O301" s="104" t="s">
        <v>745</v>
      </c>
      <c r="P301" s="104" t="s">
        <v>746</v>
      </c>
    </row>
    <row r="302" spans="1:16">
      <c r="A302" s="107" t="s">
        <v>1141</v>
      </c>
      <c r="B302" s="107" t="s">
        <v>1141</v>
      </c>
      <c r="C302" s="107" t="s">
        <v>1141</v>
      </c>
      <c r="D302" s="107" t="s">
        <v>1141</v>
      </c>
      <c r="E302" s="107" t="s">
        <v>1141</v>
      </c>
      <c r="F302" s="107" t="s">
        <v>1141</v>
      </c>
      <c r="G302" s="107" t="s">
        <v>1141</v>
      </c>
      <c r="I302" s="104" t="s">
        <v>46</v>
      </c>
      <c r="J302" s="105" t="s">
        <v>733</v>
      </c>
      <c r="K302" s="105" t="s">
        <v>35</v>
      </c>
      <c r="L302" s="106" t="s">
        <v>1127</v>
      </c>
      <c r="M302" s="104" t="s">
        <v>542</v>
      </c>
      <c r="N302" s="104" t="s">
        <v>546</v>
      </c>
      <c r="O302" s="104" t="s">
        <v>745</v>
      </c>
      <c r="P302" s="104" t="s">
        <v>743</v>
      </c>
    </row>
    <row r="303" spans="1:16">
      <c r="A303" s="107" t="s">
        <v>1141</v>
      </c>
      <c r="B303" s="107" t="s">
        <v>1141</v>
      </c>
      <c r="C303" s="107" t="s">
        <v>1141</v>
      </c>
      <c r="D303" s="107" t="s">
        <v>1141</v>
      </c>
      <c r="E303" s="107" t="s">
        <v>1141</v>
      </c>
      <c r="F303" s="107" t="s">
        <v>1141</v>
      </c>
      <c r="G303" s="107" t="s">
        <v>1141</v>
      </c>
      <c r="I303" s="104" t="s">
        <v>383</v>
      </c>
      <c r="J303" s="105" t="s">
        <v>724</v>
      </c>
      <c r="K303" s="105" t="s">
        <v>18</v>
      </c>
      <c r="L303" s="106" t="s">
        <v>1127</v>
      </c>
      <c r="M303" s="104" t="s">
        <v>542</v>
      </c>
      <c r="N303" s="104" t="s">
        <v>546</v>
      </c>
      <c r="O303" s="104" t="s">
        <v>742</v>
      </c>
      <c r="P303" s="104" t="s">
        <v>743</v>
      </c>
    </row>
    <row r="304" spans="1:16">
      <c r="A304" s="107" t="s">
        <v>1141</v>
      </c>
      <c r="B304" s="107" t="s">
        <v>1141</v>
      </c>
      <c r="C304" s="107" t="s">
        <v>1141</v>
      </c>
      <c r="D304" s="107" t="s">
        <v>1141</v>
      </c>
      <c r="E304" s="107" t="s">
        <v>1141</v>
      </c>
      <c r="F304" s="107" t="s">
        <v>1141</v>
      </c>
      <c r="G304" s="107" t="s">
        <v>1141</v>
      </c>
      <c r="I304" s="104" t="s">
        <v>545</v>
      </c>
      <c r="J304" s="105" t="s">
        <v>1130</v>
      </c>
      <c r="K304" s="105" t="s">
        <v>18</v>
      </c>
      <c r="L304" s="106" t="s">
        <v>1127</v>
      </c>
      <c r="M304" s="104" t="s">
        <v>542</v>
      </c>
      <c r="N304" s="104" t="s">
        <v>546</v>
      </c>
      <c r="O304" s="104" t="s">
        <v>742</v>
      </c>
      <c r="P304" s="104" t="s">
        <v>743</v>
      </c>
    </row>
    <row r="305" spans="1:16">
      <c r="A305" s="107" t="s">
        <v>1141</v>
      </c>
      <c r="B305" s="107" t="s">
        <v>1141</v>
      </c>
      <c r="C305" s="107" t="s">
        <v>1141</v>
      </c>
      <c r="D305" s="107" t="s">
        <v>1141</v>
      </c>
      <c r="E305" s="107" t="s">
        <v>1141</v>
      </c>
      <c r="F305" s="107" t="s">
        <v>1141</v>
      </c>
      <c r="G305" s="107" t="s">
        <v>1141</v>
      </c>
      <c r="I305" s="104" t="s">
        <v>753</v>
      </c>
      <c r="J305" s="105" t="s">
        <v>1132</v>
      </c>
      <c r="K305" s="105" t="s">
        <v>18</v>
      </c>
      <c r="L305" s="106" t="s">
        <v>1127</v>
      </c>
      <c r="M305" s="104" t="s">
        <v>542</v>
      </c>
      <c r="N305" s="104" t="s">
        <v>546</v>
      </c>
      <c r="O305" s="104" t="s">
        <v>742</v>
      </c>
      <c r="P305" s="104" t="s">
        <v>743</v>
      </c>
    </row>
    <row r="306" spans="1:16">
      <c r="A306" s="107" t="s">
        <v>1141</v>
      </c>
      <c r="B306" s="107" t="s">
        <v>1141</v>
      </c>
      <c r="C306" s="107" t="s">
        <v>1141</v>
      </c>
      <c r="D306" s="107" t="s">
        <v>1141</v>
      </c>
      <c r="E306" s="107" t="s">
        <v>1141</v>
      </c>
      <c r="F306" s="107" t="s">
        <v>1141</v>
      </c>
      <c r="G306" s="107" t="s">
        <v>1141</v>
      </c>
      <c r="I306" s="104" t="s">
        <v>251</v>
      </c>
      <c r="J306" s="105" t="s">
        <v>721</v>
      </c>
      <c r="K306" s="105" t="s">
        <v>18</v>
      </c>
      <c r="L306" s="106" t="s">
        <v>1127</v>
      </c>
      <c r="M306" s="104" t="s">
        <v>542</v>
      </c>
      <c r="N306" s="104" t="s">
        <v>546</v>
      </c>
      <c r="O306" s="104" t="s">
        <v>742</v>
      </c>
      <c r="P306" s="104" t="s">
        <v>743</v>
      </c>
    </row>
    <row r="307" spans="1:16">
      <c r="A307" s="107" t="s">
        <v>1141</v>
      </c>
      <c r="B307" s="107" t="s">
        <v>1141</v>
      </c>
      <c r="C307" s="107" t="s">
        <v>1141</v>
      </c>
      <c r="D307" s="107" t="s">
        <v>1141</v>
      </c>
      <c r="E307" s="107" t="s">
        <v>1141</v>
      </c>
      <c r="F307" s="107" t="s">
        <v>1141</v>
      </c>
      <c r="G307" s="107" t="s">
        <v>1141</v>
      </c>
      <c r="I307" s="104" t="s">
        <v>719</v>
      </c>
      <c r="J307" s="105" t="s">
        <v>1134</v>
      </c>
      <c r="K307" s="105" t="s">
        <v>18</v>
      </c>
      <c r="L307" s="106" t="s">
        <v>1127</v>
      </c>
      <c r="M307" s="104" t="s">
        <v>542</v>
      </c>
      <c r="N307" s="104" t="s">
        <v>546</v>
      </c>
      <c r="O307" s="104" t="s">
        <v>742</v>
      </c>
      <c r="P307" s="104" t="s">
        <v>743</v>
      </c>
    </row>
    <row r="308" spans="1:16">
      <c r="A308" s="107" t="s">
        <v>1141</v>
      </c>
      <c r="B308" s="107" t="s">
        <v>1141</v>
      </c>
      <c r="C308" s="107" t="s">
        <v>1141</v>
      </c>
      <c r="D308" s="107" t="s">
        <v>1141</v>
      </c>
      <c r="E308" s="107" t="s">
        <v>1141</v>
      </c>
      <c r="F308" s="107" t="s">
        <v>1141</v>
      </c>
      <c r="G308" s="107" t="s">
        <v>1141</v>
      </c>
      <c r="I308" s="104" t="s">
        <v>718</v>
      </c>
      <c r="J308" s="105" t="s">
        <v>1135</v>
      </c>
      <c r="K308" s="105" t="s">
        <v>18</v>
      </c>
      <c r="L308" s="106" t="s">
        <v>1127</v>
      </c>
      <c r="M308" s="104" t="s">
        <v>542</v>
      </c>
      <c r="N308" s="104" t="s">
        <v>546</v>
      </c>
      <c r="O308" s="104" t="s">
        <v>742</v>
      </c>
      <c r="P308" s="104" t="s">
        <v>743</v>
      </c>
    </row>
    <row r="309" spans="1:16">
      <c r="A309" s="107" t="s">
        <v>1141</v>
      </c>
      <c r="B309" s="107" t="s">
        <v>1141</v>
      </c>
      <c r="C309" s="107" t="s">
        <v>1141</v>
      </c>
      <c r="D309" s="107" t="s">
        <v>1141</v>
      </c>
      <c r="E309" s="107" t="s">
        <v>1141</v>
      </c>
      <c r="F309" s="107" t="s">
        <v>1141</v>
      </c>
      <c r="G309" s="107" t="s">
        <v>1141</v>
      </c>
      <c r="I309" s="104" t="s">
        <v>754</v>
      </c>
      <c r="J309" s="105" t="s">
        <v>1136</v>
      </c>
      <c r="K309" s="105" t="s">
        <v>18</v>
      </c>
      <c r="L309" s="106" t="s">
        <v>1127</v>
      </c>
      <c r="M309" s="104" t="s">
        <v>542</v>
      </c>
      <c r="N309" s="104" t="s">
        <v>546</v>
      </c>
      <c r="O309" s="104" t="s">
        <v>742</v>
      </c>
      <c r="P309" s="104" t="s">
        <v>743</v>
      </c>
    </row>
    <row r="310" spans="1:16">
      <c r="A310" s="107" t="s">
        <v>1141</v>
      </c>
      <c r="B310" s="107" t="s">
        <v>1141</v>
      </c>
      <c r="C310" s="107" t="s">
        <v>1141</v>
      </c>
      <c r="D310" s="107" t="s">
        <v>1141</v>
      </c>
      <c r="E310" s="107" t="s">
        <v>1141</v>
      </c>
      <c r="F310" s="107" t="s">
        <v>1141</v>
      </c>
      <c r="G310" s="107" t="s">
        <v>1141</v>
      </c>
      <c r="I310" s="104" t="s">
        <v>216</v>
      </c>
      <c r="J310" s="105" t="s">
        <v>737</v>
      </c>
      <c r="K310" s="105" t="s">
        <v>35</v>
      </c>
      <c r="L310" s="106" t="s">
        <v>1127</v>
      </c>
      <c r="M310" s="104" t="s">
        <v>542</v>
      </c>
      <c r="N310" s="104" t="s">
        <v>543</v>
      </c>
      <c r="O310" s="104" t="s">
        <v>745</v>
      </c>
      <c r="P310" s="104" t="s">
        <v>746</v>
      </c>
    </row>
    <row r="311" spans="1:16">
      <c r="A311" s="107" t="s">
        <v>1141</v>
      </c>
      <c r="B311" s="107" t="s">
        <v>1141</v>
      </c>
      <c r="C311" s="107" t="s">
        <v>1141</v>
      </c>
      <c r="D311" s="107" t="s">
        <v>1141</v>
      </c>
      <c r="E311" s="107" t="s">
        <v>1141</v>
      </c>
      <c r="F311" s="107" t="s">
        <v>1141</v>
      </c>
      <c r="G311" s="107" t="s">
        <v>1141</v>
      </c>
      <c r="I311" s="104" t="s">
        <v>273</v>
      </c>
      <c r="J311" s="105" t="s">
        <v>658</v>
      </c>
      <c r="K311" s="105" t="s">
        <v>18</v>
      </c>
      <c r="L311" s="106" t="s">
        <v>1127</v>
      </c>
      <c r="M311" s="104" t="s">
        <v>542</v>
      </c>
      <c r="N311" s="104" t="s">
        <v>543</v>
      </c>
      <c r="O311" s="104" t="s">
        <v>742</v>
      </c>
      <c r="P311" s="104" t="s">
        <v>743</v>
      </c>
    </row>
    <row r="312" spans="1:16">
      <c r="A312" s="107" t="s">
        <v>1141</v>
      </c>
      <c r="B312" s="107" t="s">
        <v>1141</v>
      </c>
      <c r="C312" s="107" t="s">
        <v>1141</v>
      </c>
      <c r="D312" s="107" t="s">
        <v>1141</v>
      </c>
      <c r="E312" s="107" t="s">
        <v>1141</v>
      </c>
      <c r="F312" s="107" t="s">
        <v>1141</v>
      </c>
      <c r="G312" s="107" t="s">
        <v>1141</v>
      </c>
      <c r="I312" s="104" t="s">
        <v>545</v>
      </c>
      <c r="J312" s="105" t="s">
        <v>1130</v>
      </c>
      <c r="K312" s="105" t="s">
        <v>18</v>
      </c>
      <c r="L312" s="106" t="s">
        <v>1127</v>
      </c>
      <c r="M312" s="104" t="s">
        <v>542</v>
      </c>
      <c r="N312" s="104" t="s">
        <v>543</v>
      </c>
      <c r="O312" s="104" t="s">
        <v>742</v>
      </c>
      <c r="P312" s="104" t="s">
        <v>743</v>
      </c>
    </row>
    <row r="313" spans="1:16">
      <c r="A313" s="107" t="s">
        <v>1141</v>
      </c>
      <c r="B313" s="107" t="s">
        <v>1141</v>
      </c>
      <c r="C313" s="107" t="s">
        <v>1141</v>
      </c>
      <c r="D313" s="107" t="s">
        <v>1141</v>
      </c>
      <c r="E313" s="107" t="s">
        <v>1141</v>
      </c>
      <c r="F313" s="107" t="s">
        <v>1141</v>
      </c>
      <c r="G313" s="107" t="s">
        <v>1141</v>
      </c>
      <c r="I313" s="104" t="s">
        <v>723</v>
      </c>
      <c r="J313" s="105" t="s">
        <v>1131</v>
      </c>
      <c r="K313" s="105" t="s">
        <v>18</v>
      </c>
      <c r="L313" s="106" t="s">
        <v>1127</v>
      </c>
      <c r="M313" s="104" t="s">
        <v>542</v>
      </c>
      <c r="N313" s="104" t="s">
        <v>543</v>
      </c>
      <c r="O313" s="104" t="s">
        <v>742</v>
      </c>
      <c r="P313" s="104" t="s">
        <v>743</v>
      </c>
    </row>
    <row r="314" spans="1:16">
      <c r="A314" s="107" t="s">
        <v>1141</v>
      </c>
      <c r="B314" s="107" t="s">
        <v>1141</v>
      </c>
      <c r="C314" s="107" t="s">
        <v>1141</v>
      </c>
      <c r="D314" s="107" t="s">
        <v>1141</v>
      </c>
      <c r="E314" s="107" t="s">
        <v>1141</v>
      </c>
      <c r="F314" s="107" t="s">
        <v>1141</v>
      </c>
      <c r="G314" s="107" t="s">
        <v>1141</v>
      </c>
      <c r="I314" s="104" t="s">
        <v>753</v>
      </c>
      <c r="J314" s="105" t="s">
        <v>1132</v>
      </c>
      <c r="K314" s="105" t="s">
        <v>18</v>
      </c>
      <c r="L314" s="106" t="s">
        <v>1127</v>
      </c>
      <c r="M314" s="104" t="s">
        <v>542</v>
      </c>
      <c r="N314" s="104" t="s">
        <v>543</v>
      </c>
      <c r="O314" s="104" t="s">
        <v>742</v>
      </c>
      <c r="P314" s="104" t="s">
        <v>743</v>
      </c>
    </row>
    <row r="315" spans="1:16">
      <c r="A315" s="107" t="s">
        <v>1141</v>
      </c>
      <c r="B315" s="107" t="s">
        <v>1141</v>
      </c>
      <c r="C315" s="107" t="s">
        <v>1141</v>
      </c>
      <c r="D315" s="107" t="s">
        <v>1141</v>
      </c>
      <c r="E315" s="107" t="s">
        <v>1141</v>
      </c>
      <c r="F315" s="107" t="s">
        <v>1141</v>
      </c>
      <c r="G315" s="107" t="s">
        <v>1141</v>
      </c>
      <c r="I315" s="104" t="s">
        <v>719</v>
      </c>
      <c r="J315" s="105" t="s">
        <v>1134</v>
      </c>
      <c r="K315" s="105" t="s">
        <v>18</v>
      </c>
      <c r="L315" s="106" t="s">
        <v>1127</v>
      </c>
      <c r="M315" s="104" t="s">
        <v>542</v>
      </c>
      <c r="N315" s="104" t="s">
        <v>543</v>
      </c>
      <c r="O315" s="104" t="s">
        <v>742</v>
      </c>
      <c r="P315" s="104" t="s">
        <v>743</v>
      </c>
    </row>
    <row r="316" spans="1:16">
      <c r="A316" s="107" t="s">
        <v>1141</v>
      </c>
      <c r="B316" s="107" t="s">
        <v>1141</v>
      </c>
      <c r="C316" s="107" t="s">
        <v>1141</v>
      </c>
      <c r="D316" s="107" t="s">
        <v>1141</v>
      </c>
      <c r="E316" s="107" t="s">
        <v>1141</v>
      </c>
      <c r="F316" s="107" t="s">
        <v>1141</v>
      </c>
      <c r="G316" s="107" t="s">
        <v>1141</v>
      </c>
      <c r="I316" s="104" t="s">
        <v>718</v>
      </c>
      <c r="J316" s="105" t="s">
        <v>1135</v>
      </c>
      <c r="K316" s="105" t="s">
        <v>18</v>
      </c>
      <c r="L316" s="106" t="s">
        <v>1127</v>
      </c>
      <c r="M316" s="104" t="s">
        <v>542</v>
      </c>
      <c r="N316" s="104" t="s">
        <v>543</v>
      </c>
      <c r="O316" s="104" t="s">
        <v>742</v>
      </c>
      <c r="P316" s="104" t="s">
        <v>743</v>
      </c>
    </row>
    <row r="317" spans="1:16">
      <c r="A317" s="107" t="s">
        <v>1141</v>
      </c>
      <c r="B317" s="107" t="s">
        <v>1141</v>
      </c>
      <c r="C317" s="107" t="s">
        <v>1141</v>
      </c>
      <c r="D317" s="107" t="s">
        <v>1141</v>
      </c>
      <c r="E317" s="107" t="s">
        <v>1141</v>
      </c>
      <c r="F317" s="107" t="s">
        <v>1141</v>
      </c>
      <c r="G317" s="107" t="s">
        <v>1141</v>
      </c>
      <c r="I317" s="104" t="s">
        <v>754</v>
      </c>
      <c r="J317" s="105" t="s">
        <v>1136</v>
      </c>
      <c r="K317" s="105" t="s">
        <v>18</v>
      </c>
      <c r="L317" s="106" t="s">
        <v>1127</v>
      </c>
      <c r="M317" s="104" t="s">
        <v>542</v>
      </c>
      <c r="N317" s="104" t="s">
        <v>543</v>
      </c>
      <c r="O317" s="104" t="s">
        <v>742</v>
      </c>
      <c r="P317" s="104" t="s">
        <v>743</v>
      </c>
    </row>
    <row r="318" spans="1:16">
      <c r="A318" s="107" t="s">
        <v>1141</v>
      </c>
      <c r="B318" s="107" t="s">
        <v>1141</v>
      </c>
      <c r="C318" s="107" t="s">
        <v>1141</v>
      </c>
      <c r="D318" s="107" t="s">
        <v>1141</v>
      </c>
      <c r="E318" s="107" t="s">
        <v>1141</v>
      </c>
      <c r="F318" s="107" t="s">
        <v>1141</v>
      </c>
      <c r="G318" s="107" t="s">
        <v>1141</v>
      </c>
      <c r="I318" s="104" t="s">
        <v>417</v>
      </c>
      <c r="J318" s="105" t="s">
        <v>663</v>
      </c>
      <c r="K318" s="105" t="s">
        <v>18</v>
      </c>
      <c r="L318" s="106" t="s">
        <v>1127</v>
      </c>
      <c r="M318" s="104" t="s">
        <v>542</v>
      </c>
      <c r="N318" s="104" t="s">
        <v>543</v>
      </c>
      <c r="O318" s="104" t="s">
        <v>742</v>
      </c>
      <c r="P318" s="104" t="s">
        <v>743</v>
      </c>
    </row>
    <row r="319" spans="1:16">
      <c r="A319" s="107" t="s">
        <v>1141</v>
      </c>
      <c r="B319" s="107" t="s">
        <v>1141</v>
      </c>
      <c r="C319" s="107" t="s">
        <v>1141</v>
      </c>
      <c r="D319" s="107" t="s">
        <v>1141</v>
      </c>
      <c r="E319" s="107" t="s">
        <v>1141</v>
      </c>
      <c r="F319" s="107" t="s">
        <v>1141</v>
      </c>
      <c r="G319" s="107" t="s">
        <v>1141</v>
      </c>
      <c r="I319" s="104" t="s">
        <v>383</v>
      </c>
      <c r="J319" s="105" t="s">
        <v>724</v>
      </c>
      <c r="K319" s="105" t="s">
        <v>18</v>
      </c>
      <c r="L319" s="106" t="s">
        <v>1127</v>
      </c>
      <c r="M319" s="104" t="s">
        <v>542</v>
      </c>
      <c r="N319" s="104" t="s">
        <v>636</v>
      </c>
      <c r="O319" s="104" t="s">
        <v>742</v>
      </c>
      <c r="P319" s="104" t="s">
        <v>743</v>
      </c>
    </row>
    <row r="320" spans="1:16">
      <c r="A320" s="107" t="s">
        <v>1141</v>
      </c>
      <c r="B320" s="107" t="s">
        <v>1141</v>
      </c>
      <c r="C320" s="107" t="s">
        <v>1141</v>
      </c>
      <c r="D320" s="107" t="s">
        <v>1141</v>
      </c>
      <c r="E320" s="107" t="s">
        <v>1141</v>
      </c>
      <c r="F320" s="107" t="s">
        <v>1141</v>
      </c>
      <c r="G320" s="107" t="s">
        <v>1141</v>
      </c>
      <c r="I320" s="104" t="s">
        <v>545</v>
      </c>
      <c r="J320" s="105" t="s">
        <v>1130</v>
      </c>
      <c r="K320" s="105" t="s">
        <v>18</v>
      </c>
      <c r="L320" s="106" t="s">
        <v>1127</v>
      </c>
      <c r="M320" s="104" t="s">
        <v>542</v>
      </c>
      <c r="N320" s="104" t="s">
        <v>636</v>
      </c>
      <c r="O320" s="104" t="s">
        <v>742</v>
      </c>
      <c r="P320" s="104" t="s">
        <v>743</v>
      </c>
    </row>
    <row r="321" spans="1:16">
      <c r="A321" s="107" t="s">
        <v>1141</v>
      </c>
      <c r="B321" s="107" t="s">
        <v>1141</v>
      </c>
      <c r="C321" s="107" t="s">
        <v>1141</v>
      </c>
      <c r="D321" s="107" t="s">
        <v>1141</v>
      </c>
      <c r="E321" s="107" t="s">
        <v>1141</v>
      </c>
      <c r="F321" s="107" t="s">
        <v>1141</v>
      </c>
      <c r="G321" s="107" t="s">
        <v>1141</v>
      </c>
      <c r="I321" s="104" t="s">
        <v>719</v>
      </c>
      <c r="J321" s="105" t="s">
        <v>1134</v>
      </c>
      <c r="K321" s="105" t="s">
        <v>18</v>
      </c>
      <c r="L321" s="106" t="s">
        <v>1127</v>
      </c>
      <c r="M321" s="104" t="s">
        <v>542</v>
      </c>
      <c r="N321" s="104" t="s">
        <v>636</v>
      </c>
      <c r="O321" s="104" t="s">
        <v>742</v>
      </c>
      <c r="P321" s="104" t="s">
        <v>743</v>
      </c>
    </row>
    <row r="322" spans="1:16">
      <c r="A322" s="107" t="s">
        <v>1141</v>
      </c>
      <c r="B322" s="107" t="s">
        <v>1141</v>
      </c>
      <c r="C322" s="107" t="s">
        <v>1141</v>
      </c>
      <c r="D322" s="107" t="s">
        <v>1141</v>
      </c>
      <c r="E322" s="107" t="s">
        <v>1141</v>
      </c>
      <c r="F322" s="107" t="s">
        <v>1141</v>
      </c>
      <c r="G322" s="107" t="s">
        <v>1141</v>
      </c>
      <c r="I322" s="104" t="s">
        <v>718</v>
      </c>
      <c r="J322" s="105" t="s">
        <v>1135</v>
      </c>
      <c r="K322" s="105" t="s">
        <v>18</v>
      </c>
      <c r="L322" s="106" t="s">
        <v>1127</v>
      </c>
      <c r="M322" s="104" t="s">
        <v>542</v>
      </c>
      <c r="N322" s="104" t="s">
        <v>636</v>
      </c>
      <c r="O322" s="104" t="s">
        <v>742</v>
      </c>
      <c r="P322" s="104" t="s">
        <v>743</v>
      </c>
    </row>
    <row r="323" spans="1:16">
      <c r="A323" s="107" t="s">
        <v>1141</v>
      </c>
      <c r="B323" s="107" t="s">
        <v>1141</v>
      </c>
      <c r="C323" s="107" t="s">
        <v>1141</v>
      </c>
      <c r="D323" s="107" t="s">
        <v>1141</v>
      </c>
      <c r="E323" s="107" t="s">
        <v>1141</v>
      </c>
      <c r="F323" s="107" t="s">
        <v>1141</v>
      </c>
      <c r="G323" s="107" t="s">
        <v>1141</v>
      </c>
      <c r="I323" s="104" t="s">
        <v>383</v>
      </c>
      <c r="J323" s="105" t="s">
        <v>724</v>
      </c>
      <c r="K323" s="105" t="s">
        <v>18</v>
      </c>
      <c r="L323" s="106" t="s">
        <v>1127</v>
      </c>
      <c r="M323" s="104" t="s">
        <v>542</v>
      </c>
      <c r="N323" s="104" t="s">
        <v>635</v>
      </c>
      <c r="O323" s="104" t="s">
        <v>742</v>
      </c>
      <c r="P323" s="104" t="s">
        <v>743</v>
      </c>
    </row>
    <row r="324" spans="1:16">
      <c r="A324" s="107" t="s">
        <v>1141</v>
      </c>
      <c r="B324" s="107" t="s">
        <v>1141</v>
      </c>
      <c r="C324" s="107" t="s">
        <v>1141</v>
      </c>
      <c r="D324" s="107" t="s">
        <v>1141</v>
      </c>
      <c r="E324" s="107" t="s">
        <v>1141</v>
      </c>
      <c r="F324" s="107" t="s">
        <v>1141</v>
      </c>
      <c r="G324" s="107" t="s">
        <v>1141</v>
      </c>
      <c r="I324" s="104" t="s">
        <v>545</v>
      </c>
      <c r="J324" s="105" t="s">
        <v>1130</v>
      </c>
      <c r="K324" s="105" t="s">
        <v>18</v>
      </c>
      <c r="L324" s="106" t="s">
        <v>1127</v>
      </c>
      <c r="M324" s="104" t="s">
        <v>542</v>
      </c>
      <c r="N324" s="104" t="s">
        <v>635</v>
      </c>
      <c r="O324" s="104" t="s">
        <v>742</v>
      </c>
      <c r="P324" s="104" t="s">
        <v>743</v>
      </c>
    </row>
    <row r="325" spans="1:16">
      <c r="A325" s="107" t="s">
        <v>1141</v>
      </c>
      <c r="B325" s="107" t="s">
        <v>1141</v>
      </c>
      <c r="C325" s="107" t="s">
        <v>1141</v>
      </c>
      <c r="D325" s="107" t="s">
        <v>1141</v>
      </c>
      <c r="E325" s="107" t="s">
        <v>1141</v>
      </c>
      <c r="F325" s="107" t="s">
        <v>1141</v>
      </c>
      <c r="G325" s="107" t="s">
        <v>1141</v>
      </c>
      <c r="I325" s="104" t="s">
        <v>708</v>
      </c>
      <c r="J325" s="105" t="s">
        <v>1140</v>
      </c>
      <c r="K325" s="105" t="s">
        <v>748</v>
      </c>
      <c r="L325" s="106" t="s">
        <v>1127</v>
      </c>
      <c r="M325" s="104" t="s">
        <v>542</v>
      </c>
      <c r="N325" s="104" t="s">
        <v>635</v>
      </c>
      <c r="O325" s="104" t="s">
        <v>742</v>
      </c>
      <c r="P325" s="104" t="s">
        <v>743</v>
      </c>
    </row>
  </sheetData>
  <autoFilter ref="A6:R9" xr:uid="{343DF8F5-DC97-4071-BFEA-6CD0D2216805}"/>
  <hyperlinks>
    <hyperlink ref="B220" r:id="rId1" display="https://emenscr.nesdc.go.th/viewer/view.html?id=5b1f89bf7587e67e2e720faf&amp;username=most54011" xr:uid="{FA4A79DA-C027-4B6A-8131-83C7F3EDBFC2}"/>
    <hyperlink ref="B224" r:id="rId2" display="https://emenscr.nesdc.go.th/viewer/view.html?id=5b2098d27587e67e2e721095&amp;username=ku05134021" xr:uid="{5A2087EA-DAE1-48C4-B2B2-CBC6BE6A2AD0}"/>
    <hyperlink ref="B221" r:id="rId3" display="https://emenscr.nesdc.go.th/viewer/view.html?id=5b28ce654e24f305a157a133&amp;username=crru0532291" xr:uid="{36B588A6-B2D7-4345-A9FB-1B7770361464}"/>
    <hyperlink ref="B222" r:id="rId4" display="https://emenscr.nesdc.go.th/viewer/view.html?id=5b726215dff4733878412942&amp;username=moac05091" xr:uid="{3B92E90E-B0EF-468A-8C2D-DE1424FF4A69}"/>
    <hyperlink ref="B225" r:id="rId5" display="https://emenscr.nesdc.go.th/viewer/view.html?id=5bd199707de3c605ae415f73&amp;username=moac10041" xr:uid="{FB42D60E-6B08-46D5-9F90-A64A4B830153}"/>
    <hyperlink ref="B226" r:id="rId6" display="https://emenscr.nesdc.go.th/viewer/view.html?id=5be105ef7de3c605ae4161bb&amp;username=moac09051" xr:uid="{8505318C-7A3F-46C1-B5DF-ABB8804AD627}"/>
    <hyperlink ref="B223" r:id="rId7" display="https://emenscr.nesdc.go.th/viewer/view.html?id=5bea91dfead9a205b323d8f5&amp;username=uru0535141" xr:uid="{43504BE5-9FBE-42C1-A7D9-00164A4E808F}"/>
    <hyperlink ref="B227" r:id="rId8" display="https://emenscr.nesdc.go.th/viewer/view.html?id=5bebe5f9b0bb8f05b870278e&amp;username=moac10041" xr:uid="{C6599BA3-2FD0-4BFC-9281-6625C6FA45E7}"/>
    <hyperlink ref="B228" r:id="rId9" display="https://emenscr.nesdc.go.th/viewer/view.html?id=5c6a5d68339edb2eebb9727a&amp;username=most54011" xr:uid="{BCC27A64-3FA3-4853-B705-9ECEF209CB2D}"/>
    <hyperlink ref="B229" r:id="rId10" display="https://emenscr.nesdc.go.th/viewer/view.html?id=5c6e543a4819522ef1ca2f06&amp;username=most54011" xr:uid="{2F18981A-A53C-4F7B-A8B6-62FBBCB3F5BF}"/>
    <hyperlink ref="B230" r:id="rId11" display="https://emenscr.nesdc.go.th/viewer/view.html?id=5c8fce41f78b133fe6b14957&amp;username=rmutt0578081" xr:uid="{541B6695-AC5A-4269-8BBC-8929C538F506}"/>
    <hyperlink ref="B231" r:id="rId12" display="https://emenscr.nesdc.go.th/viewer/view.html?id=5cac0b2ef78b133fe6b14ba2&amp;username=moac08051" xr:uid="{DEFF0865-9FA7-41AE-93C4-61C6995F7495}"/>
    <hyperlink ref="B232" r:id="rId13" display="https://emenscr.nesdc.go.th/viewer/view.html?id=5d073b5127a73d0aedb780c0&amp;username=moe06041" xr:uid="{1C78D28E-A748-4F60-B521-3562F281BBB2}"/>
    <hyperlink ref="B233" r:id="rId14" display="https://emenscr.nesdc.go.th/viewer/view.html?id=5d08c8c8c72a7f0aeca53dd8&amp;username=moac05191" xr:uid="{64E3FF61-5759-4126-BEC7-63FF58F94E68}"/>
    <hyperlink ref="B234" r:id="rId15" display="https://emenscr.nesdc.go.th/viewer/view.html?id=5d4a56c47b5e7313fcd6a4f0&amp;username=bsru0564081" xr:uid="{09551A45-0769-4A5A-A411-23FC711C7178}"/>
    <hyperlink ref="B236" r:id="rId16" display="https://emenscr.nesdc.go.th/viewer/view.html?id=5d9416400fe8db04e62831e5&amp;username=pbru0555341" xr:uid="{0AC3FD69-033A-49B6-9CC6-03A71369CC15}"/>
    <hyperlink ref="B235" r:id="rId17" display="https://emenscr.nesdc.go.th/viewer/view.html?id=5ddce5a244d12553340aebc9&amp;username=rmutt0578031" xr:uid="{AAD8F340-4C13-4693-A112-AC834DF6466A}"/>
    <hyperlink ref="B237" r:id="rId18" display="https://emenscr.nesdc.go.th/viewer/view.html?id=5de4ddf9ef4cb551e9869b2f&amp;username=moac26111" xr:uid="{9A3F31E8-115D-4172-A3B9-D76548075EBB}"/>
    <hyperlink ref="B238" r:id="rId19" display="https://emenscr.nesdc.go.th/viewer/view.html?id=5dedf7ab9f75a146bbce0943&amp;username=rubber1" xr:uid="{84E1D7C3-F5F7-447A-AF1C-B6D4EF54A6F6}"/>
    <hyperlink ref="B239" r:id="rId20" display="https://emenscr.nesdc.go.th/viewer/view.html?id=5df09192ca32fb4ed4482da2&amp;username=rubber1" xr:uid="{90F2B25A-B69A-4D1A-9C3D-FC058C476237}"/>
    <hyperlink ref="B240" r:id="rId21" display="https://emenscr.nesdc.go.th/viewer/view.html?id=5df097ff5ab6a64edd630036&amp;username=rubber1" xr:uid="{7F808CF9-5903-42A4-8271-844AE035662C}"/>
    <hyperlink ref="B241" r:id="rId22" display="https://emenscr.nesdc.go.th/viewer/view.html?id=5df1f56c5ab6a64edd6301b7&amp;username=rubber1" xr:uid="{1C1B6F37-8C9F-4D4D-94EE-CC6306861895}"/>
    <hyperlink ref="B242" r:id="rId23" display="https://emenscr.nesdc.go.th/viewer/view.html?id=5df849d2c576281a577196b7&amp;username=rubber1" xr:uid="{8E516F31-D84B-4B2F-87A8-F2851E564918}"/>
    <hyperlink ref="B243" r:id="rId24" display="https://emenscr.nesdc.go.th/viewer/view.html?id=5df883d6caa0dc3f63b8c33b&amp;username=moac05091" xr:uid="{155E0ACD-57DD-477C-B931-1B606B473972}"/>
    <hyperlink ref="B244" r:id="rId25" display="https://emenscr.nesdc.go.th/viewer/view.html?id=5df8882d6b12163f58d5f73a&amp;username=rubber1" xr:uid="{F4D0345D-E889-42E6-A707-06C86A9AFAEF}"/>
    <hyperlink ref="B245" r:id="rId26" display="https://emenscr.nesdc.go.th/viewer/view.html?id=5e04ca3aca0feb49b458c903&amp;username=moac05151" xr:uid="{3141F107-EDDB-4011-A3D9-4FB8A91BDCA0}"/>
    <hyperlink ref="B246" r:id="rId27" display="https://emenscr.nesdc.go.th/viewer/view.html?id=5e17382ca7c96230ec9115d8&amp;username=moac0009341" xr:uid="{880A2698-F12B-416D-B03C-B5CA7279161D}"/>
    <hyperlink ref="B247" r:id="rId28" display="https://emenscr.nesdc.go.th/viewer/view.html?id=5e45078a1dc2131ab39ea454&amp;username=moac7015000071" xr:uid="{A713EAC3-28C9-4D54-8E7B-E0ED07129F91}"/>
    <hyperlink ref="B248" r:id="rId29" display="https://emenscr.nesdc.go.th/viewer/view.html?id=5eb50f753835e507f7dddeb6&amp;username=moac7015000081" xr:uid="{D458FC65-3165-409E-90D3-3846635042F6}"/>
    <hyperlink ref="B249" r:id="rId30" display="https://emenscr.nesdc.go.th/viewer/view.html?id=5f06bf5f3a2ba152287d6c7c&amp;username=moac7015000071" xr:uid="{D2EE30E3-8BA1-4538-AD7D-E2B875E8D305}"/>
    <hyperlink ref="B250" r:id="rId31" display="https://emenscr.nesdc.go.th/viewer/view.html?id=5f2cd5701e9bcf1b6a3365ee&amp;username=sru11161" xr:uid="{C0A2E7FE-5158-4A5F-8F76-D8101C2348D3}"/>
    <hyperlink ref="B251" r:id="rId32" display="https://emenscr.nesdc.go.th/viewer/view.html?id=5f2cd5701e9bcf1b6a3365ee&amp;username=sru11161" xr:uid="{062DA8BB-EF62-4E64-9109-195AF1BA0751}"/>
    <hyperlink ref="B252" r:id="rId33" display="https://emenscr.nesdc.go.th/viewer/view.html?id=5f2cd5701e9bcf1b6a3365ee&amp;username=sru11161" xr:uid="{13586FD6-B7E2-4030-AF7B-EDC5FED627E2}"/>
    <hyperlink ref="B253" r:id="rId34" display="https://emenscr.nesdc.go.th/viewer/view.html?id=5f2cd5701e9bcf1b6a3365ee&amp;username=sru11161" xr:uid="{16819360-7663-4709-B87A-C43FADEAEB2D}"/>
    <hyperlink ref="B254" r:id="rId35" display="https://emenscr.nesdc.go.th/viewer/view.html?id=5f2cd5701e9bcf1b6a3365ee&amp;username=sru11161" xr:uid="{B6641AD2-996D-4DDC-8533-6620FC007628}"/>
    <hyperlink ref="B255" r:id="rId36" display="https://emenscr.nesdc.go.th/viewer/view.html?id=5f2cd5701e9bcf1b6a3365ee&amp;username=sru11161" xr:uid="{59647535-0F18-4C55-B8A2-5E8C43AAC0DE}"/>
    <hyperlink ref="B256" r:id="rId37" display="https://emenscr.nesdc.go.th/viewer/view.html?id=5f2cd5701e9bcf1b6a3365ee&amp;username=sru11161" xr:uid="{AF841198-860B-4BDF-AB12-A166313EDED3}"/>
    <hyperlink ref="B257" r:id="rId38" display="https://emenscr.nesdc.go.th/viewer/view.html?id=5f2cd5701e9bcf1b6a3365ee&amp;username=sru11161" xr:uid="{514D10F3-2145-459C-BD55-4579B393DD68}"/>
    <hyperlink ref="B258" r:id="rId39" display="https://emenscr.nesdc.go.th/viewer/view.html?id=5f2cd5701e9bcf1b6a3365ee&amp;username=sru11161" xr:uid="{2E40DA1C-E638-45B9-A703-997044344618}"/>
    <hyperlink ref="B259" r:id="rId40" display="https://emenscr.nesdc.go.th/viewer/view.html?id=5f2cd5701e9bcf1b6a3365ee&amp;username=sru11161" xr:uid="{5935D3E8-F05F-48C6-9EB7-86F4E6B9E08D}"/>
    <hyperlink ref="B260" r:id="rId41" display="https://emenscr.nesdc.go.th/viewer/view.html?id=5f2cd5701e9bcf1b6a3365ee&amp;username=sru11161" xr:uid="{68DEF718-F8C3-47BA-81E2-5B6BA2BCA45D}"/>
    <hyperlink ref="B261" r:id="rId42" display="https://emenscr.nesdc.go.th/viewer/view.html?id=5f2cd5701e9bcf1b6a3365ee&amp;username=sru11161" xr:uid="{F9AACC41-93A7-4DF4-8150-9649B5718C67}"/>
    <hyperlink ref="B262" r:id="rId43" display="https://emenscr.nesdc.go.th/viewer/view.html?id=5f2cd5701e9bcf1b6a3365ee&amp;username=sru11161" xr:uid="{7783D09C-3601-4C23-BC53-4D5F97BAF685}"/>
    <hyperlink ref="B263" r:id="rId44" display="https://emenscr.nesdc.go.th/viewer/view.html?id=5f2cd5701e9bcf1b6a3365ee&amp;username=sru11161" xr:uid="{3EBD70B8-2A51-4C8E-B062-0FE7AB7BD48D}"/>
    <hyperlink ref="B264" r:id="rId45" display="https://emenscr.nesdc.go.th/viewer/view.html?id=5f2cd5701e9bcf1b6a3365ee&amp;username=sru11161" xr:uid="{DA2E9ECB-9500-4BB0-BD2D-CE982A119EE8}"/>
    <hyperlink ref="B265" r:id="rId46" display="https://emenscr.nesdc.go.th/viewer/view.html?id=5f2cd5701e9bcf1b6a3365ee&amp;username=sru11161" xr:uid="{187FBF6F-EDDA-4E19-AE58-691A78EA34C2}"/>
    <hyperlink ref="B266" r:id="rId47" display="https://emenscr.nesdc.go.th/viewer/view.html?id=5f2cd5701e9bcf1b6a3365ee&amp;username=sru11161" xr:uid="{15A21DEB-2FCA-4F8D-865F-EE076B1F05E9}"/>
    <hyperlink ref="B267" r:id="rId48" display="https://emenscr.nesdc.go.th/viewer/view.html?id=5f2cd5701e9bcf1b6a3365ee&amp;username=sru11161" xr:uid="{027C51BA-695C-4A9C-9FA3-B3E722DD0188}"/>
    <hyperlink ref="B268" r:id="rId49" display="https://emenscr.nesdc.go.th/viewer/view.html?id=5f2cd5701e9bcf1b6a3365ee&amp;username=sru11161" xr:uid="{27E261F7-1850-46DD-AD7F-03F423F49775}"/>
    <hyperlink ref="B269" r:id="rId50" display="https://emenscr.nesdc.go.th/viewer/view.html?id=5f2cd5701e9bcf1b6a3365ee&amp;username=sru11161" xr:uid="{E60B86A3-8E4F-436E-A64A-ED9DF625234E}"/>
    <hyperlink ref="B270" r:id="rId51" display="https://emenscr.nesdc.go.th/viewer/view.html?id=5f2cd5701e9bcf1b6a3365ee&amp;username=sru11161" xr:uid="{DD8BC697-8E65-42EF-88E5-BBBCCA6F4DE3}"/>
    <hyperlink ref="B271" r:id="rId52" display="https://emenscr.nesdc.go.th/viewer/view.html?id=5f2cd5701e9bcf1b6a3365ee&amp;username=sru11161" xr:uid="{A02FA004-E72A-4E69-B823-67287A542092}"/>
    <hyperlink ref="B272" r:id="rId53" display="https://emenscr.nesdc.go.th/viewer/view.html?id=5f2cd5701e9bcf1b6a3365ee&amp;username=sru11161" xr:uid="{725F3F57-AAD1-4DCA-AF3D-10ED39FDF133}"/>
    <hyperlink ref="B273" r:id="rId54" display="https://emenscr.nesdc.go.th/viewer/view.html?id=5f2cd5701e9bcf1b6a3365ee&amp;username=sru11161" xr:uid="{0F62E5C0-8F7D-4E39-82FA-9F95847A2388}"/>
    <hyperlink ref="B274" r:id="rId55" display="https://emenscr.nesdc.go.th/viewer/view.html?id=5f2cd5701e9bcf1b6a3365ee&amp;username=sru11161" xr:uid="{3666D5D2-7329-4517-B49F-67B6EAD73F14}"/>
    <hyperlink ref="B275" r:id="rId56" display="https://emenscr.nesdc.go.th/viewer/view.html?id=5f2cd5701e9bcf1b6a3365ee&amp;username=sru11161" xr:uid="{83ADEAAF-20A2-44D1-B183-471440FC3F4A}"/>
    <hyperlink ref="B276" r:id="rId57" display="https://emenscr.nesdc.go.th/viewer/view.html?id=5f2cd5701e9bcf1b6a3365ee&amp;username=sru11161" xr:uid="{EF713833-DE55-418D-953A-C5763F202CBE}"/>
    <hyperlink ref="B277" r:id="rId58" display="https://emenscr.nesdc.go.th/viewer/view.html?id=5f2cd5701e9bcf1b6a3365ee&amp;username=sru11161" xr:uid="{62A7E858-44A2-440F-99CF-FF85DD0B9B30}"/>
    <hyperlink ref="B278" r:id="rId59" display="https://emenscr.nesdc.go.th/viewer/view.html?id=5f2cd5701e9bcf1b6a3365ee&amp;username=sru11161" xr:uid="{6A741301-4DDD-4C35-94DB-1AD735255796}"/>
    <hyperlink ref="B279" r:id="rId60" display="https://emenscr.nesdc.go.th/viewer/view.html?id=5f2cd5701e9bcf1b6a3365ee&amp;username=sru11161" xr:uid="{B5C78F6B-304F-4BB0-A90F-DCE2B7D8B9AC}"/>
    <hyperlink ref="B280" r:id="rId61" display="https://emenscr.nesdc.go.th/viewer/view.html?id=5f2cd5701e9bcf1b6a3365ee&amp;username=sru11161" xr:uid="{88B98F28-5AFD-4A45-A8FD-FBB8734542EE}"/>
    <hyperlink ref="B281" r:id="rId62" display="https://emenscr.nesdc.go.th/viewer/view.html?id=5f2cd5701e9bcf1b6a3365ee&amp;username=sru11161" xr:uid="{874433E5-4DF1-4661-BCB9-41E9D713FF30}"/>
    <hyperlink ref="B282" r:id="rId63" display="https://emenscr.nesdc.go.th/viewer/view.html?id=5f2cd5701e9bcf1b6a3365ee&amp;username=sru11161" xr:uid="{EB2BF022-7ECB-4DFE-A01B-5229C864C6EB}"/>
    <hyperlink ref="B283" r:id="rId64" display="https://emenscr.nesdc.go.th/viewer/view.html?id=5f2cd5701e9bcf1b6a3365ee&amp;username=sru11161" xr:uid="{822F0F79-CEE1-41CE-8DF8-97562D2E5C93}"/>
    <hyperlink ref="B284" r:id="rId65" display="https://emenscr.nesdc.go.th/viewer/view.html?id=5f2cd5701e9bcf1b6a3365ee&amp;username=sru11161" xr:uid="{2BB10E78-5A45-4C8F-88D4-B7FC70794A1F}"/>
    <hyperlink ref="B285" r:id="rId66" display="https://emenscr.nesdc.go.th/viewer/view.html?id=5f2cd5701e9bcf1b6a3365ee&amp;username=sru11161" xr:uid="{3A7C9165-26F8-463D-9AAB-93A46B8DADD0}"/>
    <hyperlink ref="B286" r:id="rId67" display="https://emenscr.nesdc.go.th/viewer/view.html?id=5f2cd5701e9bcf1b6a3365ee&amp;username=sru11161" xr:uid="{91F95F76-234D-4A96-9179-7D3F29F414C7}"/>
    <hyperlink ref="B287" r:id="rId68" display="https://emenscr.nesdc.go.th/viewer/view.html?id=5f2cd5701e9bcf1b6a3365ee&amp;username=sru11161" xr:uid="{6C023CC7-09EC-4948-B8AD-4927EBB71AE4}"/>
    <hyperlink ref="B288" r:id="rId69" display="https://emenscr.nesdc.go.th/viewer/view.html?id=5f2cd5701e9bcf1b6a3365ee&amp;username=sru11161" xr:uid="{675924B8-770F-44F7-91D3-65498F6E85D6}"/>
    <hyperlink ref="B289" r:id="rId70" display="https://emenscr.nesdc.go.th/viewer/view.html?id=5f2cd5701e9bcf1b6a3365ee&amp;username=sru11161" xr:uid="{F379EC06-1211-4703-B3F2-069E026DC32E}"/>
    <hyperlink ref="B290" r:id="rId71" display="https://emenscr.nesdc.go.th/viewer/view.html?id=5f2cd5701e9bcf1b6a3365ee&amp;username=sru11161" xr:uid="{02D83228-1516-4550-8DE1-D60DF07D758E}"/>
    <hyperlink ref="B291" r:id="rId72" display="https://emenscr.nesdc.go.th/viewer/view.html?id=5f2cd5701e9bcf1b6a3365ee&amp;username=sru11161" xr:uid="{5482A4D1-4180-4B51-80D7-53A186331E53}"/>
    <hyperlink ref="B292" r:id="rId73" display="https://emenscr.nesdc.go.th/viewer/view.html?id=5f2cd5701e9bcf1b6a3365ee&amp;username=sru11161" xr:uid="{DA454105-5478-409D-A3E1-1B6A8DE447CA}"/>
    <hyperlink ref="B293" r:id="rId74" display="https://emenscr.nesdc.go.th/viewer/view.html?id=5f2cd5701e9bcf1b6a3365ee&amp;username=sru11161" xr:uid="{11674C15-3C6A-48EA-AAE6-B8DDC7618579}"/>
    <hyperlink ref="B294" r:id="rId75" display="https://emenscr.nesdc.go.th/viewer/view.html?id=5f2cd5701e9bcf1b6a3365ee&amp;username=sru11161" xr:uid="{8BC18364-EA41-4B3F-9906-747E813D76D9}"/>
    <hyperlink ref="B295" r:id="rId76" display="https://emenscr.nesdc.go.th/viewer/view.html?id=5f2cd5701e9bcf1b6a3365ee&amp;username=sru11161" xr:uid="{86EB0880-059E-4270-A409-5CE47BF11E8C}"/>
    <hyperlink ref="B296" r:id="rId77" display="https://emenscr.nesdc.go.th/viewer/view.html?id=5f2cd5701e9bcf1b6a3365ee&amp;username=sru11161" xr:uid="{A4FFF64C-11FD-48A8-A692-B00633436B81}"/>
    <hyperlink ref="B297" r:id="rId78" display="https://emenscr.nesdc.go.th/viewer/view.html?id=5f2cd5701e9bcf1b6a3365ee&amp;username=sru11161" xr:uid="{F512F69A-FCB0-4B42-A589-9B5BCC61E7AC}"/>
    <hyperlink ref="B298" r:id="rId79" display="https://emenscr.nesdc.go.th/viewer/view.html?id=5f2cd5701e9bcf1b6a3365ee&amp;username=sru11161" xr:uid="{87922822-2C76-4324-AE4F-954395E1A3B6}"/>
    <hyperlink ref="B299" r:id="rId80" display="https://emenscr.nesdc.go.th/viewer/view.html?id=5f2cd5701e9bcf1b6a3365ee&amp;username=sru11161" xr:uid="{68B1C046-6559-44CB-9AB6-12F94AD22813}"/>
    <hyperlink ref="B300" r:id="rId81" display="https://emenscr.nesdc.go.th/viewer/view.html?id=5f2cd5701e9bcf1b6a3365ee&amp;username=sru11161" xr:uid="{2A1D5AAA-840A-489E-ABE1-FF4B8018BD4F}"/>
    <hyperlink ref="B301" r:id="rId82" display="https://emenscr.nesdc.go.th/viewer/view.html?id=5f2cd5701e9bcf1b6a3365ee&amp;username=sru11161" xr:uid="{0CF62C01-94AB-4D70-B44F-73F9AE0A4F3B}"/>
    <hyperlink ref="B302" r:id="rId83" display="https://emenscr.nesdc.go.th/viewer/view.html?id=5f2cd5701e9bcf1b6a3365ee&amp;username=sru11161" xr:uid="{E1508BEE-DC32-49A1-A771-52266857F738}"/>
    <hyperlink ref="B303" r:id="rId84" display="https://emenscr.nesdc.go.th/viewer/view.html?id=5f2cd5701e9bcf1b6a3365ee&amp;username=sru11161" xr:uid="{29DFAE86-5BBD-4A67-BD7B-DBF12BF4C5E9}"/>
    <hyperlink ref="B304" r:id="rId85" display="https://emenscr.nesdc.go.th/viewer/view.html?id=5f2cd5701e9bcf1b6a3365ee&amp;username=sru11161" xr:uid="{EE0087D8-2340-4A16-9E09-7EB0688DE1D6}"/>
    <hyperlink ref="B305" r:id="rId86" display="https://emenscr.nesdc.go.th/viewer/view.html?id=5f2cd5701e9bcf1b6a3365ee&amp;username=sru11161" xr:uid="{87269093-8368-4974-882E-484DDA99A24F}"/>
    <hyperlink ref="B306" r:id="rId87" display="https://emenscr.nesdc.go.th/viewer/view.html?id=5f2cd5701e9bcf1b6a3365ee&amp;username=sru11161" xr:uid="{8923C1D0-0EA3-41C3-944F-0D5E5F463B20}"/>
    <hyperlink ref="B307" r:id="rId88" display="https://emenscr.nesdc.go.th/viewer/view.html?id=5f2cd5701e9bcf1b6a3365ee&amp;username=sru11161" xr:uid="{C0FB680D-D710-4D97-9828-18C8C985B0BF}"/>
    <hyperlink ref="B308" r:id="rId89" display="https://emenscr.nesdc.go.th/viewer/view.html?id=5f2cd5701e9bcf1b6a3365ee&amp;username=sru11161" xr:uid="{42552332-A847-40B1-BF1F-883CFFE031D5}"/>
    <hyperlink ref="B309" r:id="rId90" display="https://emenscr.nesdc.go.th/viewer/view.html?id=5f2cd5701e9bcf1b6a3365ee&amp;username=sru11161" xr:uid="{EBC18AF2-4733-4F62-9C76-9E775F9B1656}"/>
    <hyperlink ref="B310" r:id="rId91" display="https://emenscr.nesdc.go.th/viewer/view.html?id=5f2cd5701e9bcf1b6a3365ee&amp;username=sru11161" xr:uid="{234880BD-C950-4C07-B133-261267DD918E}"/>
    <hyperlink ref="B311" r:id="rId92" display="https://emenscr.nesdc.go.th/viewer/view.html?id=5f2cd5701e9bcf1b6a3365ee&amp;username=sru11161" xr:uid="{06C2CAF6-8D28-481C-957B-4EFA9C5FAACF}"/>
    <hyperlink ref="B312" r:id="rId93" display="https://emenscr.nesdc.go.th/viewer/view.html?id=5f2cd5701e9bcf1b6a3365ee&amp;username=sru11161" xr:uid="{E84BF8C6-53FB-4021-AFDC-4E878374AB4E}"/>
    <hyperlink ref="B313" r:id="rId94" display="https://emenscr.nesdc.go.th/viewer/view.html?id=5f2cd5701e9bcf1b6a3365ee&amp;username=sru11161" xr:uid="{94AAAA5C-0161-4868-B030-073172AA5A97}"/>
    <hyperlink ref="B314" r:id="rId95" display="https://emenscr.nesdc.go.th/viewer/view.html?id=5f2cd5701e9bcf1b6a3365ee&amp;username=sru11161" xr:uid="{1CE207AF-4B0F-4592-B517-3949152CFA37}"/>
    <hyperlink ref="B315" r:id="rId96" display="https://emenscr.nesdc.go.th/viewer/view.html?id=5f2cd5701e9bcf1b6a3365ee&amp;username=sru11161" xr:uid="{0429E3D3-9CAC-4456-A08D-E26AE7DCDE14}"/>
    <hyperlink ref="B316" r:id="rId97" display="https://emenscr.nesdc.go.th/viewer/view.html?id=5f2cd5701e9bcf1b6a3365ee&amp;username=sru11161" xr:uid="{92454A4F-B9B9-4F0F-918E-282F3A47BE58}"/>
    <hyperlink ref="B317" r:id="rId98" display="https://emenscr.nesdc.go.th/viewer/view.html?id=5f2cd5701e9bcf1b6a3365ee&amp;username=sru11161" xr:uid="{FC85F2DE-43ED-4140-95C9-A0F9DDF5CB9D}"/>
    <hyperlink ref="B318" r:id="rId99" display="https://emenscr.nesdc.go.th/viewer/view.html?id=5f2cd5701e9bcf1b6a3365ee&amp;username=sru11161" xr:uid="{823707F5-45A4-49F9-9601-A56F58E04B49}"/>
    <hyperlink ref="B319" r:id="rId100" display="https://emenscr.nesdc.go.th/viewer/view.html?id=5f2cd5701e9bcf1b6a3365ee&amp;username=sru11161" xr:uid="{307CD9D3-E280-4816-A5C4-A2741B402AE3}"/>
    <hyperlink ref="B320" r:id="rId101" display="https://emenscr.nesdc.go.th/viewer/view.html?id=5f2cd5701e9bcf1b6a3365ee&amp;username=sru11161" xr:uid="{F1C152FD-F8A2-43F0-A3D0-B24AEFB3F7DE}"/>
    <hyperlink ref="B321" r:id="rId102" display="https://emenscr.nesdc.go.th/viewer/view.html?id=5f2cd5701e9bcf1b6a3365ee&amp;username=sru11161" xr:uid="{B8EA7434-FB43-4C06-901C-CD328C143170}"/>
    <hyperlink ref="B322" r:id="rId103" display="https://emenscr.nesdc.go.th/viewer/view.html?id=5f2cd5701e9bcf1b6a3365ee&amp;username=sru11161" xr:uid="{F1083178-BA8A-4E78-88E1-6E5DF1324E20}"/>
    <hyperlink ref="B323" r:id="rId104" display="https://emenscr.nesdc.go.th/viewer/view.html?id=5f2cd5701e9bcf1b6a3365ee&amp;username=sru11161" xr:uid="{D823A28F-776E-4128-940C-EEFFE7DBF9B8}"/>
    <hyperlink ref="B324" r:id="rId105" display="https://emenscr.nesdc.go.th/viewer/view.html?id=5f2cd5701e9bcf1b6a3365ee&amp;username=sru11161" xr:uid="{0C64F040-B72B-4D3F-8A0C-96CC56F51624}"/>
    <hyperlink ref="B325" r:id="rId106" display="https://emenscr.nesdc.go.th/viewer/view.html?id=5f2cd5701e9bcf1b6a3365ee&amp;username=sru11161" xr:uid="{E187BD25-C95F-4E81-A8C3-6B09E2875886}"/>
  </hyperlinks>
  <pageMargins left="0.7" right="0.7" top="0.75" bottom="0.75" header="0.3" footer="0.3"/>
  <drawing r:id="rId10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1E020-DE8A-4C62-A328-72B22300716E}">
  <dimension ref="A1:R249"/>
  <sheetViews>
    <sheetView zoomScale="85" zoomScaleNormal="85" workbookViewId="0">
      <pane ySplit="6" topLeftCell="A7" activePane="bottomLeft" state="frozen"/>
      <selection activeCell="B1" sqref="B1"/>
      <selection pane="bottomLeft"/>
    </sheetView>
  </sheetViews>
  <sheetFormatPr defaultColWidth="8.7109375" defaultRowHeight="21"/>
  <cols>
    <col min="1" max="1" width="16.28515625" style="2" customWidth="1"/>
    <col min="2" max="2" width="21.42578125" style="2" customWidth="1"/>
    <col min="3" max="3" width="23" style="70" customWidth="1"/>
    <col min="4" max="4" width="24.7109375" style="2" hidden="1" customWidth="1"/>
    <col min="5" max="5" width="49.5703125" style="2" customWidth="1"/>
    <col min="6" max="6" width="54" style="2" hidden="1" customWidth="1"/>
    <col min="7" max="7" width="18.7109375" style="2" hidden="1" customWidth="1"/>
    <col min="8" max="8" width="17.5703125" style="70" customWidth="1"/>
    <col min="9" max="9" width="18.85546875" style="2" customWidth="1"/>
    <col min="10" max="10" width="21.28515625" style="2" customWidth="1"/>
    <col min="11" max="12" width="33.85546875" style="2" customWidth="1"/>
    <col min="13" max="13" width="17.140625" style="70" customWidth="1"/>
    <col min="14" max="14" width="33.85546875" style="2" customWidth="1"/>
    <col min="15" max="15" width="36.7109375" style="2" customWidth="1"/>
    <col min="16" max="16" width="20.42578125" style="2" customWidth="1"/>
    <col min="17" max="17" width="54" style="2" hidden="1" customWidth="1"/>
    <col min="18" max="18" width="26.7109375" style="2" hidden="1" customWidth="1"/>
    <col min="19" max="19" width="13.7109375" style="2" customWidth="1"/>
    <col min="20" max="16384" width="8.7109375" style="2"/>
  </cols>
  <sheetData>
    <row r="1" spans="1:18" ht="31.5">
      <c r="A1" s="140" t="s">
        <v>616</v>
      </c>
    </row>
    <row r="6" spans="1:18" ht="42.95" customHeight="1">
      <c r="A6" s="68" t="s">
        <v>9</v>
      </c>
      <c r="B6" s="68" t="s">
        <v>10</v>
      </c>
      <c r="C6" s="68" t="s">
        <v>1113</v>
      </c>
      <c r="D6" s="67" t="s">
        <v>0</v>
      </c>
      <c r="E6" s="67" t="s">
        <v>632</v>
      </c>
      <c r="F6" s="67" t="s">
        <v>601</v>
      </c>
      <c r="G6" s="67" t="s">
        <v>1</v>
      </c>
      <c r="H6" s="109" t="s">
        <v>2</v>
      </c>
      <c r="I6" s="109" t="s">
        <v>3</v>
      </c>
      <c r="J6" s="109" t="s">
        <v>4</v>
      </c>
      <c r="K6" s="109" t="s">
        <v>5</v>
      </c>
      <c r="L6" s="109" t="s">
        <v>6</v>
      </c>
      <c r="M6" s="109" t="s">
        <v>620</v>
      </c>
      <c r="N6" s="109" t="s">
        <v>7</v>
      </c>
      <c r="O6" s="109" t="s">
        <v>8</v>
      </c>
      <c r="P6" s="109" t="s">
        <v>599</v>
      </c>
      <c r="Q6" s="67" t="s">
        <v>634</v>
      </c>
      <c r="R6" s="69" t="s">
        <v>1112</v>
      </c>
    </row>
    <row r="7" spans="1:18" s="111" customFormat="1">
      <c r="A7" s="114" t="s">
        <v>538</v>
      </c>
      <c r="B7" s="114" t="s">
        <v>541</v>
      </c>
      <c r="C7" s="99" t="s">
        <v>750</v>
      </c>
      <c r="D7" s="115" t="s">
        <v>171</v>
      </c>
      <c r="E7" s="116" t="str">
        <f t="shared" ref="E7:E38" si="0">HYPERLINK(Q7,F7)</f>
        <v>โครงการเพิ่มผลิตภาพด้านการผลิตอ้อย (Productivity)</v>
      </c>
      <c r="F7" s="115" t="s">
        <v>172</v>
      </c>
      <c r="G7" s="115" t="s">
        <v>13</v>
      </c>
      <c r="H7" s="99">
        <v>2563</v>
      </c>
      <c r="I7" s="115" t="s">
        <v>153</v>
      </c>
      <c r="J7" s="115" t="s">
        <v>71</v>
      </c>
      <c r="K7" s="115" t="s">
        <v>160</v>
      </c>
      <c r="L7" s="115" t="s">
        <v>161</v>
      </c>
      <c r="M7" s="99" t="s">
        <v>656</v>
      </c>
      <c r="N7" s="115" t="s">
        <v>162</v>
      </c>
      <c r="O7" s="115" t="s">
        <v>971</v>
      </c>
      <c r="P7" s="115"/>
      <c r="Q7" s="112" t="s">
        <v>979</v>
      </c>
      <c r="R7" s="112" t="s">
        <v>158</v>
      </c>
    </row>
    <row r="8" spans="1:18" s="111" customFormat="1">
      <c r="A8" s="114" t="s">
        <v>538</v>
      </c>
      <c r="B8" s="114" t="s">
        <v>541</v>
      </c>
      <c r="C8" s="99" t="s">
        <v>750</v>
      </c>
      <c r="D8" s="115" t="s">
        <v>163</v>
      </c>
      <c r="E8" s="116" t="str">
        <f t="shared" si="0"/>
        <v>โครงการอนุรักษ์พันธุกรรมพืชและการพัฒนาพันธุ์พืช : อ้อย และปรับปรุงพันธุ์อ้อยลูกผสม ชุด CSB เพื่อเพิ่มผลผลิตและคุณภาพอ้อย</v>
      </c>
      <c r="F8" s="115" t="s">
        <v>164</v>
      </c>
      <c r="G8" s="115" t="s">
        <v>13</v>
      </c>
      <c r="H8" s="99">
        <v>2563</v>
      </c>
      <c r="I8" s="115" t="s">
        <v>153</v>
      </c>
      <c r="J8" s="115" t="s">
        <v>71</v>
      </c>
      <c r="K8" s="115" t="s">
        <v>160</v>
      </c>
      <c r="L8" s="115" t="s">
        <v>161</v>
      </c>
      <c r="M8" s="99" t="s">
        <v>656</v>
      </c>
      <c r="N8" s="115" t="s">
        <v>162</v>
      </c>
      <c r="O8" s="115" t="s">
        <v>971</v>
      </c>
      <c r="P8" s="115"/>
      <c r="Q8" s="112" t="s">
        <v>982</v>
      </c>
      <c r="R8" s="112" t="s">
        <v>158</v>
      </c>
    </row>
    <row r="9" spans="1:18" s="111" customFormat="1">
      <c r="A9" s="114" t="s">
        <v>538</v>
      </c>
      <c r="B9" s="114" t="s">
        <v>541</v>
      </c>
      <c r="C9" s="99" t="s">
        <v>750</v>
      </c>
      <c r="D9" s="115" t="s">
        <v>388</v>
      </c>
      <c r="E9" s="116" t="str">
        <f t="shared" si="0"/>
        <v>ค่าใช้จ่ายในการประชาสัมพันธ์การขับเคลื่อนอุตสาหกรรมอ้อยและน้ำตาลทราย  ภายใต้แผนการปรับโครงสร้างอุตสาหกรรมอ้อยและน้ำตาลทรายทั้งระบบ</v>
      </c>
      <c r="F9" s="115" t="s">
        <v>389</v>
      </c>
      <c r="G9" s="115" t="s">
        <v>13</v>
      </c>
      <c r="H9" s="99">
        <v>2565</v>
      </c>
      <c r="I9" s="115" t="s">
        <v>153</v>
      </c>
      <c r="J9" s="115" t="s">
        <v>71</v>
      </c>
      <c r="K9" s="115" t="s">
        <v>160</v>
      </c>
      <c r="L9" s="115" t="s">
        <v>161</v>
      </c>
      <c r="M9" s="99" t="s">
        <v>656</v>
      </c>
      <c r="N9" s="115" t="s">
        <v>162</v>
      </c>
      <c r="O9" s="115" t="s">
        <v>761</v>
      </c>
      <c r="P9" s="115"/>
      <c r="Q9" s="112" t="s">
        <v>1011</v>
      </c>
      <c r="R9" s="112" t="s">
        <v>158</v>
      </c>
    </row>
    <row r="10" spans="1:18" s="111" customFormat="1">
      <c r="A10" s="114" t="s">
        <v>538</v>
      </c>
      <c r="B10" s="114" t="s">
        <v>541</v>
      </c>
      <c r="C10" s="99" t="s">
        <v>750</v>
      </c>
      <c r="D10" s="115" t="s">
        <v>396</v>
      </c>
      <c r="E10" s="116" t="str">
        <f t="shared" si="0"/>
        <v>ค่าใช้จ่ายในการเพิ่มประสิทธิภาพการผลิตอ้อยมุ่งสู่เกษตรอัจฉริยะ (SmartFarming)</v>
      </c>
      <c r="F10" s="115" t="s">
        <v>397</v>
      </c>
      <c r="G10" s="115" t="s">
        <v>13</v>
      </c>
      <c r="H10" s="99">
        <v>2565</v>
      </c>
      <c r="I10" s="115" t="s">
        <v>153</v>
      </c>
      <c r="J10" s="115" t="s">
        <v>71</v>
      </c>
      <c r="K10" s="115" t="s">
        <v>160</v>
      </c>
      <c r="L10" s="115" t="s">
        <v>161</v>
      </c>
      <c r="M10" s="99" t="s">
        <v>656</v>
      </c>
      <c r="N10" s="115" t="s">
        <v>162</v>
      </c>
      <c r="O10" s="115" t="s">
        <v>761</v>
      </c>
      <c r="P10" s="115"/>
      <c r="Q10" s="112" t="s">
        <v>1015</v>
      </c>
      <c r="R10" s="112" t="s">
        <v>158</v>
      </c>
    </row>
    <row r="11" spans="1:18" s="111" customFormat="1">
      <c r="A11" s="114" t="s">
        <v>538</v>
      </c>
      <c r="B11" s="114" t="s">
        <v>541</v>
      </c>
      <c r="C11" s="99" t="s">
        <v>750</v>
      </c>
      <c r="D11" s="115" t="s">
        <v>364</v>
      </c>
      <c r="E11" s="116" t="str">
        <f t="shared" si="0"/>
        <v>โครงการวิจัย  การวิเคราะห์ความสัมพันธ์ความแปรปรวนนิวคลีโอไทด์ยีนเป้าหมายที่เกี่ยวข้องกับลักษณะขนาด ลำต้นยางพารา</v>
      </c>
      <c r="F11" s="115" t="s">
        <v>365</v>
      </c>
      <c r="G11" s="115" t="s">
        <v>13</v>
      </c>
      <c r="H11" s="99">
        <v>2565</v>
      </c>
      <c r="I11" s="115" t="s">
        <v>153</v>
      </c>
      <c r="J11" s="115" t="s">
        <v>71</v>
      </c>
      <c r="K11" s="115" t="s">
        <v>159</v>
      </c>
      <c r="L11" s="115" t="s">
        <v>112</v>
      </c>
      <c r="M11" s="99" t="s">
        <v>731</v>
      </c>
      <c r="N11" s="115" t="s">
        <v>35</v>
      </c>
      <c r="O11" s="115" t="s">
        <v>761</v>
      </c>
      <c r="P11" s="115"/>
      <c r="Q11" s="112" t="s">
        <v>1028</v>
      </c>
      <c r="R11" s="112" t="s">
        <v>158</v>
      </c>
    </row>
    <row r="12" spans="1:18" s="111" customFormat="1">
      <c r="A12" s="114" t="s">
        <v>538</v>
      </c>
      <c r="B12" s="114" t="s">
        <v>541</v>
      </c>
      <c r="C12" s="99" t="s">
        <v>750</v>
      </c>
      <c r="D12" s="115" t="s">
        <v>369</v>
      </c>
      <c r="E12" s="116" t="str">
        <f t="shared" si="0"/>
        <v>โครงการการจัดตั้งธนาคารเมล็ดพืชคลุมในสวนยางของการยางแห่งประเทศไทย ระยะที่ 2</v>
      </c>
      <c r="F12" s="115" t="s">
        <v>370</v>
      </c>
      <c r="G12" s="115" t="s">
        <v>13</v>
      </c>
      <c r="H12" s="99">
        <v>2565</v>
      </c>
      <c r="I12" s="115" t="s">
        <v>153</v>
      </c>
      <c r="J12" s="115" t="s">
        <v>71</v>
      </c>
      <c r="K12" s="115" t="s">
        <v>159</v>
      </c>
      <c r="L12" s="115" t="s">
        <v>112</v>
      </c>
      <c r="M12" s="99" t="s">
        <v>731</v>
      </c>
      <c r="N12" s="115" t="s">
        <v>35</v>
      </c>
      <c r="O12" s="115" t="s">
        <v>761</v>
      </c>
      <c r="P12" s="115"/>
      <c r="Q12" s="112" t="s">
        <v>1040</v>
      </c>
      <c r="R12" s="112" t="s">
        <v>158</v>
      </c>
    </row>
    <row r="13" spans="1:18" s="111" customFormat="1">
      <c r="A13" s="114" t="s">
        <v>538</v>
      </c>
      <c r="B13" s="114" t="s">
        <v>541</v>
      </c>
      <c r="C13" s="99" t="s">
        <v>750</v>
      </c>
      <c r="D13" s="115" t="s">
        <v>301</v>
      </c>
      <c r="E13" s="116" t="str">
        <f t="shared" si="0"/>
        <v>โครงการวิจัย วิจัยพันธุ์ยางให้เหมาะสมกับพื้นที่ชุ่มชื้น (ระยะที่ 3) Breeding of Hevea brasiliensis for Semi Humid Area (Phase 3)</v>
      </c>
      <c r="F13" s="115" t="s">
        <v>302</v>
      </c>
      <c r="G13" s="115" t="s">
        <v>13</v>
      </c>
      <c r="H13" s="99">
        <v>2565</v>
      </c>
      <c r="I13" s="115" t="s">
        <v>153</v>
      </c>
      <c r="J13" s="115" t="s">
        <v>71</v>
      </c>
      <c r="K13" s="115" t="s">
        <v>159</v>
      </c>
      <c r="L13" s="115" t="s">
        <v>112</v>
      </c>
      <c r="M13" s="99" t="s">
        <v>731</v>
      </c>
      <c r="N13" s="115" t="s">
        <v>35</v>
      </c>
      <c r="O13" s="115" t="s">
        <v>761</v>
      </c>
      <c r="P13" s="115"/>
      <c r="Q13" s="112" t="s">
        <v>1045</v>
      </c>
      <c r="R13" s="112" t="s">
        <v>158</v>
      </c>
    </row>
    <row r="14" spans="1:18" s="111" customFormat="1">
      <c r="A14" s="114" t="s">
        <v>538</v>
      </c>
      <c r="B14" s="114" t="s">
        <v>541</v>
      </c>
      <c r="C14" s="99" t="s">
        <v>750</v>
      </c>
      <c r="D14" s="115" t="s">
        <v>303</v>
      </c>
      <c r="E14" s="116" t="str">
        <f t="shared" si="0"/>
        <v>โครงการวิจัย การทดสอบพันธุ์ยางในพื้นที่ชุ่มชื้น (ระยะที่ 3) Promotion Clone Trial of Hevea brasiliensis Suitable for Semi-humid Area (Phase 3)</v>
      </c>
      <c r="F14" s="115" t="s">
        <v>304</v>
      </c>
      <c r="G14" s="115" t="s">
        <v>13</v>
      </c>
      <c r="H14" s="99">
        <v>2565</v>
      </c>
      <c r="I14" s="115" t="s">
        <v>153</v>
      </c>
      <c r="J14" s="115" t="s">
        <v>71</v>
      </c>
      <c r="K14" s="115" t="s">
        <v>159</v>
      </c>
      <c r="L14" s="115" t="s">
        <v>112</v>
      </c>
      <c r="M14" s="99" t="s">
        <v>731</v>
      </c>
      <c r="N14" s="115" t="s">
        <v>35</v>
      </c>
      <c r="O14" s="115" t="s">
        <v>761</v>
      </c>
      <c r="P14" s="115"/>
      <c r="Q14" s="112" t="s">
        <v>1046</v>
      </c>
      <c r="R14" s="112" t="s">
        <v>158</v>
      </c>
    </row>
    <row r="15" spans="1:18" s="111" customFormat="1">
      <c r="A15" s="114" t="s">
        <v>538</v>
      </c>
      <c r="B15" s="114" t="s">
        <v>541</v>
      </c>
      <c r="C15" s="99" t="s">
        <v>750</v>
      </c>
      <c r="D15" s="115" t="s">
        <v>330</v>
      </c>
      <c r="E15" s="116" t="str">
        <f t="shared" si="0"/>
        <v>ชื่อโครงการวิจัย การพัฒนาเทคนิคในการวิเคราะห์คุณสมบัติของไม้ยางพาราเพื่อคัดเลือกพันธุ์</v>
      </c>
      <c r="F15" s="115" t="s">
        <v>331</v>
      </c>
      <c r="G15" s="115" t="s">
        <v>13</v>
      </c>
      <c r="H15" s="99">
        <v>2565</v>
      </c>
      <c r="I15" s="115" t="s">
        <v>153</v>
      </c>
      <c r="J15" s="115" t="s">
        <v>71</v>
      </c>
      <c r="K15" s="115" t="s">
        <v>159</v>
      </c>
      <c r="L15" s="115" t="s">
        <v>112</v>
      </c>
      <c r="M15" s="99" t="s">
        <v>731</v>
      </c>
      <c r="N15" s="115" t="s">
        <v>35</v>
      </c>
      <c r="O15" s="115" t="s">
        <v>761</v>
      </c>
      <c r="P15" s="115"/>
      <c r="Q15" s="112" t="s">
        <v>1047</v>
      </c>
      <c r="R15" s="112" t="s">
        <v>158</v>
      </c>
    </row>
    <row r="16" spans="1:18" s="111" customFormat="1">
      <c r="A16" s="114" t="s">
        <v>538</v>
      </c>
      <c r="B16" s="114" t="s">
        <v>541</v>
      </c>
      <c r="C16" s="99" t="s">
        <v>750</v>
      </c>
      <c r="D16" s="115" t="s">
        <v>305</v>
      </c>
      <c r="E16" s="116" t="str">
        <f t="shared" si="0"/>
        <v>โครงการวิจัย วิจัยพันธุ์ยางให้เหมาะสมกับพื้นที่กึ่งแห้งแล้ง(ระยะที่ 3) Breeding Heveabrasiliensisfor Semi-dry Area</v>
      </c>
      <c r="F16" s="115" t="s">
        <v>306</v>
      </c>
      <c r="G16" s="115" t="s">
        <v>13</v>
      </c>
      <c r="H16" s="99">
        <v>2565</v>
      </c>
      <c r="I16" s="115" t="s">
        <v>153</v>
      </c>
      <c r="J16" s="115" t="s">
        <v>71</v>
      </c>
      <c r="K16" s="115" t="s">
        <v>159</v>
      </c>
      <c r="L16" s="115" t="s">
        <v>112</v>
      </c>
      <c r="M16" s="99" t="s">
        <v>731</v>
      </c>
      <c r="N16" s="115" t="s">
        <v>35</v>
      </c>
      <c r="O16" s="115" t="s">
        <v>761</v>
      </c>
      <c r="P16" s="115"/>
      <c r="Q16" s="112" t="s">
        <v>1051</v>
      </c>
      <c r="R16" s="112" t="s">
        <v>158</v>
      </c>
    </row>
    <row r="17" spans="1:18" s="111" customFormat="1">
      <c r="A17" s="114" t="s">
        <v>538</v>
      </c>
      <c r="B17" s="114" t="s">
        <v>541</v>
      </c>
      <c r="C17" s="99" t="s">
        <v>750</v>
      </c>
      <c r="D17" s="115" t="s">
        <v>307</v>
      </c>
      <c r="E17" s="116" t="str">
        <f t="shared" si="0"/>
        <v>โครงการวิจัย  การทดสอบเทคโนโลยีพันธุ์ยางแนะนาปี 2559 ในแปลงเกษตรกรพื้นที่เขตปลูกยางใหม่ ระยะที่ 2</v>
      </c>
      <c r="F17" s="115" t="s">
        <v>308</v>
      </c>
      <c r="G17" s="115" t="s">
        <v>13</v>
      </c>
      <c r="H17" s="99">
        <v>2565</v>
      </c>
      <c r="I17" s="115" t="s">
        <v>153</v>
      </c>
      <c r="J17" s="115" t="s">
        <v>71</v>
      </c>
      <c r="K17" s="115" t="s">
        <v>159</v>
      </c>
      <c r="L17" s="115" t="s">
        <v>112</v>
      </c>
      <c r="M17" s="99" t="s">
        <v>731</v>
      </c>
      <c r="N17" s="115" t="s">
        <v>35</v>
      </c>
      <c r="O17" s="115" t="s">
        <v>761</v>
      </c>
      <c r="P17" s="115"/>
      <c r="Q17" s="112" t="s">
        <v>1052</v>
      </c>
      <c r="R17" s="112" t="s">
        <v>158</v>
      </c>
    </row>
    <row r="18" spans="1:18" s="111" customFormat="1">
      <c r="A18" s="114" t="s">
        <v>538</v>
      </c>
      <c r="B18" s="114" t="s">
        <v>541</v>
      </c>
      <c r="C18" s="99" t="s">
        <v>750</v>
      </c>
      <c r="D18" s="115" t="s">
        <v>309</v>
      </c>
      <c r="E18" s="116" t="str">
        <f t="shared" si="0"/>
        <v>โครงการวิจัย การค้นหาเครื่องหมายโมเลกุล SNP ที่เกี่ยวข้องกับความต้านทานโรคใบของยางพารา สำหรับการคัดเลือกพันธุ์ยางต้านทานโรคใบ Development of SNP markers associated to leaf disease for Hevea resistance clone selection</v>
      </c>
      <c r="F18" s="115" t="s">
        <v>310</v>
      </c>
      <c r="G18" s="115" t="s">
        <v>13</v>
      </c>
      <c r="H18" s="99">
        <v>2565</v>
      </c>
      <c r="I18" s="115" t="s">
        <v>153</v>
      </c>
      <c r="J18" s="115" t="s">
        <v>71</v>
      </c>
      <c r="K18" s="115" t="s">
        <v>159</v>
      </c>
      <c r="L18" s="115" t="s">
        <v>112</v>
      </c>
      <c r="M18" s="99" t="s">
        <v>731</v>
      </c>
      <c r="N18" s="115" t="s">
        <v>35</v>
      </c>
      <c r="O18" s="115" t="s">
        <v>761</v>
      </c>
      <c r="P18" s="115"/>
      <c r="Q18" s="112" t="s">
        <v>1053</v>
      </c>
      <c r="R18" s="112" t="s">
        <v>158</v>
      </c>
    </row>
    <row r="19" spans="1:18" s="111" customFormat="1">
      <c r="A19" s="114" t="s">
        <v>538</v>
      </c>
      <c r="B19" s="114" t="s">
        <v>541</v>
      </c>
      <c r="C19" s="99" t="s">
        <v>750</v>
      </c>
      <c r="D19" s="115" t="s">
        <v>311</v>
      </c>
      <c r="E19" s="116" t="str">
        <f t="shared" si="0"/>
        <v xml:space="preserve">โครงการวิจัย  โปรติโอมิกส์เชิงเปรียบเทียบของยางพาราพันธุ์ที่ให้ผลผลิตแตกต่างกัน และเมื่ออยู่ภายใต้ภาวะแล้ง </v>
      </c>
      <c r="F19" s="115" t="s">
        <v>1054</v>
      </c>
      <c r="G19" s="115" t="s">
        <v>13</v>
      </c>
      <c r="H19" s="99">
        <v>2565</v>
      </c>
      <c r="I19" s="115" t="s">
        <v>153</v>
      </c>
      <c r="J19" s="115" t="s">
        <v>71</v>
      </c>
      <c r="K19" s="115" t="s">
        <v>159</v>
      </c>
      <c r="L19" s="115" t="s">
        <v>112</v>
      </c>
      <c r="M19" s="99" t="s">
        <v>731</v>
      </c>
      <c r="N19" s="115" t="s">
        <v>35</v>
      </c>
      <c r="O19" s="115" t="s">
        <v>761</v>
      </c>
      <c r="P19" s="115"/>
      <c r="Q19" s="112" t="s">
        <v>1055</v>
      </c>
      <c r="R19" s="112" t="s">
        <v>158</v>
      </c>
    </row>
    <row r="20" spans="1:18" s="111" customFormat="1">
      <c r="A20" s="114" t="s">
        <v>538</v>
      </c>
      <c r="B20" s="114" t="s">
        <v>541</v>
      </c>
      <c r="C20" s="99" t="s">
        <v>750</v>
      </c>
      <c r="D20" s="115" t="s">
        <v>318</v>
      </c>
      <c r="E20" s="116" t="str">
        <f t="shared" si="0"/>
        <v>โครงการวิจัย อนุรักษ์และการใช้ประโยชน์เชื้อพันธุกรรมยางพารา Conservation and Utilization of Hevea Germplasm</v>
      </c>
      <c r="F20" s="115" t="s">
        <v>319</v>
      </c>
      <c r="G20" s="115" t="s">
        <v>13</v>
      </c>
      <c r="H20" s="99">
        <v>2565</v>
      </c>
      <c r="I20" s="115" t="s">
        <v>153</v>
      </c>
      <c r="J20" s="115" t="s">
        <v>71</v>
      </c>
      <c r="K20" s="115" t="s">
        <v>159</v>
      </c>
      <c r="L20" s="115" t="s">
        <v>112</v>
      </c>
      <c r="M20" s="99" t="s">
        <v>731</v>
      </c>
      <c r="N20" s="115" t="s">
        <v>35</v>
      </c>
      <c r="O20" s="115" t="s">
        <v>761</v>
      </c>
      <c r="P20" s="115"/>
      <c r="Q20" s="112" t="s">
        <v>1057</v>
      </c>
      <c r="R20" s="112" t="s">
        <v>158</v>
      </c>
    </row>
    <row r="21" spans="1:18" s="111" customFormat="1">
      <c r="A21" s="114" t="s">
        <v>538</v>
      </c>
      <c r="B21" s="114" t="s">
        <v>541</v>
      </c>
      <c r="C21" s="99" t="s">
        <v>750</v>
      </c>
      <c r="D21" s="115" t="s">
        <v>312</v>
      </c>
      <c r="E21" s="116" t="str">
        <f t="shared" si="0"/>
        <v>โครงการวิจัย โรคใบร่วงของยางพาราชนิดใหม่ : สถานการณ์การระบาดของโรค เชื้อ สาเหตุ และแนวทางการควบคุมโรค</v>
      </c>
      <c r="F21" s="115" t="s">
        <v>313</v>
      </c>
      <c r="G21" s="115" t="s">
        <v>13</v>
      </c>
      <c r="H21" s="99">
        <v>2565</v>
      </c>
      <c r="I21" s="115" t="s">
        <v>153</v>
      </c>
      <c r="J21" s="115" t="s">
        <v>71</v>
      </c>
      <c r="K21" s="115" t="s">
        <v>159</v>
      </c>
      <c r="L21" s="115" t="s">
        <v>112</v>
      </c>
      <c r="M21" s="99" t="s">
        <v>731</v>
      </c>
      <c r="N21" s="115" t="s">
        <v>35</v>
      </c>
      <c r="O21" s="115" t="s">
        <v>761</v>
      </c>
      <c r="P21" s="115"/>
      <c r="Q21" s="112" t="s">
        <v>1062</v>
      </c>
      <c r="R21" s="112" t="s">
        <v>158</v>
      </c>
    </row>
    <row r="22" spans="1:18" s="111" customFormat="1">
      <c r="A22" s="114" t="s">
        <v>538</v>
      </c>
      <c r="B22" s="114" t="s">
        <v>541</v>
      </c>
      <c r="C22" s="99" t="s">
        <v>750</v>
      </c>
      <c r="D22" s="115" t="s">
        <v>316</v>
      </c>
      <c r="E22" s="116" t="str">
        <f t="shared" si="0"/>
        <v>โครงการวิจัย  การศึกษาเชื้อสาเหตุโรคใบร่วงชนิดใหม่ในยางพารา และการประเมินการเกิดโรคของสายพันธุ์ยางพารา</v>
      </c>
      <c r="F22" s="115" t="s">
        <v>317</v>
      </c>
      <c r="G22" s="115" t="s">
        <v>13</v>
      </c>
      <c r="H22" s="99">
        <v>2565</v>
      </c>
      <c r="I22" s="115" t="s">
        <v>153</v>
      </c>
      <c r="J22" s="115" t="s">
        <v>71</v>
      </c>
      <c r="K22" s="115" t="s">
        <v>159</v>
      </c>
      <c r="L22" s="115" t="s">
        <v>112</v>
      </c>
      <c r="M22" s="99" t="s">
        <v>731</v>
      </c>
      <c r="N22" s="115" t="s">
        <v>35</v>
      </c>
      <c r="O22" s="115" t="s">
        <v>761</v>
      </c>
      <c r="P22" s="115"/>
      <c r="Q22" s="112" t="s">
        <v>1063</v>
      </c>
      <c r="R22" s="112" t="s">
        <v>158</v>
      </c>
    </row>
    <row r="23" spans="1:18" s="111" customFormat="1">
      <c r="A23" s="114" t="s">
        <v>538</v>
      </c>
      <c r="B23" s="114" t="s">
        <v>541</v>
      </c>
      <c r="C23" s="99" t="s">
        <v>750</v>
      </c>
      <c r="D23" s="115" t="s">
        <v>320</v>
      </c>
      <c r="E23" s="116" t="str">
        <f t="shared" si="0"/>
        <v>โครงการวิจัย การพัฒนาเทคนิคการชักนำให้เกิดแคลลัสของเนื้อเยื่อยางพารา   Development of callus induction technique in Hevea brasilliensis</v>
      </c>
      <c r="F23" s="115" t="s">
        <v>321</v>
      </c>
      <c r="G23" s="115" t="s">
        <v>13</v>
      </c>
      <c r="H23" s="99">
        <v>2565</v>
      </c>
      <c r="I23" s="115" t="s">
        <v>153</v>
      </c>
      <c r="J23" s="115" t="s">
        <v>71</v>
      </c>
      <c r="K23" s="115" t="s">
        <v>159</v>
      </c>
      <c r="L23" s="115" t="s">
        <v>112</v>
      </c>
      <c r="M23" s="99" t="s">
        <v>731</v>
      </c>
      <c r="N23" s="115" t="s">
        <v>35</v>
      </c>
      <c r="O23" s="115" t="s">
        <v>761</v>
      </c>
      <c r="P23" s="115"/>
      <c r="Q23" s="112" t="s">
        <v>1064</v>
      </c>
      <c r="R23" s="112" t="s">
        <v>158</v>
      </c>
    </row>
    <row r="24" spans="1:18" s="111" customFormat="1">
      <c r="A24" s="114" t="s">
        <v>538</v>
      </c>
      <c r="B24" s="114" t="s">
        <v>541</v>
      </c>
      <c r="C24" s="99" t="s">
        <v>750</v>
      </c>
      <c r="D24" s="115" t="s">
        <v>443</v>
      </c>
      <c r="E24" s="116" t="str">
        <f t="shared" si="0"/>
        <v>โครงการส่งเสริม สนับสนุน และให้ความช่วยเหลือเกษตรกรชาวสวนยางเพื่อการปลูกแทน</v>
      </c>
      <c r="F24" s="115" t="s">
        <v>444</v>
      </c>
      <c r="G24" s="115" t="s">
        <v>13</v>
      </c>
      <c r="H24" s="99">
        <v>2566</v>
      </c>
      <c r="I24" s="115" t="s">
        <v>191</v>
      </c>
      <c r="J24" s="115" t="s">
        <v>249</v>
      </c>
      <c r="K24" s="115" t="s">
        <v>159</v>
      </c>
      <c r="L24" s="115" t="s">
        <v>112</v>
      </c>
      <c r="M24" s="99" t="s">
        <v>731</v>
      </c>
      <c r="N24" s="115" t="s">
        <v>35</v>
      </c>
      <c r="O24" s="115" t="s">
        <v>766</v>
      </c>
      <c r="P24" s="115"/>
      <c r="Q24" s="112" t="s">
        <v>767</v>
      </c>
      <c r="R24" s="113" t="s">
        <v>258</v>
      </c>
    </row>
    <row r="25" spans="1:18" s="111" customFormat="1">
      <c r="A25" s="114" t="s">
        <v>538</v>
      </c>
      <c r="B25" s="114" t="s">
        <v>541</v>
      </c>
      <c r="C25" s="99" t="s">
        <v>750</v>
      </c>
      <c r="D25" s="115" t="s">
        <v>473</v>
      </c>
      <c r="E25" s="116" t="str">
        <f t="shared" si="0"/>
        <v>โครงการผลิตและขยายสัตว์น้ำพันธุ์ดี</v>
      </c>
      <c r="F25" s="115" t="s">
        <v>474</v>
      </c>
      <c r="G25" s="115" t="s">
        <v>13</v>
      </c>
      <c r="H25" s="99">
        <v>2566</v>
      </c>
      <c r="I25" s="115" t="s">
        <v>191</v>
      </c>
      <c r="J25" s="115" t="s">
        <v>249</v>
      </c>
      <c r="K25" s="115" t="s">
        <v>414</v>
      </c>
      <c r="L25" s="115" t="s">
        <v>34</v>
      </c>
      <c r="M25" s="99" t="s">
        <v>660</v>
      </c>
      <c r="N25" s="115" t="s">
        <v>35</v>
      </c>
      <c r="O25" s="115" t="s">
        <v>766</v>
      </c>
      <c r="P25" s="115"/>
      <c r="Q25" s="112" t="s">
        <v>777</v>
      </c>
      <c r="R25" s="112" t="s">
        <v>258</v>
      </c>
    </row>
    <row r="26" spans="1:18" s="111" customFormat="1">
      <c r="A26" s="114" t="s">
        <v>538</v>
      </c>
      <c r="B26" s="114" t="s">
        <v>541</v>
      </c>
      <c r="C26" s="99" t="s">
        <v>750</v>
      </c>
      <c r="D26" s="115" t="s">
        <v>504</v>
      </c>
      <c r="E26" s="116" t="str">
        <f t="shared" si="0"/>
        <v>โครงการพัฒนาด้านการเกษตร กิจกรรม พัฒนาเพิ่มมูลค่าการผลิตสัตว์น้ำเศรษฐกิจในพื้นที่โครงการศูนย์เรียนรู้การเพิ่มประสิทธิภาพการผลิตสินค้าเกษตร จังหวัดสุโขทัย</v>
      </c>
      <c r="F26" s="115" t="s">
        <v>505</v>
      </c>
      <c r="G26" s="115" t="s">
        <v>13</v>
      </c>
      <c r="H26" s="99">
        <v>2566</v>
      </c>
      <c r="I26" s="115" t="s">
        <v>491</v>
      </c>
      <c r="J26" s="115" t="s">
        <v>249</v>
      </c>
      <c r="K26" s="115" t="s">
        <v>506</v>
      </c>
      <c r="L26" s="115" t="s">
        <v>34</v>
      </c>
      <c r="M26" s="99" t="s">
        <v>660</v>
      </c>
      <c r="N26" s="115" t="s">
        <v>35</v>
      </c>
      <c r="O26" s="115" t="s">
        <v>766</v>
      </c>
      <c r="P26" s="115"/>
      <c r="Q26" s="112" t="s">
        <v>800</v>
      </c>
      <c r="R26" s="112" t="s">
        <v>258</v>
      </c>
    </row>
    <row r="27" spans="1:18" s="111" customFormat="1">
      <c r="A27" s="114" t="s">
        <v>538</v>
      </c>
      <c r="B27" s="114" t="s">
        <v>541</v>
      </c>
      <c r="C27" s="99" t="s">
        <v>750</v>
      </c>
      <c r="D27" s="115" t="s">
        <v>591</v>
      </c>
      <c r="E27" s="116" t="str">
        <f t="shared" si="0"/>
        <v>โครงการส่งเสริมพันธุ์อ้อยของสำนักงานคณะกรรมการอ้อยและน้ำตาลทรายสู่เกษตรกรชาวไร่อ้อย</v>
      </c>
      <c r="F27" s="115" t="s">
        <v>592</v>
      </c>
      <c r="G27" s="115" t="s">
        <v>13</v>
      </c>
      <c r="H27" s="99">
        <v>2567</v>
      </c>
      <c r="I27" s="115" t="s">
        <v>275</v>
      </c>
      <c r="J27" s="115" t="s">
        <v>263</v>
      </c>
      <c r="K27" s="115" t="s">
        <v>160</v>
      </c>
      <c r="L27" s="115" t="s">
        <v>161</v>
      </c>
      <c r="M27" s="99" t="s">
        <v>656</v>
      </c>
      <c r="N27" s="115" t="s">
        <v>162</v>
      </c>
      <c r="O27" s="115" t="s">
        <v>804</v>
      </c>
      <c r="P27" s="115"/>
      <c r="Q27" s="112" t="s">
        <v>812</v>
      </c>
      <c r="R27" s="112" t="s">
        <v>541</v>
      </c>
    </row>
    <row r="28" spans="1:18" s="111" customFormat="1">
      <c r="A28" s="114" t="s">
        <v>538</v>
      </c>
      <c r="B28" s="114" t="s">
        <v>541</v>
      </c>
      <c r="C28" s="99" t="s">
        <v>750</v>
      </c>
      <c r="D28" s="115" t="s">
        <v>590</v>
      </c>
      <c r="E28" s="116" t="str">
        <f t="shared" si="0"/>
        <v xml:space="preserve">โครงการพัฒนาพันธุ์อ้อยสายพันธุ์ใหม่ของสำนักงานคณะกรรมการอ้อยและน้ำตาลทราย </v>
      </c>
      <c r="F28" s="115" t="s">
        <v>813</v>
      </c>
      <c r="G28" s="115" t="s">
        <v>13</v>
      </c>
      <c r="H28" s="99">
        <v>2567</v>
      </c>
      <c r="I28" s="115" t="s">
        <v>275</v>
      </c>
      <c r="J28" s="115" t="s">
        <v>263</v>
      </c>
      <c r="K28" s="115" t="s">
        <v>160</v>
      </c>
      <c r="L28" s="115" t="s">
        <v>161</v>
      </c>
      <c r="M28" s="99" t="s">
        <v>656</v>
      </c>
      <c r="N28" s="115" t="s">
        <v>162</v>
      </c>
      <c r="O28" s="115" t="s">
        <v>804</v>
      </c>
      <c r="P28" s="115"/>
      <c r="Q28" s="112" t="s">
        <v>814</v>
      </c>
      <c r="R28" s="112" t="s">
        <v>541</v>
      </c>
    </row>
    <row r="29" spans="1:18" s="111" customFormat="1">
      <c r="A29" s="114" t="s">
        <v>538</v>
      </c>
      <c r="B29" s="114" t="s">
        <v>541</v>
      </c>
      <c r="C29" s="99" t="s">
        <v>750</v>
      </c>
      <c r="D29" s="115" t="s">
        <v>586</v>
      </c>
      <c r="E29" s="116" t="str">
        <f t="shared" si="0"/>
        <v>โครงการประชาสัมพันธ์การขับเคลื่อนอุตสาหกรรมอ้อยและน้ำตาลทรายภายใต้แผนการปรับโครงสร้างอุตสาหกรรมอ้อยและน้ำตาลทรายทั้งระบบ</v>
      </c>
      <c r="F29" s="115" t="s">
        <v>587</v>
      </c>
      <c r="G29" s="115" t="s">
        <v>13</v>
      </c>
      <c r="H29" s="99">
        <v>2567</v>
      </c>
      <c r="I29" s="115" t="s">
        <v>275</v>
      </c>
      <c r="J29" s="115" t="s">
        <v>533</v>
      </c>
      <c r="K29" s="115" t="s">
        <v>160</v>
      </c>
      <c r="L29" s="115" t="s">
        <v>161</v>
      </c>
      <c r="M29" s="99" t="s">
        <v>656</v>
      </c>
      <c r="N29" s="115" t="s">
        <v>162</v>
      </c>
      <c r="O29" s="115" t="s">
        <v>804</v>
      </c>
      <c r="P29" s="115"/>
      <c r="Q29" s="112" t="s">
        <v>816</v>
      </c>
      <c r="R29" s="112" t="s">
        <v>541</v>
      </c>
    </row>
    <row r="30" spans="1:18" s="111" customFormat="1">
      <c r="A30" s="114" t="s">
        <v>538</v>
      </c>
      <c r="B30" s="114" t="s">
        <v>541</v>
      </c>
      <c r="C30" s="99" t="s">
        <v>750</v>
      </c>
      <c r="D30" s="115" t="s">
        <v>584</v>
      </c>
      <c r="E30" s="116" t="str">
        <f t="shared" si="0"/>
        <v>โครงการพัฒนาวิธีวิเคราะห์คุณภาพน้ำตาลทรายและกากน้ำตาลโดยใช้ เทคนิคเนียร์อินฟราเรดสเปกโตรสโกปี (NIRs)</v>
      </c>
      <c r="F30" s="115" t="s">
        <v>585</v>
      </c>
      <c r="G30" s="115" t="s">
        <v>13</v>
      </c>
      <c r="H30" s="99">
        <v>2567</v>
      </c>
      <c r="I30" s="115" t="s">
        <v>275</v>
      </c>
      <c r="J30" s="115" t="s">
        <v>263</v>
      </c>
      <c r="K30" s="115" t="s">
        <v>160</v>
      </c>
      <c r="L30" s="115" t="s">
        <v>161</v>
      </c>
      <c r="M30" s="99" t="s">
        <v>656</v>
      </c>
      <c r="N30" s="115" t="s">
        <v>162</v>
      </c>
      <c r="O30" s="115" t="s">
        <v>804</v>
      </c>
      <c r="P30" s="115"/>
      <c r="Q30" s="112" t="s">
        <v>817</v>
      </c>
      <c r="R30" s="112" t="s">
        <v>541</v>
      </c>
    </row>
    <row r="31" spans="1:18" s="111" customFormat="1">
      <c r="A31" s="114" t="s">
        <v>538</v>
      </c>
      <c r="B31" s="114" t="s">
        <v>541</v>
      </c>
      <c r="C31" s="99" t="s">
        <v>750</v>
      </c>
      <c r="D31" s="115" t="s">
        <v>582</v>
      </c>
      <c r="E31" s="116" t="str">
        <f t="shared" si="0"/>
        <v>โครงการพัฒนาห้องปฏิบัติการวิเคราะห์และทดสอบน้ำตาลทรายตามมาตรฐานสากล ISO/IEC 17043</v>
      </c>
      <c r="F31" s="115" t="s">
        <v>583</v>
      </c>
      <c r="G31" s="115" t="s">
        <v>13</v>
      </c>
      <c r="H31" s="99">
        <v>2567</v>
      </c>
      <c r="I31" s="115" t="s">
        <v>275</v>
      </c>
      <c r="J31" s="115" t="s">
        <v>263</v>
      </c>
      <c r="K31" s="115" t="s">
        <v>160</v>
      </c>
      <c r="L31" s="115" t="s">
        <v>161</v>
      </c>
      <c r="M31" s="99" t="s">
        <v>656</v>
      </c>
      <c r="N31" s="115" t="s">
        <v>162</v>
      </c>
      <c r="O31" s="115" t="s">
        <v>804</v>
      </c>
      <c r="P31" s="115"/>
      <c r="Q31" s="112" t="s">
        <v>818</v>
      </c>
      <c r="R31" s="112" t="s">
        <v>541</v>
      </c>
    </row>
    <row r="32" spans="1:18" s="111" customFormat="1">
      <c r="A32" s="114" t="s">
        <v>538</v>
      </c>
      <c r="B32" s="114" t="s">
        <v>541</v>
      </c>
      <c r="C32" s="99" t="s">
        <v>750</v>
      </c>
      <c r="D32" s="115" t="s">
        <v>580</v>
      </c>
      <c r="E32" s="116" t="str">
        <f t="shared" si="0"/>
        <v>โครงการบริหารจัดการและควบคุมคุณภาพของน้ำตาลทรายตามมาตรฐานสากล ISO/IEC 17025</v>
      </c>
      <c r="F32" s="115" t="s">
        <v>581</v>
      </c>
      <c r="G32" s="115" t="s">
        <v>13</v>
      </c>
      <c r="H32" s="99">
        <v>2567</v>
      </c>
      <c r="I32" s="115" t="s">
        <v>275</v>
      </c>
      <c r="J32" s="115" t="s">
        <v>263</v>
      </c>
      <c r="K32" s="115" t="s">
        <v>160</v>
      </c>
      <c r="L32" s="115" t="s">
        <v>161</v>
      </c>
      <c r="M32" s="99" t="s">
        <v>656</v>
      </c>
      <c r="N32" s="115" t="s">
        <v>162</v>
      </c>
      <c r="O32" s="115" t="s">
        <v>804</v>
      </c>
      <c r="P32" s="115"/>
      <c r="Q32" s="112" t="s">
        <v>819</v>
      </c>
      <c r="R32" s="112" t="s">
        <v>541</v>
      </c>
    </row>
    <row r="33" spans="1:18" s="111" customFormat="1">
      <c r="A33" s="114" t="s">
        <v>538</v>
      </c>
      <c r="B33" s="114" t="s">
        <v>541</v>
      </c>
      <c r="C33" s="99" t="s">
        <v>750</v>
      </c>
      <c r="D33" s="115" t="s">
        <v>578</v>
      </c>
      <c r="E33" s="116" t="str">
        <f t="shared" si="0"/>
        <v>โครงการพัฒนาศักยภาพบุคลากรในระบบอุตสาหกรรมอ้อย น้ำตาลทราย อุตสาหกรรมต่อเนื่อง  และอุตสาหกรรมชีวภาพ เพื่อสร้างความสามารถทางการแข่งขันและความเข้มแข็งทางเศรษฐกิจอย่างยั่งยืน</v>
      </c>
      <c r="F33" s="115" t="s">
        <v>579</v>
      </c>
      <c r="G33" s="115" t="s">
        <v>13</v>
      </c>
      <c r="H33" s="99">
        <v>2567</v>
      </c>
      <c r="I33" s="115" t="s">
        <v>275</v>
      </c>
      <c r="J33" s="115" t="s">
        <v>263</v>
      </c>
      <c r="K33" s="115" t="s">
        <v>160</v>
      </c>
      <c r="L33" s="115" t="s">
        <v>161</v>
      </c>
      <c r="M33" s="99" t="s">
        <v>656</v>
      </c>
      <c r="N33" s="115" t="s">
        <v>162</v>
      </c>
      <c r="O33" s="115" t="s">
        <v>804</v>
      </c>
      <c r="P33" s="115"/>
      <c r="Q33" s="112" t="s">
        <v>820</v>
      </c>
      <c r="R33" s="112" t="s">
        <v>541</v>
      </c>
    </row>
    <row r="34" spans="1:18" s="111" customFormat="1">
      <c r="A34" s="114" t="s">
        <v>538</v>
      </c>
      <c r="B34" s="114" t="s">
        <v>541</v>
      </c>
      <c r="C34" s="99" t="s">
        <v>750</v>
      </c>
      <c r="D34" s="115" t="s">
        <v>576</v>
      </c>
      <c r="E34" s="116" t="str">
        <f t="shared" si="0"/>
        <v>โครงการวิเคราะห์ปริมาณเดกซ์แทรน (Dextran) ในกระบวนการผลิตน้ำตาลทราย</v>
      </c>
      <c r="F34" s="115" t="s">
        <v>577</v>
      </c>
      <c r="G34" s="115" t="s">
        <v>13</v>
      </c>
      <c r="H34" s="99">
        <v>2567</v>
      </c>
      <c r="I34" s="115" t="s">
        <v>275</v>
      </c>
      <c r="J34" s="115" t="s">
        <v>263</v>
      </c>
      <c r="K34" s="115" t="s">
        <v>160</v>
      </c>
      <c r="L34" s="115" t="s">
        <v>161</v>
      </c>
      <c r="M34" s="99" t="s">
        <v>656</v>
      </c>
      <c r="N34" s="115" t="s">
        <v>162</v>
      </c>
      <c r="O34" s="115" t="s">
        <v>804</v>
      </c>
      <c r="P34" s="115"/>
      <c r="Q34" s="112" t="s">
        <v>821</v>
      </c>
      <c r="R34" s="112" t="s">
        <v>541</v>
      </c>
    </row>
    <row r="35" spans="1:18" s="111" customFormat="1">
      <c r="A35" s="114" t="s">
        <v>538</v>
      </c>
      <c r="B35" s="114" t="s">
        <v>541</v>
      </c>
      <c r="C35" s="99" t="s">
        <v>750</v>
      </c>
      <c r="D35" s="115" t="s">
        <v>575</v>
      </c>
      <c r="E35" s="116" t="str">
        <f t="shared" si="0"/>
        <v xml:space="preserve">โครงการอนุรักษ์พันธุกรรมพืชและการพัฒนาพันธุ์พืช : อ้อย </v>
      </c>
      <c r="F35" s="115" t="s">
        <v>822</v>
      </c>
      <c r="G35" s="115" t="s">
        <v>13</v>
      </c>
      <c r="H35" s="99">
        <v>2567</v>
      </c>
      <c r="I35" s="115" t="s">
        <v>275</v>
      </c>
      <c r="J35" s="115" t="s">
        <v>263</v>
      </c>
      <c r="K35" s="115" t="s">
        <v>160</v>
      </c>
      <c r="L35" s="115" t="s">
        <v>161</v>
      </c>
      <c r="M35" s="99" t="s">
        <v>656</v>
      </c>
      <c r="N35" s="115" t="s">
        <v>162</v>
      </c>
      <c r="O35" s="115" t="s">
        <v>804</v>
      </c>
      <c r="P35" s="115"/>
      <c r="Q35" s="112" t="s">
        <v>823</v>
      </c>
      <c r="R35" s="112" t="s">
        <v>541</v>
      </c>
    </row>
    <row r="36" spans="1:18" s="111" customFormat="1">
      <c r="A36" s="114" t="s">
        <v>538</v>
      </c>
      <c r="B36" s="114" t="s">
        <v>541</v>
      </c>
      <c r="C36" s="99" t="s">
        <v>750</v>
      </c>
      <c r="D36" s="115" t="s">
        <v>562</v>
      </c>
      <c r="E36" s="116" t="str">
        <f t="shared" si="0"/>
        <v>การบริหารจัดการแผนกสัตว์เคี้ยวเอื้องขนาดเล็ก ศูนย์วิจัยและฝึกอบรมภูสิงห์ มหาวิทยาลัยกาฬสินธุ์</v>
      </c>
      <c r="F36" s="115" t="s">
        <v>563</v>
      </c>
      <c r="G36" s="115" t="s">
        <v>13</v>
      </c>
      <c r="H36" s="99">
        <v>2567</v>
      </c>
      <c r="I36" s="115" t="s">
        <v>555</v>
      </c>
      <c r="J36" s="115" t="s">
        <v>263</v>
      </c>
      <c r="K36" s="115" t="s">
        <v>234</v>
      </c>
      <c r="L36" s="115" t="s">
        <v>235</v>
      </c>
      <c r="M36" s="99" t="s">
        <v>722</v>
      </c>
      <c r="N36" s="115" t="s">
        <v>18</v>
      </c>
      <c r="O36" s="115" t="s">
        <v>804</v>
      </c>
      <c r="P36" s="115"/>
      <c r="Q36" s="112" t="s">
        <v>825</v>
      </c>
      <c r="R36" s="112" t="s">
        <v>541</v>
      </c>
    </row>
    <row r="37" spans="1:18" s="111" customFormat="1">
      <c r="A37" s="114" t="s">
        <v>538</v>
      </c>
      <c r="B37" s="114" t="s">
        <v>541</v>
      </c>
      <c r="C37" s="99" t="s">
        <v>750</v>
      </c>
      <c r="D37" s="115" t="s">
        <v>553</v>
      </c>
      <c r="E37" s="116" t="str">
        <f t="shared" si="0"/>
        <v>การบริหารจัดการสุกรพ่อ – แม่พันธุ์ และจำหน่ายสุกรสายพันธุ์ ศูนย์วิจัยและฝึกอบรมภูสิงห์ มหาวิทยาลัยกาฬสินธุ์</v>
      </c>
      <c r="F37" s="115" t="s">
        <v>554</v>
      </c>
      <c r="G37" s="115" t="s">
        <v>13</v>
      </c>
      <c r="H37" s="99">
        <v>2567</v>
      </c>
      <c r="I37" s="115" t="s">
        <v>555</v>
      </c>
      <c r="J37" s="115" t="s">
        <v>263</v>
      </c>
      <c r="K37" s="115" t="s">
        <v>234</v>
      </c>
      <c r="L37" s="115" t="s">
        <v>235</v>
      </c>
      <c r="M37" s="99" t="s">
        <v>722</v>
      </c>
      <c r="N37" s="115" t="s">
        <v>18</v>
      </c>
      <c r="O37" s="115" t="s">
        <v>804</v>
      </c>
      <c r="P37" s="115"/>
      <c r="Q37" s="112" t="s">
        <v>829</v>
      </c>
      <c r="R37" s="112" t="s">
        <v>541</v>
      </c>
    </row>
    <row r="38" spans="1:18" s="111" customFormat="1">
      <c r="A38" s="114" t="s">
        <v>538</v>
      </c>
      <c r="B38" s="114" t="s">
        <v>541</v>
      </c>
      <c r="C38" s="99" t="s">
        <v>750</v>
      </c>
      <c r="D38" s="115" t="s">
        <v>571</v>
      </c>
      <c r="E38" s="116" t="str">
        <f t="shared" si="0"/>
        <v>โครงการส่งเสริมการใช้สัตว์น้ำพันธุ์คุณภาพดีมูลค่าสูงเพื่อเพิ่มประสิทธิภาพการผลิต</v>
      </c>
      <c r="F38" s="115" t="s">
        <v>413</v>
      </c>
      <c r="G38" s="115" t="s">
        <v>13</v>
      </c>
      <c r="H38" s="99">
        <v>2567</v>
      </c>
      <c r="I38" s="115" t="s">
        <v>275</v>
      </c>
      <c r="J38" s="115" t="s">
        <v>263</v>
      </c>
      <c r="K38" s="115" t="s">
        <v>414</v>
      </c>
      <c r="L38" s="115" t="s">
        <v>34</v>
      </c>
      <c r="M38" s="99" t="s">
        <v>660</v>
      </c>
      <c r="N38" s="115" t="s">
        <v>35</v>
      </c>
      <c r="O38" s="115" t="s">
        <v>804</v>
      </c>
      <c r="P38" s="115"/>
      <c r="Q38" s="112" t="s">
        <v>845</v>
      </c>
      <c r="R38" s="112" t="s">
        <v>541</v>
      </c>
    </row>
    <row r="39" spans="1:18" s="111" customFormat="1">
      <c r="A39" s="114" t="s">
        <v>538</v>
      </c>
      <c r="B39" s="114" t="s">
        <v>541</v>
      </c>
      <c r="C39" s="99" t="s">
        <v>750</v>
      </c>
      <c r="D39" s="115" t="s">
        <v>852</v>
      </c>
      <c r="E39" s="116" t="str">
        <f t="shared" ref="E39:E56" si="1">HYPERLINK(Q39,F39)</f>
        <v>โครงการพัฒนาอุตสาหกรรมอ้อยและน้ำตาลทรายสู่ความยั่งยืนด้วยนวัตกรรมเกษตรอัจฉริยะ</v>
      </c>
      <c r="F39" s="115" t="s">
        <v>540</v>
      </c>
      <c r="G39" s="115" t="s">
        <v>13</v>
      </c>
      <c r="H39" s="99">
        <v>2568</v>
      </c>
      <c r="I39" s="115" t="s">
        <v>533</v>
      </c>
      <c r="J39" s="115" t="s">
        <v>642</v>
      </c>
      <c r="K39" s="115" t="s">
        <v>160</v>
      </c>
      <c r="L39" s="115" t="s">
        <v>161</v>
      </c>
      <c r="M39" s="99" t="s">
        <v>656</v>
      </c>
      <c r="N39" s="115" t="s">
        <v>162</v>
      </c>
      <c r="O39" s="115" t="s">
        <v>853</v>
      </c>
      <c r="P39" s="115"/>
      <c r="Q39" s="112" t="s">
        <v>854</v>
      </c>
      <c r="R39" s="112" t="s">
        <v>541</v>
      </c>
    </row>
    <row r="40" spans="1:18" s="111" customFormat="1">
      <c r="A40" s="114" t="s">
        <v>538</v>
      </c>
      <c r="B40" s="114" t="s">
        <v>541</v>
      </c>
      <c r="C40" s="99" t="s">
        <v>750</v>
      </c>
      <c r="D40" s="115" t="s">
        <v>863</v>
      </c>
      <c r="E40" s="116" t="str">
        <f t="shared" si="1"/>
        <v>โครงการสร้างผู้ประกอบการและนักธุรกิจไร่อ้อย เพื่อให้มีรายได้เพิ่มจากพันธุ์อ้อย และการรับจ้างผลิตอ้อยแบบครบวงจร</v>
      </c>
      <c r="F40" s="115" t="s">
        <v>864</v>
      </c>
      <c r="G40" s="115" t="s">
        <v>13</v>
      </c>
      <c r="H40" s="99">
        <v>2568</v>
      </c>
      <c r="I40" s="115" t="s">
        <v>865</v>
      </c>
      <c r="J40" s="115" t="s">
        <v>857</v>
      </c>
      <c r="K40" s="115" t="s">
        <v>160</v>
      </c>
      <c r="L40" s="115" t="s">
        <v>161</v>
      </c>
      <c r="M40" s="99" t="s">
        <v>656</v>
      </c>
      <c r="N40" s="115" t="s">
        <v>162</v>
      </c>
      <c r="O40" s="115" t="s">
        <v>858</v>
      </c>
      <c r="P40" s="115"/>
      <c r="Q40" s="112" t="s">
        <v>866</v>
      </c>
      <c r="R40" s="112" t="s">
        <v>541</v>
      </c>
    </row>
    <row r="41" spans="1:18" s="111" customFormat="1">
      <c r="A41" s="114" t="s">
        <v>538</v>
      </c>
      <c r="B41" s="114" t="s">
        <v>541</v>
      </c>
      <c r="C41" s="99" t="s">
        <v>750</v>
      </c>
      <c r="D41" s="115" t="s">
        <v>871</v>
      </c>
      <c r="E41" s="116" t="str">
        <f t="shared" si="1"/>
        <v>โครงการส่งเสริมพันธุ์อ้อยของสำนักงานคณะกรรมการอ้อยและน้ำตาลทรายสู่เกษตรกรชาวไร่อ้อย</v>
      </c>
      <c r="F41" s="115" t="s">
        <v>592</v>
      </c>
      <c r="G41" s="115" t="s">
        <v>13</v>
      </c>
      <c r="H41" s="99">
        <v>2568</v>
      </c>
      <c r="I41" s="115" t="s">
        <v>533</v>
      </c>
      <c r="J41" s="115" t="s">
        <v>261</v>
      </c>
      <c r="K41" s="115" t="s">
        <v>160</v>
      </c>
      <c r="L41" s="115" t="s">
        <v>161</v>
      </c>
      <c r="M41" s="99" t="s">
        <v>656</v>
      </c>
      <c r="N41" s="115" t="s">
        <v>162</v>
      </c>
      <c r="O41" s="115" t="s">
        <v>858</v>
      </c>
      <c r="P41" s="115"/>
      <c r="Q41" s="112" t="s">
        <v>872</v>
      </c>
      <c r="R41" s="112" t="s">
        <v>541</v>
      </c>
    </row>
    <row r="42" spans="1:18" s="111" customFormat="1">
      <c r="A42" s="114" t="s">
        <v>538</v>
      </c>
      <c r="B42" s="114" t="s">
        <v>541</v>
      </c>
      <c r="C42" s="99" t="s">
        <v>750</v>
      </c>
      <c r="D42" s="115" t="s">
        <v>873</v>
      </c>
      <c r="E42" s="116" t="str">
        <f t="shared" si="1"/>
        <v>โครงการจัดทำต้นแบบเครื่องจักรกลการเกษตรเพื่อพัฒนากระบวนการผลิตอ้อยและลดต้นทุนการผลิต</v>
      </c>
      <c r="F42" s="115" t="s">
        <v>874</v>
      </c>
      <c r="G42" s="115" t="s">
        <v>13</v>
      </c>
      <c r="H42" s="99">
        <v>2568</v>
      </c>
      <c r="I42" s="115" t="s">
        <v>869</v>
      </c>
      <c r="J42" s="115" t="s">
        <v>261</v>
      </c>
      <c r="K42" s="115" t="s">
        <v>160</v>
      </c>
      <c r="L42" s="115" t="s">
        <v>161</v>
      </c>
      <c r="M42" s="99" t="s">
        <v>656</v>
      </c>
      <c r="N42" s="115" t="s">
        <v>162</v>
      </c>
      <c r="O42" s="115" t="s">
        <v>858</v>
      </c>
      <c r="P42" s="115"/>
      <c r="Q42" s="112" t="s">
        <v>875</v>
      </c>
      <c r="R42" s="112" t="s">
        <v>541</v>
      </c>
    </row>
    <row r="43" spans="1:18" s="111" customFormat="1">
      <c r="A43" s="114" t="s">
        <v>538</v>
      </c>
      <c r="B43" s="114" t="s">
        <v>541</v>
      </c>
      <c r="C43" s="99" t="s">
        <v>750</v>
      </c>
      <c r="D43" s="115" t="s">
        <v>876</v>
      </c>
      <c r="E43" s="116" t="str">
        <f t="shared" si="1"/>
        <v>โครงการพัฒนาสารชีวภัณฑ์ยับยั้งจุลินทรีย์ที่ผลิตสารเมือกในอ้อยหลังการเก็บเกี่ยวเพื่อลดการสูญเสียน้ำตาลในอ้อยและเพิ่มประสิทธิภาพการผลิตน้ำตาล</v>
      </c>
      <c r="F43" s="115" t="s">
        <v>877</v>
      </c>
      <c r="G43" s="115" t="s">
        <v>13</v>
      </c>
      <c r="H43" s="99">
        <v>2568</v>
      </c>
      <c r="I43" s="115" t="s">
        <v>807</v>
      </c>
      <c r="J43" s="115" t="s">
        <v>642</v>
      </c>
      <c r="K43" s="115" t="s">
        <v>160</v>
      </c>
      <c r="L43" s="115" t="s">
        <v>161</v>
      </c>
      <c r="M43" s="99" t="s">
        <v>656</v>
      </c>
      <c r="N43" s="115" t="s">
        <v>162</v>
      </c>
      <c r="O43" s="115" t="s">
        <v>858</v>
      </c>
      <c r="P43" s="115"/>
      <c r="Q43" s="112" t="s">
        <v>878</v>
      </c>
      <c r="R43" s="112" t="s">
        <v>541</v>
      </c>
    </row>
    <row r="44" spans="1:18" s="111" customFormat="1">
      <c r="A44" s="114" t="s">
        <v>538</v>
      </c>
      <c r="B44" s="114" t="s">
        <v>541</v>
      </c>
      <c r="C44" s="99" t="s">
        <v>750</v>
      </c>
      <c r="D44" s="115" t="s">
        <v>879</v>
      </c>
      <c r="E44" s="116" t="str">
        <f t="shared" si="1"/>
        <v>โครงการการวิเคราะห์การเสื่อมสภาพ และยืดอายุการเก็บรักษาน้ำตาลทรายดิบ (Shelf life) เพื่อการส่งออก</v>
      </c>
      <c r="F44" s="115" t="s">
        <v>880</v>
      </c>
      <c r="G44" s="115" t="s">
        <v>13</v>
      </c>
      <c r="H44" s="99">
        <v>2568</v>
      </c>
      <c r="I44" s="115" t="s">
        <v>533</v>
      </c>
      <c r="J44" s="115" t="s">
        <v>261</v>
      </c>
      <c r="K44" s="115" t="s">
        <v>160</v>
      </c>
      <c r="L44" s="115" t="s">
        <v>161</v>
      </c>
      <c r="M44" s="99" t="s">
        <v>656</v>
      </c>
      <c r="N44" s="115" t="s">
        <v>162</v>
      </c>
      <c r="O44" s="115" t="s">
        <v>858</v>
      </c>
      <c r="P44" s="115"/>
      <c r="Q44" s="112" t="s">
        <v>881</v>
      </c>
      <c r="R44" s="112" t="s">
        <v>541</v>
      </c>
    </row>
    <row r="45" spans="1:18" s="111" customFormat="1">
      <c r="A45" s="114" t="s">
        <v>538</v>
      </c>
      <c r="B45" s="114" t="s">
        <v>541</v>
      </c>
      <c r="C45" s="99" t="s">
        <v>750</v>
      </c>
      <c r="D45" s="115" t="s">
        <v>882</v>
      </c>
      <c r="E45" s="116" t="str">
        <f t="shared" si="1"/>
        <v>โครงการการวิเคราะห์การสูญเสียน้ำตาล ประสิทธิภาพการผลิตน้ำตาล และผลกระทบจากอ้อยสดและอ้อยไฟไหม้ในกระบวนการผลิตน้ำตาลทราย</v>
      </c>
      <c r="F45" s="115" t="s">
        <v>883</v>
      </c>
      <c r="G45" s="115" t="s">
        <v>13</v>
      </c>
      <c r="H45" s="99">
        <v>2568</v>
      </c>
      <c r="I45" s="115" t="s">
        <v>807</v>
      </c>
      <c r="J45" s="115" t="s">
        <v>261</v>
      </c>
      <c r="K45" s="115" t="s">
        <v>160</v>
      </c>
      <c r="L45" s="115" t="s">
        <v>161</v>
      </c>
      <c r="M45" s="99" t="s">
        <v>656</v>
      </c>
      <c r="N45" s="115" t="s">
        <v>162</v>
      </c>
      <c r="O45" s="115" t="s">
        <v>858</v>
      </c>
      <c r="P45" s="115"/>
      <c r="Q45" s="112" t="s">
        <v>884</v>
      </c>
      <c r="R45" s="112" t="s">
        <v>541</v>
      </c>
    </row>
    <row r="46" spans="1:18" s="111" customFormat="1">
      <c r="A46" s="114" t="s">
        <v>538</v>
      </c>
      <c r="B46" s="114" t="s">
        <v>541</v>
      </c>
      <c r="C46" s="99" t="s">
        <v>750</v>
      </c>
      <c r="D46" s="115" t="s">
        <v>885</v>
      </c>
      <c r="E46" s="116" t="str">
        <f t="shared" si="1"/>
        <v xml:space="preserve">โครงการการพัฒนาและคัดเลือกพันธุ์อ้อยต้านทานต่อหนอนกออ้อย ระยะที่ 1 </v>
      </c>
      <c r="F46" s="115" t="s">
        <v>886</v>
      </c>
      <c r="G46" s="115" t="s">
        <v>13</v>
      </c>
      <c r="H46" s="99">
        <v>2568</v>
      </c>
      <c r="I46" s="115" t="s">
        <v>807</v>
      </c>
      <c r="J46" s="115" t="s">
        <v>642</v>
      </c>
      <c r="K46" s="115" t="s">
        <v>160</v>
      </c>
      <c r="L46" s="115" t="s">
        <v>161</v>
      </c>
      <c r="M46" s="99" t="s">
        <v>656</v>
      </c>
      <c r="N46" s="115" t="s">
        <v>162</v>
      </c>
      <c r="O46" s="115" t="s">
        <v>858</v>
      </c>
      <c r="P46" s="115"/>
      <c r="Q46" s="112" t="s">
        <v>887</v>
      </c>
      <c r="R46" s="112" t="s">
        <v>541</v>
      </c>
    </row>
    <row r="47" spans="1:18" s="111" customFormat="1">
      <c r="A47" s="114" t="s">
        <v>538</v>
      </c>
      <c r="B47" s="114" t="s">
        <v>541</v>
      </c>
      <c r="C47" s="99" t="s">
        <v>750</v>
      </c>
      <c r="D47" s="115" t="s">
        <v>893</v>
      </c>
      <c r="E47" s="116" t="str">
        <f t="shared" si="1"/>
        <v>โครงการพัฒนาศักยภาพบุคลากรในระบบอุตสาหกรรมอ้อย น้ำตาลทราย อุตสาหกรรมต่อเนื่อง และอุตสาหกรรมชีวภาพ เพื่อสร้างความสามารถทางการแข่งขันและความเข้มแข็งทางเศรษฐกิจอย่างยั่งยืน</v>
      </c>
      <c r="F47" s="115" t="s">
        <v>598</v>
      </c>
      <c r="G47" s="115" t="s">
        <v>13</v>
      </c>
      <c r="H47" s="99">
        <v>2568</v>
      </c>
      <c r="I47" s="115" t="s">
        <v>533</v>
      </c>
      <c r="J47" s="115" t="s">
        <v>261</v>
      </c>
      <c r="K47" s="115" t="s">
        <v>160</v>
      </c>
      <c r="L47" s="115" t="s">
        <v>161</v>
      </c>
      <c r="M47" s="99" t="s">
        <v>656</v>
      </c>
      <c r="N47" s="115" t="s">
        <v>162</v>
      </c>
      <c r="O47" s="115" t="s">
        <v>858</v>
      </c>
      <c r="P47" s="115"/>
      <c r="Q47" s="112" t="s">
        <v>894</v>
      </c>
      <c r="R47" s="112" t="s">
        <v>541</v>
      </c>
    </row>
    <row r="48" spans="1:18" s="111" customFormat="1">
      <c r="A48" s="114" t="s">
        <v>538</v>
      </c>
      <c r="B48" s="114" t="s">
        <v>541</v>
      </c>
      <c r="C48" s="99" t="s">
        <v>750</v>
      </c>
      <c r="D48" s="115" t="s">
        <v>895</v>
      </c>
      <c r="E48" s="116" t="str">
        <f t="shared" si="1"/>
        <v>โครงการเตรียมความพร้อมห้องปฏิบัติการในการหาปริมาณโลหะหนัก ที่ปนเปื้อนในน้ำตาลทราย</v>
      </c>
      <c r="F48" s="115" t="s">
        <v>896</v>
      </c>
      <c r="G48" s="115" t="s">
        <v>13</v>
      </c>
      <c r="H48" s="99">
        <v>2568</v>
      </c>
      <c r="I48" s="115" t="s">
        <v>533</v>
      </c>
      <c r="J48" s="115" t="s">
        <v>261</v>
      </c>
      <c r="K48" s="115" t="s">
        <v>160</v>
      </c>
      <c r="L48" s="115" t="s">
        <v>161</v>
      </c>
      <c r="M48" s="99" t="s">
        <v>656</v>
      </c>
      <c r="N48" s="115" t="s">
        <v>162</v>
      </c>
      <c r="O48" s="115" t="s">
        <v>858</v>
      </c>
      <c r="P48" s="115"/>
      <c r="Q48" s="112" t="s">
        <v>897</v>
      </c>
      <c r="R48" s="112" t="s">
        <v>541</v>
      </c>
    </row>
    <row r="49" spans="1:18" s="111" customFormat="1">
      <c r="A49" s="114" t="s">
        <v>538</v>
      </c>
      <c r="B49" s="114" t="s">
        <v>541</v>
      </c>
      <c r="C49" s="99" t="s">
        <v>750</v>
      </c>
      <c r="D49" s="115" t="s">
        <v>898</v>
      </c>
      <c r="E49" s="116" t="str">
        <f t="shared" si="1"/>
        <v>โครงการวิเคราะห์คุณภาพน้ำตาลทรายและกากน้ำตาลโดยใช้เทคนิคเนียร์อินฟราเรดสเปกโตรสโกปี (NIRs)</v>
      </c>
      <c r="F49" s="115" t="s">
        <v>899</v>
      </c>
      <c r="G49" s="115" t="s">
        <v>13</v>
      </c>
      <c r="H49" s="99">
        <v>2568</v>
      </c>
      <c r="I49" s="115" t="s">
        <v>533</v>
      </c>
      <c r="J49" s="115" t="s">
        <v>261</v>
      </c>
      <c r="K49" s="115" t="s">
        <v>160</v>
      </c>
      <c r="L49" s="115" t="s">
        <v>161</v>
      </c>
      <c r="M49" s="99" t="s">
        <v>656</v>
      </c>
      <c r="N49" s="115" t="s">
        <v>162</v>
      </c>
      <c r="O49" s="115" t="s">
        <v>858</v>
      </c>
      <c r="P49" s="115"/>
      <c r="Q49" s="112" t="s">
        <v>900</v>
      </c>
      <c r="R49" s="112" t="s">
        <v>541</v>
      </c>
    </row>
    <row r="50" spans="1:18" s="111" customFormat="1">
      <c r="A50" s="114" t="s">
        <v>538</v>
      </c>
      <c r="B50" s="114" t="s">
        <v>541</v>
      </c>
      <c r="C50" s="99" t="s">
        <v>750</v>
      </c>
      <c r="D50" s="115" t="s">
        <v>901</v>
      </c>
      <c r="E50" s="116" t="str">
        <f t="shared" si="1"/>
        <v>โครงการการวิเคราะห์ปริมาณเดกซ์แทรน (Dextran) ในกระบวนการผลิตน้ำตาลทราย</v>
      </c>
      <c r="F50" s="115" t="s">
        <v>902</v>
      </c>
      <c r="G50" s="115" t="s">
        <v>13</v>
      </c>
      <c r="H50" s="99">
        <v>2568</v>
      </c>
      <c r="I50" s="115" t="s">
        <v>533</v>
      </c>
      <c r="J50" s="115" t="s">
        <v>261</v>
      </c>
      <c r="K50" s="115" t="s">
        <v>160</v>
      </c>
      <c r="L50" s="115" t="s">
        <v>161</v>
      </c>
      <c r="M50" s="99" t="s">
        <v>656</v>
      </c>
      <c r="N50" s="115" t="s">
        <v>162</v>
      </c>
      <c r="O50" s="115" t="s">
        <v>858</v>
      </c>
      <c r="P50" s="115"/>
      <c r="Q50" s="112" t="s">
        <v>903</v>
      </c>
      <c r="R50" s="112" t="s">
        <v>541</v>
      </c>
    </row>
    <row r="51" spans="1:18" s="111" customFormat="1">
      <c r="A51" s="114" t="s">
        <v>538</v>
      </c>
      <c r="B51" s="114" t="s">
        <v>541</v>
      </c>
      <c r="C51" s="99" t="s">
        <v>750</v>
      </c>
      <c r="D51" s="115" t="s">
        <v>904</v>
      </c>
      <c r="E51" s="116" t="str">
        <f t="shared" si="1"/>
        <v>โครงการพัฒนาห้องปฏิบัติการวิเคราะห์และทดสอบน้ำตาลทรายตามมาตรฐานสากล ISO/IEC 17043</v>
      </c>
      <c r="F51" s="115" t="s">
        <v>583</v>
      </c>
      <c r="G51" s="115" t="s">
        <v>13</v>
      </c>
      <c r="H51" s="99">
        <v>2568</v>
      </c>
      <c r="I51" s="115" t="s">
        <v>533</v>
      </c>
      <c r="J51" s="115" t="s">
        <v>261</v>
      </c>
      <c r="K51" s="115" t="s">
        <v>160</v>
      </c>
      <c r="L51" s="115" t="s">
        <v>161</v>
      </c>
      <c r="M51" s="99" t="s">
        <v>656</v>
      </c>
      <c r="N51" s="115" t="s">
        <v>162</v>
      </c>
      <c r="O51" s="115" t="s">
        <v>858</v>
      </c>
      <c r="P51" s="115"/>
      <c r="Q51" s="112" t="s">
        <v>905</v>
      </c>
      <c r="R51" s="112" t="s">
        <v>541</v>
      </c>
    </row>
    <row r="52" spans="1:18" s="111" customFormat="1">
      <c r="A52" s="114" t="s">
        <v>538</v>
      </c>
      <c r="B52" s="114" t="s">
        <v>541</v>
      </c>
      <c r="C52" s="99" t="s">
        <v>750</v>
      </c>
      <c r="D52" s="115" t="s">
        <v>906</v>
      </c>
      <c r="E52" s="116" t="str">
        <f t="shared" si="1"/>
        <v xml:space="preserve">โครงการการวิเคราะห์หาปริมาณสารประกอบฟีนอลิก (phenolic compounds) เทียบกับปริมาณน้ำตาลรีดิวซิ่ง (Reducing sugar) ที่พบในอ้อย </v>
      </c>
      <c r="F52" s="115" t="s">
        <v>907</v>
      </c>
      <c r="G52" s="115" t="s">
        <v>13</v>
      </c>
      <c r="H52" s="99">
        <v>2568</v>
      </c>
      <c r="I52" s="115" t="s">
        <v>533</v>
      </c>
      <c r="J52" s="115" t="s">
        <v>261</v>
      </c>
      <c r="K52" s="115" t="s">
        <v>160</v>
      </c>
      <c r="L52" s="115" t="s">
        <v>161</v>
      </c>
      <c r="M52" s="99" t="s">
        <v>656</v>
      </c>
      <c r="N52" s="115" t="s">
        <v>162</v>
      </c>
      <c r="O52" s="115" t="s">
        <v>858</v>
      </c>
      <c r="P52" s="115"/>
      <c r="Q52" s="112" t="s">
        <v>908</v>
      </c>
      <c r="R52" s="112" t="s">
        <v>541</v>
      </c>
    </row>
    <row r="53" spans="1:18" s="111" customFormat="1">
      <c r="A53" s="114" t="s">
        <v>538</v>
      </c>
      <c r="B53" s="114" t="s">
        <v>541</v>
      </c>
      <c r="C53" s="99" t="s">
        <v>750</v>
      </c>
      <c r="D53" s="115" t="s">
        <v>909</v>
      </c>
      <c r="E53" s="116" t="str">
        <f t="shared" si="1"/>
        <v>โครงการบริหารจัดการและควบคุมคุณภาพของน้ำตาลทราย  ตามมาตรฐานสากล ISO 17025</v>
      </c>
      <c r="F53" s="115" t="s">
        <v>910</v>
      </c>
      <c r="G53" s="115" t="s">
        <v>13</v>
      </c>
      <c r="H53" s="99">
        <v>2568</v>
      </c>
      <c r="I53" s="115" t="s">
        <v>533</v>
      </c>
      <c r="J53" s="115" t="s">
        <v>261</v>
      </c>
      <c r="K53" s="115" t="s">
        <v>160</v>
      </c>
      <c r="L53" s="115" t="s">
        <v>161</v>
      </c>
      <c r="M53" s="99" t="s">
        <v>656</v>
      </c>
      <c r="N53" s="115" t="s">
        <v>162</v>
      </c>
      <c r="O53" s="115" t="s">
        <v>858</v>
      </c>
      <c r="P53" s="115"/>
      <c r="Q53" s="112" t="s">
        <v>911</v>
      </c>
      <c r="R53" s="112" t="s">
        <v>541</v>
      </c>
    </row>
    <row r="54" spans="1:18" s="111" customFormat="1">
      <c r="A54" s="114" t="s">
        <v>538</v>
      </c>
      <c r="B54" s="114" t="s">
        <v>541</v>
      </c>
      <c r="C54" s="99" t="s">
        <v>750</v>
      </c>
      <c r="D54" s="115" t="s">
        <v>921</v>
      </c>
      <c r="E54" s="116" t="str">
        <f t="shared" si="1"/>
        <v>โครงการส่งเสริมการใช้เทคโนโลยีการผลิตปาล์มน้ำมันที่เหมาะสมกับสภาพพื้นที่จังหวัดสตูล</v>
      </c>
      <c r="F54" s="115" t="s">
        <v>922</v>
      </c>
      <c r="G54" s="115" t="s">
        <v>13</v>
      </c>
      <c r="H54" s="99">
        <v>2568</v>
      </c>
      <c r="I54" s="115" t="s">
        <v>533</v>
      </c>
      <c r="J54" s="115" t="s">
        <v>261</v>
      </c>
      <c r="K54" s="115"/>
      <c r="L54" s="115" t="s">
        <v>923</v>
      </c>
      <c r="M54" s="99" t="s">
        <v>923</v>
      </c>
      <c r="N54" s="115" t="s">
        <v>458</v>
      </c>
      <c r="O54" s="115" t="s">
        <v>858</v>
      </c>
      <c r="P54" s="115"/>
      <c r="Q54" s="112" t="s">
        <v>924</v>
      </c>
      <c r="R54" s="112" t="s">
        <v>541</v>
      </c>
    </row>
    <row r="55" spans="1:18" s="111" customFormat="1">
      <c r="A55" s="114" t="s">
        <v>538</v>
      </c>
      <c r="B55" s="114" t="s">
        <v>541</v>
      </c>
      <c r="C55" s="99" t="s">
        <v>752</v>
      </c>
      <c r="D55" s="115" t="s">
        <v>1088</v>
      </c>
      <c r="E55" s="116" t="str">
        <f t="shared" si="1"/>
        <v>โครงการ "ศูนย์เกษตรวิถีเมือง" เพื่อการเรียนรู้อย่างยั่งยืน</v>
      </c>
      <c r="F55" s="115" t="s">
        <v>1089</v>
      </c>
      <c r="G55" s="115" t="s">
        <v>13</v>
      </c>
      <c r="H55" s="99">
        <v>2567</v>
      </c>
      <c r="I55" s="115" t="s">
        <v>275</v>
      </c>
      <c r="J55" s="115" t="s">
        <v>263</v>
      </c>
      <c r="K55" s="115" t="s">
        <v>1090</v>
      </c>
      <c r="L55" s="115" t="s">
        <v>715</v>
      </c>
      <c r="M55" s="99" t="s">
        <v>716</v>
      </c>
      <c r="N55" s="115" t="s">
        <v>18</v>
      </c>
      <c r="O55" s="115" t="s">
        <v>804</v>
      </c>
      <c r="P55" s="115"/>
      <c r="Q55" s="112" t="s">
        <v>1092</v>
      </c>
      <c r="R55" s="112" t="s">
        <v>1091</v>
      </c>
    </row>
    <row r="56" spans="1:18" s="111" customFormat="1">
      <c r="A56" s="114" t="s">
        <v>538</v>
      </c>
      <c r="B56" s="114" t="s">
        <v>541</v>
      </c>
      <c r="C56" s="99" t="s">
        <v>752</v>
      </c>
      <c r="D56" s="115" t="s">
        <v>1100</v>
      </c>
      <c r="E56" s="116" t="str">
        <f t="shared" si="1"/>
        <v>โครงการพัฒนาสินค้าเกษตรมูลค่าสูงด้านการประมง</v>
      </c>
      <c r="F56" s="115" t="s">
        <v>1101</v>
      </c>
      <c r="G56" s="115" t="s">
        <v>13</v>
      </c>
      <c r="H56" s="99">
        <v>2568</v>
      </c>
      <c r="I56" s="115" t="s">
        <v>533</v>
      </c>
      <c r="J56" s="115" t="s">
        <v>261</v>
      </c>
      <c r="K56" s="115" t="s">
        <v>160</v>
      </c>
      <c r="L56" s="115" t="s">
        <v>34</v>
      </c>
      <c r="M56" s="99" t="s">
        <v>660</v>
      </c>
      <c r="N56" s="115" t="s">
        <v>35</v>
      </c>
      <c r="O56" s="115" t="s">
        <v>858</v>
      </c>
      <c r="P56" s="115"/>
      <c r="Q56" s="112" t="s">
        <v>1102</v>
      </c>
      <c r="R56" s="112" t="s">
        <v>1086</v>
      </c>
    </row>
    <row r="57" spans="1:18" s="111" customFormat="1">
      <c r="A57" s="129" t="s">
        <v>538</v>
      </c>
      <c r="B57" s="129" t="s">
        <v>544</v>
      </c>
      <c r="C57" s="99" t="s">
        <v>750</v>
      </c>
      <c r="D57" s="115" t="s">
        <v>11</v>
      </c>
      <c r="E57" s="117" t="s">
        <v>12</v>
      </c>
      <c r="F57" s="115" t="s">
        <v>12</v>
      </c>
      <c r="G57" s="115" t="s">
        <v>13</v>
      </c>
      <c r="H57" s="118">
        <v>2561</v>
      </c>
      <c r="I57" s="115" t="s">
        <v>14</v>
      </c>
      <c r="J57" s="115" t="s">
        <v>15</v>
      </c>
      <c r="K57" s="115" t="s">
        <v>16</v>
      </c>
      <c r="L57" s="115" t="s">
        <v>17</v>
      </c>
      <c r="M57" s="99" t="s">
        <v>705</v>
      </c>
      <c r="N57" s="115" t="s">
        <v>18</v>
      </c>
      <c r="O57" s="115"/>
      <c r="P57" s="115"/>
      <c r="Q57" s="112" t="s">
        <v>19</v>
      </c>
      <c r="R57" s="112" t="s">
        <v>262</v>
      </c>
    </row>
    <row r="58" spans="1:18" s="111" customFormat="1">
      <c r="A58" s="129" t="s">
        <v>538</v>
      </c>
      <c r="B58" s="129" t="s">
        <v>544</v>
      </c>
      <c r="C58" s="99" t="s">
        <v>750</v>
      </c>
      <c r="D58" s="115" t="s">
        <v>31</v>
      </c>
      <c r="E58" s="119" t="s">
        <v>32</v>
      </c>
      <c r="F58" s="115" t="s">
        <v>32</v>
      </c>
      <c r="G58" s="115" t="s">
        <v>13</v>
      </c>
      <c r="H58" s="118">
        <v>2561</v>
      </c>
      <c r="I58" s="115" t="s">
        <v>14</v>
      </c>
      <c r="J58" s="115" t="s">
        <v>15</v>
      </c>
      <c r="K58" s="115" t="s">
        <v>33</v>
      </c>
      <c r="L58" s="115" t="s">
        <v>34</v>
      </c>
      <c r="M58" s="99" t="s">
        <v>660</v>
      </c>
      <c r="N58" s="115" t="s">
        <v>35</v>
      </c>
      <c r="O58" s="115"/>
      <c r="P58" s="115"/>
      <c r="Q58" s="112" t="s">
        <v>36</v>
      </c>
      <c r="R58" s="112" t="s">
        <v>262</v>
      </c>
    </row>
    <row r="59" spans="1:18" s="111" customFormat="1">
      <c r="A59" s="129" t="s">
        <v>538</v>
      </c>
      <c r="B59" s="129" t="s">
        <v>544</v>
      </c>
      <c r="C59" s="99" t="s">
        <v>750</v>
      </c>
      <c r="D59" s="115" t="s">
        <v>54</v>
      </c>
      <c r="E59" s="119" t="s">
        <v>55</v>
      </c>
      <c r="F59" s="115" t="s">
        <v>55</v>
      </c>
      <c r="G59" s="115" t="s">
        <v>13</v>
      </c>
      <c r="H59" s="118">
        <v>2562</v>
      </c>
      <c r="I59" s="115" t="s">
        <v>22</v>
      </c>
      <c r="J59" s="115" t="s">
        <v>15</v>
      </c>
      <c r="K59" s="115" t="s">
        <v>39</v>
      </c>
      <c r="L59" s="115" t="s">
        <v>40</v>
      </c>
      <c r="M59" s="99" t="s">
        <v>732</v>
      </c>
      <c r="N59" s="115" t="s">
        <v>35</v>
      </c>
      <c r="O59" s="115"/>
      <c r="P59" s="115"/>
      <c r="Q59" s="112" t="s">
        <v>56</v>
      </c>
      <c r="R59" s="112" t="s">
        <v>262</v>
      </c>
    </row>
    <row r="60" spans="1:18" s="111" customFormat="1">
      <c r="A60" s="129" t="s">
        <v>538</v>
      </c>
      <c r="B60" s="129" t="s">
        <v>544</v>
      </c>
      <c r="C60" s="99" t="s">
        <v>750</v>
      </c>
      <c r="D60" s="115" t="s">
        <v>97</v>
      </c>
      <c r="E60" s="119" t="s">
        <v>98</v>
      </c>
      <c r="F60" s="115" t="s">
        <v>98</v>
      </c>
      <c r="G60" s="115" t="s">
        <v>13</v>
      </c>
      <c r="H60" s="118">
        <v>2562</v>
      </c>
      <c r="I60" s="115" t="s">
        <v>99</v>
      </c>
      <c r="J60" s="115" t="s">
        <v>100</v>
      </c>
      <c r="K60" s="115" t="s">
        <v>101</v>
      </c>
      <c r="L60" s="115" t="s">
        <v>66</v>
      </c>
      <c r="M60" s="99" t="s">
        <v>726</v>
      </c>
      <c r="N60" s="115" t="s">
        <v>18</v>
      </c>
      <c r="O60" s="115"/>
      <c r="P60" s="115"/>
      <c r="Q60" s="112" t="s">
        <v>102</v>
      </c>
      <c r="R60" s="112" t="s">
        <v>262</v>
      </c>
    </row>
    <row r="61" spans="1:18" s="111" customFormat="1">
      <c r="A61" s="129" t="s">
        <v>538</v>
      </c>
      <c r="B61" s="129" t="s">
        <v>544</v>
      </c>
      <c r="C61" s="99" t="s">
        <v>750</v>
      </c>
      <c r="D61" s="115" t="s">
        <v>176</v>
      </c>
      <c r="E61" s="116" t="str">
        <f>HYPERLINK(Q61,F61)</f>
        <v>โครงการส่งเสริมการบริหารจัดการแปลงอ้อยและระบบการบริหารจัดการน้ำอัจฉริยะ  เพื่อแก้ไขปัญหาผลกระทบจากสภาวะภัยแล้งและเพิ่มผลผลิตให้กับเกษตรกรชาวไร่อ้อย</v>
      </c>
      <c r="F61" s="115" t="s">
        <v>177</v>
      </c>
      <c r="G61" s="115" t="s">
        <v>13</v>
      </c>
      <c r="H61" s="99">
        <v>2563</v>
      </c>
      <c r="I61" s="115" t="s">
        <v>153</v>
      </c>
      <c r="J61" s="115" t="s">
        <v>71</v>
      </c>
      <c r="K61" s="115" t="s">
        <v>160</v>
      </c>
      <c r="L61" s="115" t="s">
        <v>161</v>
      </c>
      <c r="M61" s="99" t="s">
        <v>656</v>
      </c>
      <c r="N61" s="115" t="s">
        <v>162</v>
      </c>
      <c r="O61" s="115" t="s">
        <v>971</v>
      </c>
      <c r="P61" s="115"/>
      <c r="Q61" s="112" t="s">
        <v>977</v>
      </c>
      <c r="R61" s="112" t="s">
        <v>175</v>
      </c>
    </row>
    <row r="62" spans="1:18" s="111" customFormat="1">
      <c r="A62" s="129" t="s">
        <v>538</v>
      </c>
      <c r="B62" s="129" t="s">
        <v>544</v>
      </c>
      <c r="C62" s="99" t="s">
        <v>750</v>
      </c>
      <c r="D62" s="115" t="s">
        <v>173</v>
      </c>
      <c r="E62" s="116" t="str">
        <f>HYPERLINK(Q62,F62)</f>
        <v>โครงการบริหารจัดการเก็บเกี่ยว  อ้อยสดเพื่อลดการเผาอ้อย และแก้ไขปัญหาฝุ่นละอองขนาดเล็ก PM 2.5</v>
      </c>
      <c r="F62" s="115" t="s">
        <v>174</v>
      </c>
      <c r="G62" s="115" t="s">
        <v>13</v>
      </c>
      <c r="H62" s="99">
        <v>2563</v>
      </c>
      <c r="I62" s="115" t="s">
        <v>153</v>
      </c>
      <c r="J62" s="115" t="s">
        <v>71</v>
      </c>
      <c r="K62" s="115" t="s">
        <v>160</v>
      </c>
      <c r="L62" s="115" t="s">
        <v>161</v>
      </c>
      <c r="M62" s="99" t="s">
        <v>656</v>
      </c>
      <c r="N62" s="115" t="s">
        <v>162</v>
      </c>
      <c r="O62" s="115" t="s">
        <v>971</v>
      </c>
      <c r="P62" s="115"/>
      <c r="Q62" s="112" t="s">
        <v>978</v>
      </c>
      <c r="R62" s="112" t="s">
        <v>175</v>
      </c>
    </row>
    <row r="63" spans="1:18" s="111" customFormat="1">
      <c r="A63" s="129" t="s">
        <v>538</v>
      </c>
      <c r="B63" s="129" t="s">
        <v>544</v>
      </c>
      <c r="C63" s="99" t="s">
        <v>750</v>
      </c>
      <c r="D63" s="115" t="s">
        <v>90</v>
      </c>
      <c r="E63" s="119" t="s">
        <v>91</v>
      </c>
      <c r="F63" s="115" t="s">
        <v>91</v>
      </c>
      <c r="G63" s="115" t="s">
        <v>13</v>
      </c>
      <c r="H63" s="118">
        <v>2563</v>
      </c>
      <c r="I63" s="115" t="s">
        <v>92</v>
      </c>
      <c r="J63" s="115" t="s">
        <v>93</v>
      </c>
      <c r="K63" s="115" t="s">
        <v>94</v>
      </c>
      <c r="L63" s="115" t="s">
        <v>95</v>
      </c>
      <c r="M63" s="99" t="s">
        <v>664</v>
      </c>
      <c r="N63" s="115" t="s">
        <v>18</v>
      </c>
      <c r="O63" s="115"/>
      <c r="P63" s="115"/>
      <c r="Q63" s="112" t="s">
        <v>96</v>
      </c>
      <c r="R63" s="112" t="s">
        <v>262</v>
      </c>
    </row>
    <row r="64" spans="1:18" s="111" customFormat="1">
      <c r="A64" s="129" t="s">
        <v>538</v>
      </c>
      <c r="B64" s="129" t="s">
        <v>544</v>
      </c>
      <c r="C64" s="99" t="s">
        <v>750</v>
      </c>
      <c r="D64" s="115" t="s">
        <v>110</v>
      </c>
      <c r="E64" s="119" t="s">
        <v>111</v>
      </c>
      <c r="F64" s="115" t="s">
        <v>111</v>
      </c>
      <c r="G64" s="115" t="s">
        <v>13</v>
      </c>
      <c r="H64" s="118">
        <v>2563</v>
      </c>
      <c r="I64" s="115" t="s">
        <v>92</v>
      </c>
      <c r="J64" s="115" t="s">
        <v>93</v>
      </c>
      <c r="K64" s="115"/>
      <c r="L64" s="115" t="s">
        <v>112</v>
      </c>
      <c r="M64" s="99" t="s">
        <v>731</v>
      </c>
      <c r="N64" s="115" t="s">
        <v>35</v>
      </c>
      <c r="O64" s="115"/>
      <c r="P64" s="115"/>
      <c r="Q64" s="112" t="s">
        <v>113</v>
      </c>
      <c r="R64" s="112" t="s">
        <v>262</v>
      </c>
    </row>
    <row r="65" spans="1:18" s="111" customFormat="1">
      <c r="A65" s="129" t="s">
        <v>538</v>
      </c>
      <c r="B65" s="129" t="s">
        <v>544</v>
      </c>
      <c r="C65" s="99" t="s">
        <v>750</v>
      </c>
      <c r="D65" s="115" t="s">
        <v>126</v>
      </c>
      <c r="E65" s="119" t="s">
        <v>127</v>
      </c>
      <c r="F65" s="115" t="s">
        <v>127</v>
      </c>
      <c r="G65" s="115" t="s">
        <v>13</v>
      </c>
      <c r="H65" s="118">
        <v>2563</v>
      </c>
      <c r="I65" s="115" t="s">
        <v>92</v>
      </c>
      <c r="J65" s="115" t="s">
        <v>93</v>
      </c>
      <c r="K65" s="115" t="s">
        <v>33</v>
      </c>
      <c r="L65" s="115" t="s">
        <v>34</v>
      </c>
      <c r="M65" s="99" t="s">
        <v>660</v>
      </c>
      <c r="N65" s="115" t="s">
        <v>35</v>
      </c>
      <c r="O65" s="115"/>
      <c r="P65" s="115"/>
      <c r="Q65" s="112" t="s">
        <v>128</v>
      </c>
      <c r="R65" s="112" t="s">
        <v>262</v>
      </c>
    </row>
    <row r="66" spans="1:18" s="111" customFormat="1">
      <c r="A66" s="129" t="s">
        <v>538</v>
      </c>
      <c r="B66" s="129" t="s">
        <v>544</v>
      </c>
      <c r="C66" s="99" t="s">
        <v>750</v>
      </c>
      <c r="D66" s="115" t="s">
        <v>129</v>
      </c>
      <c r="E66" s="119" t="s">
        <v>597</v>
      </c>
      <c r="F66" s="115" t="s">
        <v>130</v>
      </c>
      <c r="G66" s="115" t="s">
        <v>13</v>
      </c>
      <c r="H66" s="118">
        <v>2563</v>
      </c>
      <c r="I66" s="115" t="s">
        <v>92</v>
      </c>
      <c r="J66" s="115" t="s">
        <v>93</v>
      </c>
      <c r="K66" s="115"/>
      <c r="L66" s="115" t="s">
        <v>112</v>
      </c>
      <c r="M66" s="99" t="s">
        <v>731</v>
      </c>
      <c r="N66" s="115" t="s">
        <v>35</v>
      </c>
      <c r="O66" s="115"/>
      <c r="P66" s="115"/>
      <c r="Q66" s="112" t="s">
        <v>131</v>
      </c>
      <c r="R66" s="112" t="s">
        <v>262</v>
      </c>
    </row>
    <row r="67" spans="1:18" s="111" customFormat="1">
      <c r="A67" s="129" t="s">
        <v>538</v>
      </c>
      <c r="B67" s="129" t="s">
        <v>544</v>
      </c>
      <c r="C67" s="99" t="s">
        <v>750</v>
      </c>
      <c r="D67" s="115" t="s">
        <v>132</v>
      </c>
      <c r="E67" s="119" t="s">
        <v>133</v>
      </c>
      <c r="F67" s="115" t="s">
        <v>133</v>
      </c>
      <c r="G67" s="115" t="s">
        <v>13</v>
      </c>
      <c r="H67" s="118">
        <v>2563</v>
      </c>
      <c r="I67" s="115" t="s">
        <v>92</v>
      </c>
      <c r="J67" s="115" t="s">
        <v>93</v>
      </c>
      <c r="K67" s="115" t="s">
        <v>134</v>
      </c>
      <c r="L67" s="115" t="s">
        <v>34</v>
      </c>
      <c r="M67" s="99" t="s">
        <v>660</v>
      </c>
      <c r="N67" s="115" t="s">
        <v>35</v>
      </c>
      <c r="O67" s="115"/>
      <c r="P67" s="115"/>
      <c r="Q67" s="112" t="s">
        <v>135</v>
      </c>
      <c r="R67" s="112" t="s">
        <v>262</v>
      </c>
    </row>
    <row r="68" spans="1:18" s="111" customFormat="1">
      <c r="A68" s="129" t="s">
        <v>538</v>
      </c>
      <c r="B68" s="129" t="s">
        <v>544</v>
      </c>
      <c r="C68" s="99" t="s">
        <v>750</v>
      </c>
      <c r="D68" s="115" t="s">
        <v>384</v>
      </c>
      <c r="E68" s="116" t="str">
        <f t="shared" ref="E68:E99" si="2">HYPERLINK(Q68,F68)</f>
        <v>ค่าใช้จ่ายในการเพิ่มผลิตภาพการผลิตอ้อย (Productivity)</v>
      </c>
      <c r="F68" s="115" t="s">
        <v>385</v>
      </c>
      <c r="G68" s="115" t="s">
        <v>13</v>
      </c>
      <c r="H68" s="99">
        <v>2565</v>
      </c>
      <c r="I68" s="115" t="s">
        <v>153</v>
      </c>
      <c r="J68" s="115" t="s">
        <v>71</v>
      </c>
      <c r="K68" s="115" t="s">
        <v>160</v>
      </c>
      <c r="L68" s="115" t="s">
        <v>161</v>
      </c>
      <c r="M68" s="99" t="s">
        <v>656</v>
      </c>
      <c r="N68" s="115" t="s">
        <v>162</v>
      </c>
      <c r="O68" s="115" t="s">
        <v>761</v>
      </c>
      <c r="P68" s="115"/>
      <c r="Q68" s="112" t="s">
        <v>1009</v>
      </c>
      <c r="R68" s="112" t="s">
        <v>175</v>
      </c>
    </row>
    <row r="69" spans="1:18" s="111" customFormat="1">
      <c r="A69" s="129" t="s">
        <v>538</v>
      </c>
      <c r="B69" s="129" t="s">
        <v>544</v>
      </c>
      <c r="C69" s="99" t="s">
        <v>750</v>
      </c>
      <c r="D69" s="115" t="s">
        <v>386</v>
      </c>
      <c r="E69" s="116" t="str">
        <f t="shared" si="2"/>
        <v>ค่าใช้จ่ายในการอนุรักษ์พันธุกรรมพืชและการพัฒนาพันธุ์พืช : อ้อย</v>
      </c>
      <c r="F69" s="115" t="s">
        <v>387</v>
      </c>
      <c r="G69" s="115" t="s">
        <v>13</v>
      </c>
      <c r="H69" s="99">
        <v>2565</v>
      </c>
      <c r="I69" s="115" t="s">
        <v>153</v>
      </c>
      <c r="J69" s="115" t="s">
        <v>71</v>
      </c>
      <c r="K69" s="115" t="s">
        <v>160</v>
      </c>
      <c r="L69" s="115" t="s">
        <v>161</v>
      </c>
      <c r="M69" s="99" t="s">
        <v>656</v>
      </c>
      <c r="N69" s="115" t="s">
        <v>162</v>
      </c>
      <c r="O69" s="115" t="s">
        <v>761</v>
      </c>
      <c r="P69" s="115"/>
      <c r="Q69" s="112" t="s">
        <v>1010</v>
      </c>
      <c r="R69" s="112" t="s">
        <v>175</v>
      </c>
    </row>
    <row r="70" spans="1:18" s="111" customFormat="1">
      <c r="A70" s="129" t="s">
        <v>538</v>
      </c>
      <c r="B70" s="129" t="s">
        <v>544</v>
      </c>
      <c r="C70" s="99" t="s">
        <v>750</v>
      </c>
      <c r="D70" s="115" t="s">
        <v>390</v>
      </c>
      <c r="E70" s="116" t="str">
        <f t="shared" si="2"/>
        <v>ค่าใช้จ่ายในการพัฒนาศักยภาพของบุคลากรในอุตสาหกรรมอ้อย น้ำตาลทราย อุตสาหกรรมต่อเนื่องและอุตสาหกรรมชีวภาพ</v>
      </c>
      <c r="F70" s="115" t="s">
        <v>391</v>
      </c>
      <c r="G70" s="115" t="s">
        <v>13</v>
      </c>
      <c r="H70" s="99">
        <v>2565</v>
      </c>
      <c r="I70" s="115" t="s">
        <v>153</v>
      </c>
      <c r="J70" s="115" t="s">
        <v>71</v>
      </c>
      <c r="K70" s="115" t="s">
        <v>160</v>
      </c>
      <c r="L70" s="115" t="s">
        <v>161</v>
      </c>
      <c r="M70" s="99" t="s">
        <v>656</v>
      </c>
      <c r="N70" s="115" t="s">
        <v>162</v>
      </c>
      <c r="O70" s="115" t="s">
        <v>761</v>
      </c>
      <c r="P70" s="115"/>
      <c r="Q70" s="112" t="s">
        <v>1012</v>
      </c>
      <c r="R70" s="112" t="s">
        <v>175</v>
      </c>
    </row>
    <row r="71" spans="1:18" s="111" customFormat="1">
      <c r="A71" s="129" t="s">
        <v>538</v>
      </c>
      <c r="B71" s="129" t="s">
        <v>544</v>
      </c>
      <c r="C71" s="99" t="s">
        <v>750</v>
      </c>
      <c r="D71" s="115" t="s">
        <v>392</v>
      </c>
      <c r="E71" s="116" t="str">
        <f t="shared" si="2"/>
        <v>ค่าใช้จ่ายในการพัฒนาพันธุ์อ้อยสายพันธุ์ใหม่ของสำนักงานคณะกรรมการอ้อยและน้ำตาลทราย</v>
      </c>
      <c r="F71" s="115" t="s">
        <v>393</v>
      </c>
      <c r="G71" s="115" t="s">
        <v>13</v>
      </c>
      <c r="H71" s="99">
        <v>2565</v>
      </c>
      <c r="I71" s="115" t="s">
        <v>153</v>
      </c>
      <c r="J71" s="115" t="s">
        <v>71</v>
      </c>
      <c r="K71" s="115" t="s">
        <v>160</v>
      </c>
      <c r="L71" s="115" t="s">
        <v>161</v>
      </c>
      <c r="M71" s="99" t="s">
        <v>656</v>
      </c>
      <c r="N71" s="115" t="s">
        <v>162</v>
      </c>
      <c r="O71" s="115" t="s">
        <v>761</v>
      </c>
      <c r="P71" s="115"/>
      <c r="Q71" s="112" t="s">
        <v>1013</v>
      </c>
      <c r="R71" s="112" t="s">
        <v>175</v>
      </c>
    </row>
    <row r="72" spans="1:18" s="111" customFormat="1">
      <c r="A72" s="129" t="s">
        <v>538</v>
      </c>
      <c r="B72" s="129" t="s">
        <v>544</v>
      </c>
      <c r="C72" s="99" t="s">
        <v>750</v>
      </c>
      <c r="D72" s="115" t="s">
        <v>394</v>
      </c>
      <c r="E72" s="116" t="str">
        <f t="shared" si="2"/>
        <v>ค่าใช้จ่ายในการจดสิทธิบัตรหรืออนุสิทธิบัตรเพื่อปกป้องอุตสาหกรรมอ้อยและน้ำตาลทรายของไทย</v>
      </c>
      <c r="F72" s="115" t="s">
        <v>395</v>
      </c>
      <c r="G72" s="115" t="s">
        <v>13</v>
      </c>
      <c r="H72" s="99">
        <v>2565</v>
      </c>
      <c r="I72" s="115" t="s">
        <v>153</v>
      </c>
      <c r="J72" s="115" t="s">
        <v>71</v>
      </c>
      <c r="K72" s="115" t="s">
        <v>160</v>
      </c>
      <c r="L72" s="115" t="s">
        <v>161</v>
      </c>
      <c r="M72" s="99" t="s">
        <v>656</v>
      </c>
      <c r="N72" s="115" t="s">
        <v>162</v>
      </c>
      <c r="O72" s="115" t="s">
        <v>761</v>
      </c>
      <c r="P72" s="115"/>
      <c r="Q72" s="112" t="s">
        <v>1014</v>
      </c>
      <c r="R72" s="112" t="s">
        <v>175</v>
      </c>
    </row>
    <row r="73" spans="1:18" s="111" customFormat="1">
      <c r="A73" s="129" t="s">
        <v>538</v>
      </c>
      <c r="B73" s="129" t="s">
        <v>544</v>
      </c>
      <c r="C73" s="99" t="s">
        <v>750</v>
      </c>
      <c r="D73" s="115" t="s">
        <v>400</v>
      </c>
      <c r="E73" s="116" t="str">
        <f t="shared" si="2"/>
        <v>ค่าใช้จ่ายในการพัฒนาห้องปฏิบัติการวิเคราะห์และทดสอบน้ำตาลทรายตามมาตรฐานสากล ISO/IEC17043</v>
      </c>
      <c r="F73" s="115" t="s">
        <v>401</v>
      </c>
      <c r="G73" s="115" t="s">
        <v>13</v>
      </c>
      <c r="H73" s="99">
        <v>2565</v>
      </c>
      <c r="I73" s="115" t="s">
        <v>153</v>
      </c>
      <c r="J73" s="115" t="s">
        <v>71</v>
      </c>
      <c r="K73" s="115" t="s">
        <v>160</v>
      </c>
      <c r="L73" s="115" t="s">
        <v>161</v>
      </c>
      <c r="M73" s="99" t="s">
        <v>656</v>
      </c>
      <c r="N73" s="115" t="s">
        <v>162</v>
      </c>
      <c r="O73" s="115" t="s">
        <v>761</v>
      </c>
      <c r="P73" s="115"/>
      <c r="Q73" s="112" t="s">
        <v>1016</v>
      </c>
      <c r="R73" s="112" t="s">
        <v>175</v>
      </c>
    </row>
    <row r="74" spans="1:18" s="111" customFormat="1">
      <c r="A74" s="129" t="s">
        <v>538</v>
      </c>
      <c r="B74" s="129" t="s">
        <v>544</v>
      </c>
      <c r="C74" s="99" t="s">
        <v>750</v>
      </c>
      <c r="D74" s="115" t="s">
        <v>402</v>
      </c>
      <c r="E74" s="116" t="str">
        <f t="shared" si="2"/>
        <v>ค่าใช้จ่ายในการวิเคราะห์คุณภาพน้ำตาลทรายโดยใช้เทคนิคเนียร์อินฟราเรดสเปกโตรสโกปี (NIRs)</v>
      </c>
      <c r="F74" s="115" t="s">
        <v>403</v>
      </c>
      <c r="G74" s="115" t="s">
        <v>13</v>
      </c>
      <c r="H74" s="99">
        <v>2565</v>
      </c>
      <c r="I74" s="115" t="s">
        <v>153</v>
      </c>
      <c r="J74" s="115" t="s">
        <v>71</v>
      </c>
      <c r="K74" s="115" t="s">
        <v>160</v>
      </c>
      <c r="L74" s="115" t="s">
        <v>161</v>
      </c>
      <c r="M74" s="99" t="s">
        <v>656</v>
      </c>
      <c r="N74" s="115" t="s">
        <v>162</v>
      </c>
      <c r="O74" s="115" t="s">
        <v>761</v>
      </c>
      <c r="P74" s="115"/>
      <c r="Q74" s="112" t="s">
        <v>1017</v>
      </c>
      <c r="R74" s="112" t="s">
        <v>175</v>
      </c>
    </row>
    <row r="75" spans="1:18" s="111" customFormat="1">
      <c r="A75" s="129" t="s">
        <v>538</v>
      </c>
      <c r="B75" s="129" t="s">
        <v>544</v>
      </c>
      <c r="C75" s="99" t="s">
        <v>750</v>
      </c>
      <c r="D75" s="115" t="s">
        <v>398</v>
      </c>
      <c r="E75" s="116" t="str">
        <f t="shared" si="2"/>
        <v>ค่าใช้จ่ายในการบริหารจัดการระบบมาตรฐานและควบคุมคุณภาพของน้ำตาลทรายตามมาตรฐานสากล (ISO/IEC 17025)</v>
      </c>
      <c r="F75" s="115" t="s">
        <v>399</v>
      </c>
      <c r="G75" s="115" t="s">
        <v>13</v>
      </c>
      <c r="H75" s="99">
        <v>2565</v>
      </c>
      <c r="I75" s="115" t="s">
        <v>153</v>
      </c>
      <c r="J75" s="115" t="s">
        <v>71</v>
      </c>
      <c r="K75" s="115" t="s">
        <v>160</v>
      </c>
      <c r="L75" s="115" t="s">
        <v>161</v>
      </c>
      <c r="M75" s="99" t="s">
        <v>656</v>
      </c>
      <c r="N75" s="115" t="s">
        <v>162</v>
      </c>
      <c r="O75" s="115" t="s">
        <v>761</v>
      </c>
      <c r="P75" s="115"/>
      <c r="Q75" s="112" t="s">
        <v>1018</v>
      </c>
      <c r="R75" s="112" t="s">
        <v>175</v>
      </c>
    </row>
    <row r="76" spans="1:18" s="111" customFormat="1">
      <c r="A76" s="129" t="s">
        <v>538</v>
      </c>
      <c r="B76" s="129" t="s">
        <v>544</v>
      </c>
      <c r="C76" s="99" t="s">
        <v>750</v>
      </c>
      <c r="D76" s="115" t="s">
        <v>340</v>
      </c>
      <c r="E76" s="116" t="str">
        <f t="shared" si="2"/>
        <v>โครงการเมืองอัตลักษณ์และนวัตกรรมด้านอาหารและสุขภาพ กิจกรรม พัฒนาศักยภาพการผลิตโคเนื้อมุ่งสู่มาตรฐานสากล</v>
      </c>
      <c r="F76" s="115" t="s">
        <v>341</v>
      </c>
      <c r="G76" s="115" t="s">
        <v>13</v>
      </c>
      <c r="H76" s="99">
        <v>2565</v>
      </c>
      <c r="I76" s="115" t="s">
        <v>153</v>
      </c>
      <c r="J76" s="115" t="s">
        <v>71</v>
      </c>
      <c r="K76" s="115" t="s">
        <v>215</v>
      </c>
      <c r="L76" s="115" t="s">
        <v>216</v>
      </c>
      <c r="M76" s="99" t="s">
        <v>737</v>
      </c>
      <c r="N76" s="115" t="s">
        <v>35</v>
      </c>
      <c r="O76" s="115" t="s">
        <v>761</v>
      </c>
      <c r="P76" s="115"/>
      <c r="Q76" s="112" t="s">
        <v>1022</v>
      </c>
      <c r="R76" s="112" t="s">
        <v>175</v>
      </c>
    </row>
    <row r="77" spans="1:18" s="111" customFormat="1">
      <c r="A77" s="129" t="s">
        <v>538</v>
      </c>
      <c r="B77" s="129" t="s">
        <v>544</v>
      </c>
      <c r="C77" s="99" t="s">
        <v>750</v>
      </c>
      <c r="D77" s="115" t="s">
        <v>358</v>
      </c>
      <c r="E77" s="116" t="str">
        <f t="shared" si="2"/>
        <v>โครงการวิจัย การจัดการหน้ากรีดยางแนวใหม่เพื่อยืดอายุการกรีดยางเปลือกเดิม</v>
      </c>
      <c r="F77" s="115" t="s">
        <v>359</v>
      </c>
      <c r="G77" s="115" t="s">
        <v>13</v>
      </c>
      <c r="H77" s="99">
        <v>2565</v>
      </c>
      <c r="I77" s="115" t="s">
        <v>153</v>
      </c>
      <c r="J77" s="115" t="s">
        <v>71</v>
      </c>
      <c r="K77" s="115" t="s">
        <v>159</v>
      </c>
      <c r="L77" s="115" t="s">
        <v>112</v>
      </c>
      <c r="M77" s="99" t="s">
        <v>731</v>
      </c>
      <c r="N77" s="115" t="s">
        <v>35</v>
      </c>
      <c r="O77" s="115" t="s">
        <v>761</v>
      </c>
      <c r="P77" s="115"/>
      <c r="Q77" s="112" t="s">
        <v>1025</v>
      </c>
      <c r="R77" s="112" t="s">
        <v>175</v>
      </c>
    </row>
    <row r="78" spans="1:18" s="111" customFormat="1">
      <c r="A78" s="129" t="s">
        <v>538</v>
      </c>
      <c r="B78" s="129" t="s">
        <v>544</v>
      </c>
      <c r="C78" s="99" t="s">
        <v>750</v>
      </c>
      <c r="D78" s="115" t="s">
        <v>360</v>
      </c>
      <c r="E78" s="116" t="str">
        <f t="shared" si="2"/>
        <v>โครงการวิจัย  การกรีดยางและการจัดการด้านเขตกรรมที่มีผลต่อการให้ผลผลิต และสรีรวิทยาของน้ำยาง ระยะที่ 2</v>
      </c>
      <c r="F78" s="115" t="s">
        <v>361</v>
      </c>
      <c r="G78" s="115" t="s">
        <v>13</v>
      </c>
      <c r="H78" s="99">
        <v>2565</v>
      </c>
      <c r="I78" s="115" t="s">
        <v>153</v>
      </c>
      <c r="J78" s="115" t="s">
        <v>71</v>
      </c>
      <c r="K78" s="115" t="s">
        <v>159</v>
      </c>
      <c r="L78" s="115" t="s">
        <v>112</v>
      </c>
      <c r="M78" s="99" t="s">
        <v>731</v>
      </c>
      <c r="N78" s="115" t="s">
        <v>35</v>
      </c>
      <c r="O78" s="115" t="s">
        <v>761</v>
      </c>
      <c r="P78" s="115"/>
      <c r="Q78" s="112" t="s">
        <v>1026</v>
      </c>
      <c r="R78" s="112" t="s">
        <v>175</v>
      </c>
    </row>
    <row r="79" spans="1:18" s="111" customFormat="1">
      <c r="A79" s="129" t="s">
        <v>538</v>
      </c>
      <c r="B79" s="129" t="s">
        <v>544</v>
      </c>
      <c r="C79" s="99" t="s">
        <v>750</v>
      </c>
      <c r="D79" s="115" t="s">
        <v>362</v>
      </c>
      <c r="E79" s="116" t="str">
        <f t="shared" si="2"/>
        <v>โครงการวิจัย ผลของปุ๋ยเคมี (ไนโตรเจน ฟอสฟอรัสโพแทสเซียม) ต่อพลวัตของธาตุอาหารในดินไนตรัสออกไซด์ และสมดุลคาร์บอนในดิน</v>
      </c>
      <c r="F79" s="115" t="s">
        <v>363</v>
      </c>
      <c r="G79" s="115" t="s">
        <v>13</v>
      </c>
      <c r="H79" s="99">
        <v>2565</v>
      </c>
      <c r="I79" s="115" t="s">
        <v>153</v>
      </c>
      <c r="J79" s="115" t="s">
        <v>71</v>
      </c>
      <c r="K79" s="115" t="s">
        <v>159</v>
      </c>
      <c r="L79" s="115" t="s">
        <v>112</v>
      </c>
      <c r="M79" s="99" t="s">
        <v>731</v>
      </c>
      <c r="N79" s="115" t="s">
        <v>35</v>
      </c>
      <c r="O79" s="115" t="s">
        <v>761</v>
      </c>
      <c r="P79" s="115"/>
      <c r="Q79" s="112" t="s">
        <v>1027</v>
      </c>
      <c r="R79" s="112" t="s">
        <v>175</v>
      </c>
    </row>
    <row r="80" spans="1:18" s="111" customFormat="1">
      <c r="A80" s="129" t="s">
        <v>538</v>
      </c>
      <c r="B80" s="129" t="s">
        <v>544</v>
      </c>
      <c r="C80" s="99" t="s">
        <v>750</v>
      </c>
      <c r="D80" s="115" t="s">
        <v>373</v>
      </c>
      <c r="E80" s="116" t="str">
        <f t="shared" si="2"/>
        <v>โครงการสนับสนุนเกษตรกรชาวสวนยางต้นแบบ ด้วยเกษตรกรรมยั่งยืน</v>
      </c>
      <c r="F80" s="115" t="s">
        <v>374</v>
      </c>
      <c r="G80" s="115" t="s">
        <v>13</v>
      </c>
      <c r="H80" s="99">
        <v>2565</v>
      </c>
      <c r="I80" s="115" t="s">
        <v>153</v>
      </c>
      <c r="J80" s="115" t="s">
        <v>71</v>
      </c>
      <c r="K80" s="115" t="s">
        <v>159</v>
      </c>
      <c r="L80" s="115" t="s">
        <v>112</v>
      </c>
      <c r="M80" s="99" t="s">
        <v>731</v>
      </c>
      <c r="N80" s="115" t="s">
        <v>35</v>
      </c>
      <c r="O80" s="115" t="s">
        <v>761</v>
      </c>
      <c r="P80" s="115"/>
      <c r="Q80" s="112" t="s">
        <v>1036</v>
      </c>
      <c r="R80" s="112" t="s">
        <v>175</v>
      </c>
    </row>
    <row r="81" spans="1:18" s="111" customFormat="1">
      <c r="A81" s="129" t="s">
        <v>538</v>
      </c>
      <c r="B81" s="129" t="s">
        <v>544</v>
      </c>
      <c r="C81" s="99" t="s">
        <v>750</v>
      </c>
      <c r="D81" s="115" t="s">
        <v>291</v>
      </c>
      <c r="E81" s="116" t="str">
        <f t="shared" si="2"/>
        <v>โครงการพัฒนาเศรษฐกิจฐานการเกษตร และอุตสาหกรรมการเกษตรแบบครบวงจร</v>
      </c>
      <c r="F81" s="115" t="s">
        <v>292</v>
      </c>
      <c r="G81" s="115" t="s">
        <v>13</v>
      </c>
      <c r="H81" s="99">
        <v>2565</v>
      </c>
      <c r="I81" s="115" t="s">
        <v>153</v>
      </c>
      <c r="J81" s="115" t="s">
        <v>71</v>
      </c>
      <c r="K81" s="115" t="s">
        <v>293</v>
      </c>
      <c r="L81" s="115" t="s">
        <v>40</v>
      </c>
      <c r="M81" s="99" t="s">
        <v>732</v>
      </c>
      <c r="N81" s="115" t="s">
        <v>35</v>
      </c>
      <c r="O81" s="115" t="s">
        <v>761</v>
      </c>
      <c r="P81" s="115"/>
      <c r="Q81" s="112" t="s">
        <v>1042</v>
      </c>
      <c r="R81" s="112" t="s">
        <v>175</v>
      </c>
    </row>
    <row r="82" spans="1:18" s="111" customFormat="1">
      <c r="A82" s="129" t="s">
        <v>538</v>
      </c>
      <c r="B82" s="129" t="s">
        <v>544</v>
      </c>
      <c r="C82" s="99" t="s">
        <v>750</v>
      </c>
      <c r="D82" s="115" t="s">
        <v>297</v>
      </c>
      <c r="E82" s="116" t="str">
        <f t="shared" si="2"/>
        <v>แผนงาน : ส่งเสริมสนับสนุนและให้ความช่วยเหลือเกษตรกรชาวสวนยางเพื่อการปลูกแทน</v>
      </c>
      <c r="F82" s="115" t="s">
        <v>298</v>
      </c>
      <c r="G82" s="115" t="s">
        <v>13</v>
      </c>
      <c r="H82" s="99">
        <v>2565</v>
      </c>
      <c r="I82" s="115" t="s">
        <v>153</v>
      </c>
      <c r="J82" s="115" t="s">
        <v>71</v>
      </c>
      <c r="K82" s="115" t="s">
        <v>159</v>
      </c>
      <c r="L82" s="115" t="s">
        <v>112</v>
      </c>
      <c r="M82" s="99" t="s">
        <v>731</v>
      </c>
      <c r="N82" s="115" t="s">
        <v>35</v>
      </c>
      <c r="O82" s="115" t="s">
        <v>761</v>
      </c>
      <c r="P82" s="115"/>
      <c r="Q82" s="112" t="s">
        <v>1044</v>
      </c>
      <c r="R82" s="112" t="s">
        <v>175</v>
      </c>
    </row>
    <row r="83" spans="1:18" s="111" customFormat="1">
      <c r="A83" s="129" t="s">
        <v>538</v>
      </c>
      <c r="B83" s="129" t="s">
        <v>544</v>
      </c>
      <c r="C83" s="99" t="s">
        <v>750</v>
      </c>
      <c r="D83" s="115" t="s">
        <v>324</v>
      </c>
      <c r="E83" s="116" t="str">
        <f t="shared" si="2"/>
        <v>โครงการวิจัย การคัดเลือกพันธุ์ยางแบบเกษตรกรมีส่วนร่วม Hevea brasiliensis’s clonal selection by farmer participation</v>
      </c>
      <c r="F83" s="115" t="s">
        <v>325</v>
      </c>
      <c r="G83" s="115" t="s">
        <v>13</v>
      </c>
      <c r="H83" s="99">
        <v>2565</v>
      </c>
      <c r="I83" s="115" t="s">
        <v>153</v>
      </c>
      <c r="J83" s="115" t="s">
        <v>71</v>
      </c>
      <c r="K83" s="115" t="s">
        <v>159</v>
      </c>
      <c r="L83" s="115" t="s">
        <v>112</v>
      </c>
      <c r="M83" s="99" t="s">
        <v>731</v>
      </c>
      <c r="N83" s="115" t="s">
        <v>35</v>
      </c>
      <c r="O83" s="115" t="s">
        <v>761</v>
      </c>
      <c r="P83" s="115"/>
      <c r="Q83" s="112" t="s">
        <v>1058</v>
      </c>
      <c r="R83" s="112" t="s">
        <v>175</v>
      </c>
    </row>
    <row r="84" spans="1:18" s="111" customFormat="1">
      <c r="A84" s="129" t="s">
        <v>538</v>
      </c>
      <c r="B84" s="129" t="s">
        <v>544</v>
      </c>
      <c r="C84" s="99" t="s">
        <v>750</v>
      </c>
      <c r="D84" s="115" t="s">
        <v>450</v>
      </c>
      <c r="E84" s="116" t="str">
        <f t="shared" si="2"/>
        <v>โครงการพัฒนาและเสริมสร้างศักยภาพทางด้านการสร้างมูลค่าเกษตร อาหาร และเทคโนโลยี : การถ่ายทอดเทคโนโลยีเกษตรทันสมัย เพื่อเพิ่มผลิตภาพการผลิตไม้ผลเขตร้อน มังคุด ทุเรียน ส้มโอ และปาล์มน้ำมัน</v>
      </c>
      <c r="F84" s="115" t="s">
        <v>451</v>
      </c>
      <c r="G84" s="115" t="s">
        <v>13</v>
      </c>
      <c r="H84" s="99">
        <v>2566</v>
      </c>
      <c r="I84" s="115" t="s">
        <v>191</v>
      </c>
      <c r="J84" s="115" t="s">
        <v>249</v>
      </c>
      <c r="K84" s="115" t="s">
        <v>452</v>
      </c>
      <c r="L84" s="115" t="s">
        <v>24</v>
      </c>
      <c r="M84" s="99" t="s">
        <v>729</v>
      </c>
      <c r="N84" s="115" t="s">
        <v>18</v>
      </c>
      <c r="O84" s="115" t="s">
        <v>766</v>
      </c>
      <c r="P84" s="115"/>
      <c r="Q84" s="112" t="s">
        <v>770</v>
      </c>
      <c r="R84" s="112" t="s">
        <v>262</v>
      </c>
    </row>
    <row r="85" spans="1:18" s="111" customFormat="1">
      <c r="A85" s="129" t="s">
        <v>538</v>
      </c>
      <c r="B85" s="129" t="s">
        <v>544</v>
      </c>
      <c r="C85" s="99" t="s">
        <v>750</v>
      </c>
      <c r="D85" s="115" t="s">
        <v>498</v>
      </c>
      <c r="E85" s="116" t="str">
        <f t="shared" si="2"/>
        <v>โครงการพัฒนานวัตกรรมเกษตรและอาหารปลอดภัยกลุ่มนครชัยบุรินทร์   (กิจกรรมหลัก การยกระดับศูนย์จัดการดินปุ๋ยชุมชนธุรกิจชุมชนด้วยการเกษตรแม่นยำ)</v>
      </c>
      <c r="F85" s="115" t="s">
        <v>499</v>
      </c>
      <c r="G85" s="115" t="s">
        <v>13</v>
      </c>
      <c r="H85" s="99">
        <v>2566</v>
      </c>
      <c r="I85" s="115" t="s">
        <v>191</v>
      </c>
      <c r="J85" s="115" t="s">
        <v>249</v>
      </c>
      <c r="K85" s="115" t="s">
        <v>500</v>
      </c>
      <c r="L85" s="115" t="s">
        <v>40</v>
      </c>
      <c r="M85" s="99" t="s">
        <v>732</v>
      </c>
      <c r="N85" s="115" t="s">
        <v>35</v>
      </c>
      <c r="O85" s="115" t="s">
        <v>766</v>
      </c>
      <c r="P85" s="115"/>
      <c r="Q85" s="112" t="s">
        <v>784</v>
      </c>
      <c r="R85" s="112" t="s">
        <v>262</v>
      </c>
    </row>
    <row r="86" spans="1:18" s="111" customFormat="1">
      <c r="A86" s="129" t="s">
        <v>538</v>
      </c>
      <c r="B86" s="129" t="s">
        <v>544</v>
      </c>
      <c r="C86" s="99" t="s">
        <v>750</v>
      </c>
      <c r="D86" s="115" t="s">
        <v>527</v>
      </c>
      <c r="E86" s="116" t="str">
        <f t="shared" si="2"/>
        <v>การพัฒนาและการประยุกต์ใช้งานระบบบริหารจัดการศูนย์กลางคลังข้อมูล THAGRI เพื่อ BCG โมเดล และตรวจสอบย้อนกลับ</v>
      </c>
      <c r="F86" s="115" t="s">
        <v>528</v>
      </c>
      <c r="G86" s="115" t="s">
        <v>13</v>
      </c>
      <c r="H86" s="99">
        <v>2566</v>
      </c>
      <c r="I86" s="115" t="s">
        <v>191</v>
      </c>
      <c r="J86" s="115" t="s">
        <v>249</v>
      </c>
      <c r="K86" s="115" t="s">
        <v>16</v>
      </c>
      <c r="L86" s="115" t="s">
        <v>17</v>
      </c>
      <c r="M86" s="99" t="s">
        <v>705</v>
      </c>
      <c r="N86" s="115" t="s">
        <v>18</v>
      </c>
      <c r="O86" s="115" t="s">
        <v>766</v>
      </c>
      <c r="P86" s="115"/>
      <c r="Q86" s="112" t="s">
        <v>793</v>
      </c>
      <c r="R86" s="112" t="s">
        <v>262</v>
      </c>
    </row>
    <row r="87" spans="1:18" s="111" customFormat="1">
      <c r="A87" s="129" t="s">
        <v>538</v>
      </c>
      <c r="B87" s="129" t="s">
        <v>544</v>
      </c>
      <c r="C87" s="99" t="s">
        <v>750</v>
      </c>
      <c r="D87" s="115" t="s">
        <v>487</v>
      </c>
      <c r="E87" s="116" t="str">
        <f t="shared" si="2"/>
        <v>ความสัมพันธ์ของสูตรอาหารเลี้ยงสัตว์ที่มีผลต่อการเจริญเติบโตของจิ้งหรีด</v>
      </c>
      <c r="F87" s="115" t="s">
        <v>488</v>
      </c>
      <c r="G87" s="115" t="s">
        <v>13</v>
      </c>
      <c r="H87" s="99">
        <v>2566</v>
      </c>
      <c r="I87" s="115" t="s">
        <v>191</v>
      </c>
      <c r="J87" s="115" t="s">
        <v>249</v>
      </c>
      <c r="K87" s="115" t="s">
        <v>225</v>
      </c>
      <c r="L87" s="115" t="s">
        <v>226</v>
      </c>
      <c r="M87" s="99" t="s">
        <v>725</v>
      </c>
      <c r="N87" s="115" t="s">
        <v>18</v>
      </c>
      <c r="O87" s="115" t="s">
        <v>766</v>
      </c>
      <c r="P87" s="115"/>
      <c r="Q87" s="112" t="s">
        <v>1071</v>
      </c>
      <c r="R87" s="112" t="s">
        <v>262</v>
      </c>
    </row>
    <row r="88" spans="1:18" s="111" customFormat="1">
      <c r="A88" s="129" t="s">
        <v>538</v>
      </c>
      <c r="B88" s="129" t="s">
        <v>544</v>
      </c>
      <c r="C88" s="99" t="s">
        <v>750</v>
      </c>
      <c r="D88" s="115" t="s">
        <v>801</v>
      </c>
      <c r="E88" s="116" t="str">
        <f t="shared" si="2"/>
        <v>โครงการลดปัญหาฝุ่นมลพิษ PM 2.5 โดยลดการเผาอ้อยด้วยเครื่องสางใบอ้อย</v>
      </c>
      <c r="F88" s="115" t="s">
        <v>802</v>
      </c>
      <c r="G88" s="115" t="s">
        <v>13</v>
      </c>
      <c r="H88" s="99">
        <v>2567</v>
      </c>
      <c r="I88" s="115" t="s">
        <v>803</v>
      </c>
      <c r="J88" s="115" t="s">
        <v>263</v>
      </c>
      <c r="K88" s="115" t="s">
        <v>160</v>
      </c>
      <c r="L88" s="115" t="s">
        <v>161</v>
      </c>
      <c r="M88" s="99" t="s">
        <v>656</v>
      </c>
      <c r="N88" s="115" t="s">
        <v>162</v>
      </c>
      <c r="O88" s="115" t="s">
        <v>804</v>
      </c>
      <c r="P88" s="115"/>
      <c r="Q88" s="112" t="s">
        <v>805</v>
      </c>
      <c r="R88" s="112" t="s">
        <v>544</v>
      </c>
    </row>
    <row r="89" spans="1:18" s="111" customFormat="1">
      <c r="A89" s="129" t="s">
        <v>538</v>
      </c>
      <c r="B89" s="129" t="s">
        <v>544</v>
      </c>
      <c r="C89" s="99" t="s">
        <v>750</v>
      </c>
      <c r="D89" s="115" t="s">
        <v>810</v>
      </c>
      <c r="E89" s="116" t="str">
        <f t="shared" si="2"/>
        <v>โครงการยกระดับอุตสาหกรรมอ้อยและน้ำตาลทรายสู่มหาอำนาจทางการเกษตรของโลก</v>
      </c>
      <c r="F89" s="115" t="s">
        <v>426</v>
      </c>
      <c r="G89" s="115" t="s">
        <v>13</v>
      </c>
      <c r="H89" s="99">
        <v>2567</v>
      </c>
      <c r="I89" s="115" t="s">
        <v>803</v>
      </c>
      <c r="J89" s="115" t="s">
        <v>533</v>
      </c>
      <c r="K89" s="115" t="s">
        <v>160</v>
      </c>
      <c r="L89" s="115" t="s">
        <v>161</v>
      </c>
      <c r="M89" s="99" t="s">
        <v>656</v>
      </c>
      <c r="N89" s="115" t="s">
        <v>162</v>
      </c>
      <c r="O89" s="115" t="s">
        <v>808</v>
      </c>
      <c r="P89" s="115"/>
      <c r="Q89" s="112" t="s">
        <v>811</v>
      </c>
      <c r="R89" s="112" t="s">
        <v>544</v>
      </c>
    </row>
    <row r="90" spans="1:18" s="111" customFormat="1">
      <c r="A90" s="129" t="s">
        <v>538</v>
      </c>
      <c r="B90" s="129" t="s">
        <v>544</v>
      </c>
      <c r="C90" s="99" t="s">
        <v>750</v>
      </c>
      <c r="D90" s="115" t="s">
        <v>588</v>
      </c>
      <c r="E90" s="116" t="str">
        <f t="shared" si="2"/>
        <v>โครงการเพิ่มผลิตภาพการผลิตอ้อย (Productivity)</v>
      </c>
      <c r="F90" s="115" t="s">
        <v>589</v>
      </c>
      <c r="G90" s="115" t="s">
        <v>13</v>
      </c>
      <c r="H90" s="99">
        <v>2567</v>
      </c>
      <c r="I90" s="115" t="s">
        <v>275</v>
      </c>
      <c r="J90" s="115" t="s">
        <v>263</v>
      </c>
      <c r="K90" s="115" t="s">
        <v>160</v>
      </c>
      <c r="L90" s="115" t="s">
        <v>161</v>
      </c>
      <c r="M90" s="99" t="s">
        <v>656</v>
      </c>
      <c r="N90" s="115" t="s">
        <v>162</v>
      </c>
      <c r="O90" s="115" t="s">
        <v>804</v>
      </c>
      <c r="P90" s="115"/>
      <c r="Q90" s="112" t="s">
        <v>815</v>
      </c>
      <c r="R90" s="112" t="s">
        <v>544</v>
      </c>
    </row>
    <row r="91" spans="1:18" s="111" customFormat="1">
      <c r="A91" s="129" t="s">
        <v>538</v>
      </c>
      <c r="B91" s="129" t="s">
        <v>544</v>
      </c>
      <c r="C91" s="99" t="s">
        <v>750</v>
      </c>
      <c r="D91" s="115" t="s">
        <v>846</v>
      </c>
      <c r="E91" s="116" t="str">
        <f t="shared" si="2"/>
        <v>ส่งเสริมการผลิตปาล์มน้ำมันและลดต้นทุนด้วยนวัตกรรมใหม่</v>
      </c>
      <c r="F91" s="115" t="s">
        <v>348</v>
      </c>
      <c r="G91" s="115" t="s">
        <v>13</v>
      </c>
      <c r="H91" s="99">
        <v>2567</v>
      </c>
      <c r="I91" s="115" t="s">
        <v>566</v>
      </c>
      <c r="J91" s="115" t="s">
        <v>263</v>
      </c>
      <c r="K91" s="115" t="s">
        <v>346</v>
      </c>
      <c r="L91" s="115" t="s">
        <v>40</v>
      </c>
      <c r="M91" s="99" t="s">
        <v>732</v>
      </c>
      <c r="N91" s="115" t="s">
        <v>35</v>
      </c>
      <c r="O91" s="115" t="s">
        <v>804</v>
      </c>
      <c r="P91" s="115"/>
      <c r="Q91" s="112" t="s">
        <v>847</v>
      </c>
      <c r="R91" s="112" t="s">
        <v>544</v>
      </c>
    </row>
    <row r="92" spans="1:18" s="111" customFormat="1">
      <c r="A92" s="129" t="s">
        <v>538</v>
      </c>
      <c r="B92" s="129" t="s">
        <v>544</v>
      </c>
      <c r="C92" s="99" t="s">
        <v>750</v>
      </c>
      <c r="D92" s="115" t="s">
        <v>888</v>
      </c>
      <c r="E92" s="116" t="str">
        <f t="shared" si="2"/>
        <v>โครงการยกระดับอุตสาหกรรมอ้อยและน้ำตาลทรายสู่มหาอำนาจทางการเกษตรของโลก ระยะ 2</v>
      </c>
      <c r="F92" s="115" t="s">
        <v>889</v>
      </c>
      <c r="G92" s="115" t="s">
        <v>13</v>
      </c>
      <c r="H92" s="99">
        <v>2568</v>
      </c>
      <c r="I92" s="115" t="s">
        <v>807</v>
      </c>
      <c r="J92" s="115" t="s">
        <v>857</v>
      </c>
      <c r="K92" s="115" t="s">
        <v>160</v>
      </c>
      <c r="L92" s="115" t="s">
        <v>161</v>
      </c>
      <c r="M92" s="99" t="s">
        <v>656</v>
      </c>
      <c r="N92" s="115" t="s">
        <v>162</v>
      </c>
      <c r="O92" s="115" t="s">
        <v>858</v>
      </c>
      <c r="P92" s="115"/>
      <c r="Q92" s="112" t="s">
        <v>890</v>
      </c>
      <c r="R92" s="112" t="s">
        <v>544</v>
      </c>
    </row>
    <row r="93" spans="1:18" s="111" customFormat="1">
      <c r="A93" s="129" t="s">
        <v>538</v>
      </c>
      <c r="B93" s="129" t="s">
        <v>544</v>
      </c>
      <c r="C93" s="99" t="s">
        <v>750</v>
      </c>
      <c r="D93" s="115" t="s">
        <v>891</v>
      </c>
      <c r="E93" s="116" t="str">
        <f t="shared" si="2"/>
        <v>โครงการเพิ่มผลิตภาพการผลิตอ้อย (Productivity)</v>
      </c>
      <c r="F93" s="115" t="s">
        <v>589</v>
      </c>
      <c r="G93" s="115" t="s">
        <v>13</v>
      </c>
      <c r="H93" s="99">
        <v>2568</v>
      </c>
      <c r="I93" s="115" t="s">
        <v>533</v>
      </c>
      <c r="J93" s="115" t="s">
        <v>261</v>
      </c>
      <c r="K93" s="115" t="s">
        <v>160</v>
      </c>
      <c r="L93" s="115" t="s">
        <v>161</v>
      </c>
      <c r="M93" s="99" t="s">
        <v>656</v>
      </c>
      <c r="N93" s="115" t="s">
        <v>162</v>
      </c>
      <c r="O93" s="115" t="s">
        <v>858</v>
      </c>
      <c r="P93" s="115"/>
      <c r="Q93" s="112" t="s">
        <v>892</v>
      </c>
      <c r="R93" s="112" t="s">
        <v>544</v>
      </c>
    </row>
    <row r="94" spans="1:18" s="111" customFormat="1">
      <c r="A94" s="129" t="s">
        <v>538</v>
      </c>
      <c r="B94" s="129" t="s">
        <v>544</v>
      </c>
      <c r="C94" s="99" t="s">
        <v>750</v>
      </c>
      <c r="D94" s="115" t="s">
        <v>1073</v>
      </c>
      <c r="E94" s="116" t="str">
        <f t="shared" si="2"/>
        <v>โครงการพัฒนาแหล่งน้ำและระบบกระจายน้ำเพื่อการเกษตรในพื้นที่อำเภอโป่งน้ำร้อน จังหวัดจันทบุรี /  กิจกรรมยกระดับเกษตรกรกลุ่มไม้ผลด้วยเทคโนโลยีการใช้น้ำและการจัดการพืชอย่างแม่นยำ</v>
      </c>
      <c r="F94" s="115" t="s">
        <v>1074</v>
      </c>
      <c r="G94" s="115" t="s">
        <v>13</v>
      </c>
      <c r="H94" s="99">
        <v>2568</v>
      </c>
      <c r="I94" s="115" t="s">
        <v>869</v>
      </c>
      <c r="J94" s="115" t="s">
        <v>1075</v>
      </c>
      <c r="K94" s="115" t="s">
        <v>1076</v>
      </c>
      <c r="L94" s="115" t="s">
        <v>40</v>
      </c>
      <c r="M94" s="99" t="s">
        <v>732</v>
      </c>
      <c r="N94" s="115" t="s">
        <v>35</v>
      </c>
      <c r="O94" s="115" t="s">
        <v>858</v>
      </c>
      <c r="P94" s="115"/>
      <c r="Q94" s="112" t="s">
        <v>1077</v>
      </c>
      <c r="R94" s="112" t="s">
        <v>544</v>
      </c>
    </row>
    <row r="95" spans="1:18" s="111" customFormat="1">
      <c r="A95" s="128" t="s">
        <v>538</v>
      </c>
      <c r="B95" s="128" t="s">
        <v>756</v>
      </c>
      <c r="C95" s="99" t="s">
        <v>750</v>
      </c>
      <c r="D95" s="115" t="s">
        <v>165</v>
      </c>
      <c r="E95" s="116" t="str">
        <f t="shared" si="2"/>
        <v>โครงการเพิ่มศักยภาพการผลิตอ้อยมุ่งสู่ Smart Farming</v>
      </c>
      <c r="F95" s="115" t="s">
        <v>166</v>
      </c>
      <c r="G95" s="115" t="s">
        <v>13</v>
      </c>
      <c r="H95" s="99">
        <v>2563</v>
      </c>
      <c r="I95" s="115" t="s">
        <v>153</v>
      </c>
      <c r="J95" s="115" t="s">
        <v>71</v>
      </c>
      <c r="K95" s="115" t="s">
        <v>160</v>
      </c>
      <c r="L95" s="115" t="s">
        <v>161</v>
      </c>
      <c r="M95" s="99" t="s">
        <v>656</v>
      </c>
      <c r="N95" s="115" t="s">
        <v>162</v>
      </c>
      <c r="O95" s="115" t="s">
        <v>971</v>
      </c>
      <c r="P95" s="115"/>
      <c r="Q95" s="112" t="s">
        <v>981</v>
      </c>
      <c r="R95" s="112" t="s">
        <v>167</v>
      </c>
    </row>
    <row r="96" spans="1:18" s="111" customFormat="1">
      <c r="A96" s="128" t="s">
        <v>538</v>
      </c>
      <c r="B96" s="128" t="s">
        <v>756</v>
      </c>
      <c r="C96" s="99" t="s">
        <v>750</v>
      </c>
      <c r="D96" s="115" t="s">
        <v>983</v>
      </c>
      <c r="E96" s="116" t="str">
        <f t="shared" si="2"/>
        <v>โครงการพัฒนาธุรกิจบริการดินและปุ๋ยเพื่อชุมชน  (One Stop Service)</v>
      </c>
      <c r="F96" s="115" t="s">
        <v>984</v>
      </c>
      <c r="G96" s="115" t="s">
        <v>13</v>
      </c>
      <c r="H96" s="99">
        <v>2564</v>
      </c>
      <c r="I96" s="115"/>
      <c r="J96" s="115"/>
      <c r="K96" s="115" t="s">
        <v>985</v>
      </c>
      <c r="L96" s="115" t="s">
        <v>40</v>
      </c>
      <c r="M96" s="99" t="s">
        <v>732</v>
      </c>
      <c r="N96" s="115" t="s">
        <v>35</v>
      </c>
      <c r="O96" s="115" t="s">
        <v>986</v>
      </c>
      <c r="P96" s="115"/>
      <c r="Q96" s="112" t="s">
        <v>987</v>
      </c>
      <c r="R96" s="112" t="s">
        <v>167</v>
      </c>
    </row>
    <row r="97" spans="1:18" s="111" customFormat="1">
      <c r="A97" s="128" t="s">
        <v>538</v>
      </c>
      <c r="B97" s="128" t="s">
        <v>756</v>
      </c>
      <c r="C97" s="99" t="s">
        <v>750</v>
      </c>
      <c r="D97" s="115" t="s">
        <v>198</v>
      </c>
      <c r="E97" s="116" t="str">
        <f t="shared" si="2"/>
        <v>โครงการพัฒนาศักยภาพกระบวนการผลิตสินค้าเกษตร</v>
      </c>
      <c r="F97" s="115" t="s">
        <v>199</v>
      </c>
      <c r="G97" s="115" t="s">
        <v>13</v>
      </c>
      <c r="H97" s="99">
        <v>2564</v>
      </c>
      <c r="I97" s="115" t="s">
        <v>106</v>
      </c>
      <c r="J97" s="115" t="s">
        <v>44</v>
      </c>
      <c r="K97" s="115" t="s">
        <v>143</v>
      </c>
      <c r="L97" s="115" t="s">
        <v>144</v>
      </c>
      <c r="M97" s="99" t="s">
        <v>659</v>
      </c>
      <c r="N97" s="115" t="s">
        <v>35</v>
      </c>
      <c r="O97" s="115" t="s">
        <v>988</v>
      </c>
      <c r="P97" s="115"/>
      <c r="Q97" s="112" t="s">
        <v>1005</v>
      </c>
      <c r="R97" s="112" t="s">
        <v>167</v>
      </c>
    </row>
    <row r="98" spans="1:18" s="111" customFormat="1">
      <c r="A98" s="128" t="s">
        <v>538</v>
      </c>
      <c r="B98" s="128" t="s">
        <v>756</v>
      </c>
      <c r="C98" s="99" t="s">
        <v>750</v>
      </c>
      <c r="D98" s="115" t="s">
        <v>243</v>
      </c>
      <c r="E98" s="116" t="str">
        <f t="shared" si="2"/>
        <v>โครงการเพิ่มศักยภาพการผลิตปาล์มน้ำมันและน้ำมันปาล์มอย่างยั่งยืนด้วยนวัตกรรมปาล์มน้ำมัน</v>
      </c>
      <c r="F98" s="115" t="s">
        <v>244</v>
      </c>
      <c r="G98" s="115" t="s">
        <v>13</v>
      </c>
      <c r="H98" s="99">
        <v>2564</v>
      </c>
      <c r="I98" s="115" t="s">
        <v>106</v>
      </c>
      <c r="J98" s="115" t="s">
        <v>44</v>
      </c>
      <c r="K98" s="115" t="s">
        <v>245</v>
      </c>
      <c r="L98" s="115" t="s">
        <v>46</v>
      </c>
      <c r="M98" s="99" t="s">
        <v>733</v>
      </c>
      <c r="N98" s="115" t="s">
        <v>35</v>
      </c>
      <c r="O98" s="115" t="s">
        <v>988</v>
      </c>
      <c r="P98" s="115"/>
      <c r="Q98" s="112" t="s">
        <v>1082</v>
      </c>
      <c r="R98" s="112" t="s">
        <v>167</v>
      </c>
    </row>
    <row r="99" spans="1:18" s="111" customFormat="1">
      <c r="A99" s="128" t="s">
        <v>538</v>
      </c>
      <c r="B99" s="128" t="s">
        <v>756</v>
      </c>
      <c r="C99" s="99" t="s">
        <v>750</v>
      </c>
      <c r="D99" s="115" t="s">
        <v>336</v>
      </c>
      <c r="E99" s="116" t="str">
        <f t="shared" si="2"/>
        <v>ขับเคลื่อนการพัฒนาเกษตรกรรมยั่งยืน</v>
      </c>
      <c r="F99" s="115" t="s">
        <v>337</v>
      </c>
      <c r="G99" s="115" t="s">
        <v>13</v>
      </c>
      <c r="H99" s="99">
        <v>2565</v>
      </c>
      <c r="I99" s="115" t="s">
        <v>153</v>
      </c>
      <c r="J99" s="115" t="s">
        <v>338</v>
      </c>
      <c r="K99" s="115" t="s">
        <v>339</v>
      </c>
      <c r="L99" s="115" t="s">
        <v>40</v>
      </c>
      <c r="M99" s="99" t="s">
        <v>732</v>
      </c>
      <c r="N99" s="115" t="s">
        <v>35</v>
      </c>
      <c r="O99" s="115" t="s">
        <v>761</v>
      </c>
      <c r="P99" s="115"/>
      <c r="Q99" s="112" t="s">
        <v>1050</v>
      </c>
      <c r="R99" s="112" t="s">
        <v>167</v>
      </c>
    </row>
    <row r="100" spans="1:18" s="111" customFormat="1">
      <c r="A100" s="128" t="s">
        <v>538</v>
      </c>
      <c r="B100" s="128" t="s">
        <v>756</v>
      </c>
      <c r="C100" s="99" t="s">
        <v>750</v>
      </c>
      <c r="D100" s="115" t="s">
        <v>445</v>
      </c>
      <c r="E100" s="116" t="str">
        <f t="shared" ref="E100:E123" si="3">HYPERLINK(Q100,F100)</f>
        <v>โครงการสร้างความเข้มแข็งให้กับเกษตรกรและสถาบันเกษตรกร (Smart Famer)</v>
      </c>
      <c r="F100" s="115" t="s">
        <v>446</v>
      </c>
      <c r="G100" s="115" t="s">
        <v>13</v>
      </c>
      <c r="H100" s="99">
        <v>2566</v>
      </c>
      <c r="I100" s="115" t="s">
        <v>191</v>
      </c>
      <c r="J100" s="115" t="s">
        <v>249</v>
      </c>
      <c r="K100" s="115" t="s">
        <v>159</v>
      </c>
      <c r="L100" s="115" t="s">
        <v>112</v>
      </c>
      <c r="M100" s="99" t="s">
        <v>731</v>
      </c>
      <c r="N100" s="115" t="s">
        <v>35</v>
      </c>
      <c r="O100" s="115" t="s">
        <v>766</v>
      </c>
      <c r="P100" s="115"/>
      <c r="Q100" s="112" t="s">
        <v>768</v>
      </c>
      <c r="R100" s="112" t="s">
        <v>418</v>
      </c>
    </row>
    <row r="101" spans="1:18" s="111" customFormat="1">
      <c r="A101" s="128" t="s">
        <v>538</v>
      </c>
      <c r="B101" s="128" t="s">
        <v>756</v>
      </c>
      <c r="C101" s="99" t="s">
        <v>750</v>
      </c>
      <c r="D101" s="115" t="s">
        <v>526</v>
      </c>
      <c r="E101" s="116" t="str">
        <f t="shared" si="3"/>
        <v xml:space="preserve">การยกระดับเกษตรกรรุ่นใหม่ (Young smart farmer) ให้มีทักษะและความรู้ด้านเกษตรสมัยใหม่ ปรับเปลี่ยนสู่การทำเกษตร 4.0 </v>
      </c>
      <c r="F101" s="115" t="s">
        <v>791</v>
      </c>
      <c r="G101" s="115" t="s">
        <v>13</v>
      </c>
      <c r="H101" s="99">
        <v>2566</v>
      </c>
      <c r="I101" s="115" t="s">
        <v>191</v>
      </c>
      <c r="J101" s="115" t="s">
        <v>249</v>
      </c>
      <c r="K101" s="115" t="s">
        <v>16</v>
      </c>
      <c r="L101" s="115" t="s">
        <v>17</v>
      </c>
      <c r="M101" s="99" t="s">
        <v>705</v>
      </c>
      <c r="N101" s="115" t="s">
        <v>18</v>
      </c>
      <c r="O101" s="115" t="s">
        <v>766</v>
      </c>
      <c r="P101" s="115"/>
      <c r="Q101" s="112" t="s">
        <v>792</v>
      </c>
      <c r="R101" s="112" t="s">
        <v>418</v>
      </c>
    </row>
    <row r="102" spans="1:18" s="111" customFormat="1">
      <c r="A102" s="128" t="s">
        <v>538</v>
      </c>
      <c r="B102" s="128" t="s">
        <v>756</v>
      </c>
      <c r="C102" s="99" t="s">
        <v>752</v>
      </c>
      <c r="D102" s="115" t="s">
        <v>299</v>
      </c>
      <c r="E102" s="116" t="str">
        <f t="shared" si="3"/>
        <v>เพิ่มศักยภาพการผลิตปาล์มน้ำมันและน้ำมันปาล์มอย่างยั่งยืนด้วยนวัตกรรมปาล์มน้ำมัน</v>
      </c>
      <c r="F102" s="115" t="s">
        <v>300</v>
      </c>
      <c r="G102" s="115" t="s">
        <v>209</v>
      </c>
      <c r="H102" s="99">
        <v>2565</v>
      </c>
      <c r="I102" s="115" t="s">
        <v>153</v>
      </c>
      <c r="J102" s="115" t="s">
        <v>71</v>
      </c>
      <c r="K102" s="115" t="s">
        <v>245</v>
      </c>
      <c r="L102" s="115" t="s">
        <v>46</v>
      </c>
      <c r="M102" s="99" t="s">
        <v>733</v>
      </c>
      <c r="N102" s="115" t="s">
        <v>35</v>
      </c>
      <c r="O102" s="115" t="s">
        <v>761</v>
      </c>
      <c r="P102" s="115"/>
      <c r="Q102" s="112" t="s">
        <v>1078</v>
      </c>
      <c r="R102" s="112" t="s">
        <v>170</v>
      </c>
    </row>
    <row r="103" spans="1:18" s="111" customFormat="1">
      <c r="A103" s="128" t="s">
        <v>538</v>
      </c>
      <c r="B103" s="128" t="s">
        <v>756</v>
      </c>
      <c r="C103" s="99" t="s">
        <v>752</v>
      </c>
      <c r="D103" s="115" t="s">
        <v>482</v>
      </c>
      <c r="E103" s="116" t="str">
        <f t="shared" si="3"/>
        <v>โครงการพัฒนานวัตกรรมเกษตรและอาหารปลอดภัยกลุ่มนครชัยบุรินทร์ (การยกระดับศูนย์จัดการดินปุ๋ยชุมชนธุรกิจชุมชนด้วยการเกษตรแม่นยำ)</v>
      </c>
      <c r="F103" s="115" t="s">
        <v>483</v>
      </c>
      <c r="G103" s="115" t="s">
        <v>13</v>
      </c>
      <c r="H103" s="99">
        <v>2566</v>
      </c>
      <c r="I103" s="115" t="s">
        <v>191</v>
      </c>
      <c r="J103" s="115" t="s">
        <v>249</v>
      </c>
      <c r="K103" s="115" t="s">
        <v>339</v>
      </c>
      <c r="L103" s="115" t="s">
        <v>40</v>
      </c>
      <c r="M103" s="99" t="s">
        <v>732</v>
      </c>
      <c r="N103" s="115" t="s">
        <v>35</v>
      </c>
      <c r="O103" s="115" t="s">
        <v>766</v>
      </c>
      <c r="P103" s="115"/>
      <c r="Q103" s="112" t="s">
        <v>1068</v>
      </c>
      <c r="R103" s="112" t="s">
        <v>268</v>
      </c>
    </row>
    <row r="104" spans="1:18" s="111" customFormat="1">
      <c r="A104" s="128" t="s">
        <v>538</v>
      </c>
      <c r="B104" s="128" t="s">
        <v>756</v>
      </c>
      <c r="C104" s="99" t="s">
        <v>752</v>
      </c>
      <c r="D104" s="115" t="s">
        <v>1084</v>
      </c>
      <c r="E104" s="116" t="str">
        <f t="shared" si="3"/>
        <v>โครงการเพิ่มประสิทธิภาพการผลิตปาล์มน้ำมันอย่างยั่งยืนด้วยการจัดการธาตุอาหาร</v>
      </c>
      <c r="F104" s="115" t="s">
        <v>850</v>
      </c>
      <c r="G104" s="115" t="s">
        <v>13</v>
      </c>
      <c r="H104" s="99">
        <v>2566</v>
      </c>
      <c r="I104" s="115" t="s">
        <v>191</v>
      </c>
      <c r="J104" s="115" t="s">
        <v>249</v>
      </c>
      <c r="K104" s="115" t="s">
        <v>245</v>
      </c>
      <c r="L104" s="115" t="s">
        <v>46</v>
      </c>
      <c r="M104" s="99" t="s">
        <v>733</v>
      </c>
      <c r="N104" s="115" t="s">
        <v>35</v>
      </c>
      <c r="O104" s="115" t="s">
        <v>766</v>
      </c>
      <c r="P104" s="115"/>
      <c r="Q104" s="112" t="s">
        <v>1087</v>
      </c>
      <c r="R104" s="112" t="s">
        <v>1085</v>
      </c>
    </row>
    <row r="105" spans="1:18" s="111" customFormat="1">
      <c r="A105" s="127" t="s">
        <v>535</v>
      </c>
      <c r="B105" s="127" t="s">
        <v>537</v>
      </c>
      <c r="C105" s="99" t="s">
        <v>750</v>
      </c>
      <c r="D105" s="115" t="s">
        <v>564</v>
      </c>
      <c r="E105" s="116" t="str">
        <f t="shared" si="3"/>
        <v>โครงการส่งเสริมและเพิ่มประสิทธิภาพการผลิต การแปรรูป สินค้าเกษตรให้ได้มาตรฐาน กิจกรรมส่งเสริมการปลูกข้าวโพดเลี้ยงสัตว์หลังนาเพื่อรองรับอุตสาหกรรมอาหารสัตว์</v>
      </c>
      <c r="F105" s="115" t="s">
        <v>565</v>
      </c>
      <c r="G105" s="115" t="s">
        <v>13</v>
      </c>
      <c r="H105" s="99">
        <v>2567</v>
      </c>
      <c r="I105" s="115" t="s">
        <v>275</v>
      </c>
      <c r="J105" s="115" t="s">
        <v>566</v>
      </c>
      <c r="K105" s="115" t="s">
        <v>567</v>
      </c>
      <c r="L105" s="115" t="s">
        <v>40</v>
      </c>
      <c r="M105" s="99" t="s">
        <v>732</v>
      </c>
      <c r="N105" s="115" t="s">
        <v>35</v>
      </c>
      <c r="O105" s="115" t="s">
        <v>804</v>
      </c>
      <c r="P105" s="115"/>
      <c r="Q105" s="112" t="s">
        <v>831</v>
      </c>
      <c r="R105" s="112" t="s">
        <v>537</v>
      </c>
    </row>
    <row r="106" spans="1:18" s="111" customFormat="1">
      <c r="A106" s="127" t="s">
        <v>535</v>
      </c>
      <c r="B106" s="127" t="s">
        <v>537</v>
      </c>
      <c r="C106" s="99" t="s">
        <v>750</v>
      </c>
      <c r="D106" s="115" t="s">
        <v>570</v>
      </c>
      <c r="E106" s="116" t="str">
        <f t="shared" si="3"/>
        <v>โครงการพัฒนาศักยภาพการผลิตพืชเศรษฐกิจอย่างสมดุล มั่งคง และยั่งยืน/กิจกรรม ส่งเสริมการผลิตอ้อยโรงงานในรูปแบบแปลงใหญ่ด้วยนวัตกรรมเทคโนโลยี</v>
      </c>
      <c r="F106" s="115" t="s">
        <v>836</v>
      </c>
      <c r="G106" s="115" t="s">
        <v>13</v>
      </c>
      <c r="H106" s="99">
        <v>2567</v>
      </c>
      <c r="I106" s="115" t="s">
        <v>275</v>
      </c>
      <c r="J106" s="115" t="s">
        <v>263</v>
      </c>
      <c r="K106" s="115" t="s">
        <v>569</v>
      </c>
      <c r="L106" s="115" t="s">
        <v>40</v>
      </c>
      <c r="M106" s="99" t="s">
        <v>732</v>
      </c>
      <c r="N106" s="115" t="s">
        <v>35</v>
      </c>
      <c r="O106" s="115" t="s">
        <v>804</v>
      </c>
      <c r="P106" s="115"/>
      <c r="Q106" s="112" t="s">
        <v>837</v>
      </c>
      <c r="R106" s="112" t="s">
        <v>537</v>
      </c>
    </row>
    <row r="107" spans="1:18" s="111" customFormat="1">
      <c r="A107" s="127" t="s">
        <v>535</v>
      </c>
      <c r="B107" s="127" t="s">
        <v>537</v>
      </c>
      <c r="C107" s="99" t="s">
        <v>750</v>
      </c>
      <c r="D107" s="115" t="s">
        <v>568</v>
      </c>
      <c r="E107" s="116" t="str">
        <f t="shared" si="3"/>
        <v>โครงการพัฒนาศักยภาพการผลิตพืชเศรษฐกิจอย่างสมดุล มั่งคง และยั่งยืน/กิจกรรม ส่งเสริมการผลิตมันสำปะหลังในรูปแบบแปลงใหญ่ด้วยนวัตกรรมและเทคโนโลยี</v>
      </c>
      <c r="F107" s="115" t="s">
        <v>838</v>
      </c>
      <c r="G107" s="115" t="s">
        <v>13</v>
      </c>
      <c r="H107" s="99">
        <v>2567</v>
      </c>
      <c r="I107" s="115" t="s">
        <v>275</v>
      </c>
      <c r="J107" s="115" t="s">
        <v>263</v>
      </c>
      <c r="K107" s="115" t="s">
        <v>569</v>
      </c>
      <c r="L107" s="115" t="s">
        <v>40</v>
      </c>
      <c r="M107" s="99" t="s">
        <v>732</v>
      </c>
      <c r="N107" s="115" t="s">
        <v>35</v>
      </c>
      <c r="O107" s="115" t="s">
        <v>804</v>
      </c>
      <c r="P107" s="115"/>
      <c r="Q107" s="112" t="s">
        <v>839</v>
      </c>
      <c r="R107" s="112" t="s">
        <v>537</v>
      </c>
    </row>
    <row r="108" spans="1:18" s="111" customFormat="1">
      <c r="A108" s="127" t="s">
        <v>535</v>
      </c>
      <c r="B108" s="127" t="s">
        <v>537</v>
      </c>
      <c r="C108" s="99" t="s">
        <v>750</v>
      </c>
      <c r="D108" s="115" t="s">
        <v>840</v>
      </c>
      <c r="E108" s="116" t="str">
        <f t="shared" si="3"/>
        <v>การพัฒนาศักยภาพเกษตรกรผู้ปลูกมันสำปะหลัง เพื่อยกระดับความสามารถในการบริหารจัดการโรคใบด่างมันสำปะหลังอย่างยั่งยืนของจังหวัดนครราชสีมา</v>
      </c>
      <c r="F108" s="115" t="s">
        <v>494</v>
      </c>
      <c r="G108" s="115" t="s">
        <v>13</v>
      </c>
      <c r="H108" s="99">
        <v>2567</v>
      </c>
      <c r="I108" s="115" t="s">
        <v>803</v>
      </c>
      <c r="J108" s="115" t="s">
        <v>263</v>
      </c>
      <c r="K108" s="115" t="s">
        <v>495</v>
      </c>
      <c r="L108" s="115" t="s">
        <v>40</v>
      </c>
      <c r="M108" s="99" t="s">
        <v>732</v>
      </c>
      <c r="N108" s="115" t="s">
        <v>35</v>
      </c>
      <c r="O108" s="115" t="s">
        <v>804</v>
      </c>
      <c r="P108" s="115"/>
      <c r="Q108" s="112" t="s">
        <v>841</v>
      </c>
      <c r="R108" s="112" t="s">
        <v>537</v>
      </c>
    </row>
    <row r="109" spans="1:18" s="111" customFormat="1">
      <c r="A109" s="127" t="s">
        <v>535</v>
      </c>
      <c r="B109" s="127" t="s">
        <v>537</v>
      </c>
      <c r="C109" s="99" t="s">
        <v>750</v>
      </c>
      <c r="D109" s="115" t="s">
        <v>552</v>
      </c>
      <c r="E109" s="116" t="str">
        <f t="shared" si="3"/>
        <v>04. โครงการสร้างเสริมการใช้นวัตกรรมเพื่อสร้างมูลค่าเพิ่มผลผลิตทางการเกษตรเชิงสร้างสรรค์</v>
      </c>
      <c r="F109" s="115" t="s">
        <v>842</v>
      </c>
      <c r="G109" s="115" t="s">
        <v>13</v>
      </c>
      <c r="H109" s="99">
        <v>2567</v>
      </c>
      <c r="I109" s="115" t="s">
        <v>275</v>
      </c>
      <c r="J109" s="115" t="s">
        <v>263</v>
      </c>
      <c r="K109" s="115"/>
      <c r="L109" s="115" t="s">
        <v>503</v>
      </c>
      <c r="M109" s="99" t="s">
        <v>503</v>
      </c>
      <c r="N109" s="115" t="s">
        <v>458</v>
      </c>
      <c r="O109" s="115" t="s">
        <v>804</v>
      </c>
      <c r="P109" s="115"/>
      <c r="Q109" s="112" t="s">
        <v>843</v>
      </c>
      <c r="R109" s="112" t="s">
        <v>537</v>
      </c>
    </row>
    <row r="110" spans="1:18" s="111" customFormat="1">
      <c r="A110" s="127" t="s">
        <v>535</v>
      </c>
      <c r="B110" s="127" t="s">
        <v>537</v>
      </c>
      <c r="C110" s="99" t="s">
        <v>750</v>
      </c>
      <c r="D110" s="115" t="s">
        <v>550</v>
      </c>
      <c r="E110" s="116" t="str">
        <f t="shared" si="3"/>
        <v>ถ่ายทอดเทคโนโลยีเพื่อเกษตรกร</v>
      </c>
      <c r="F110" s="115" t="s">
        <v>551</v>
      </c>
      <c r="G110" s="115" t="s">
        <v>13</v>
      </c>
      <c r="H110" s="99">
        <v>2567</v>
      </c>
      <c r="I110" s="115" t="s">
        <v>275</v>
      </c>
      <c r="J110" s="115" t="s">
        <v>263</v>
      </c>
      <c r="K110" s="115"/>
      <c r="L110" s="115" t="s">
        <v>112</v>
      </c>
      <c r="M110" s="99" t="s">
        <v>731</v>
      </c>
      <c r="N110" s="115" t="s">
        <v>35</v>
      </c>
      <c r="O110" s="115" t="s">
        <v>804</v>
      </c>
      <c r="P110" s="115"/>
      <c r="Q110" s="112" t="s">
        <v>848</v>
      </c>
      <c r="R110" s="112" t="s">
        <v>537</v>
      </c>
    </row>
    <row r="111" spans="1:18" s="111" customFormat="1">
      <c r="A111" s="127" t="s">
        <v>535</v>
      </c>
      <c r="B111" s="127" t="s">
        <v>537</v>
      </c>
      <c r="C111" s="99" t="s">
        <v>750</v>
      </c>
      <c r="D111" s="115" t="s">
        <v>849</v>
      </c>
      <c r="E111" s="116" t="str">
        <f t="shared" si="3"/>
        <v>โครงการเพิ่มประสิทธิภาพการผลิตปาล์มน้ำมันอย่างยั่งยืนด้วยการจัดการธาตุอาหาร</v>
      </c>
      <c r="F111" s="115" t="s">
        <v>850</v>
      </c>
      <c r="G111" s="115" t="s">
        <v>13</v>
      </c>
      <c r="H111" s="99">
        <v>2567</v>
      </c>
      <c r="I111" s="115" t="s">
        <v>275</v>
      </c>
      <c r="J111" s="115" t="s">
        <v>263</v>
      </c>
      <c r="K111" s="115" t="s">
        <v>245</v>
      </c>
      <c r="L111" s="115" t="s">
        <v>46</v>
      </c>
      <c r="M111" s="99" t="s">
        <v>733</v>
      </c>
      <c r="N111" s="115" t="s">
        <v>35</v>
      </c>
      <c r="O111" s="115" t="s">
        <v>804</v>
      </c>
      <c r="P111" s="115"/>
      <c r="Q111" s="112" t="s">
        <v>851</v>
      </c>
      <c r="R111" s="112" t="s">
        <v>537</v>
      </c>
    </row>
    <row r="112" spans="1:18" s="111" customFormat="1">
      <c r="A112" s="127" t="s">
        <v>535</v>
      </c>
      <c r="B112" s="127" t="s">
        <v>537</v>
      </c>
      <c r="C112" s="99" t="s">
        <v>750</v>
      </c>
      <c r="D112" s="115" t="s">
        <v>914</v>
      </c>
      <c r="E112" s="116" t="str">
        <f t="shared" si="3"/>
        <v>โครงการ หนึ่งตำบล หนึ่งดิจิทัล (One Tambon One Digital: OTOD)</v>
      </c>
      <c r="F112" s="115" t="s">
        <v>915</v>
      </c>
      <c r="G112" s="115" t="s">
        <v>13</v>
      </c>
      <c r="H112" s="99">
        <v>2568</v>
      </c>
      <c r="I112" s="115" t="s">
        <v>533</v>
      </c>
      <c r="J112" s="115" t="s">
        <v>261</v>
      </c>
      <c r="K112" s="115" t="s">
        <v>916</v>
      </c>
      <c r="L112" s="115" t="s">
        <v>709</v>
      </c>
      <c r="M112" s="99" t="s">
        <v>710</v>
      </c>
      <c r="N112" s="115" t="s">
        <v>747</v>
      </c>
      <c r="O112" s="115" t="s">
        <v>858</v>
      </c>
      <c r="P112" s="115"/>
      <c r="Q112" s="112" t="s">
        <v>917</v>
      </c>
      <c r="R112" s="112" t="s">
        <v>537</v>
      </c>
    </row>
    <row r="113" spans="1:18" s="111" customFormat="1">
      <c r="A113" s="127" t="s">
        <v>535</v>
      </c>
      <c r="B113" s="127" t="s">
        <v>537</v>
      </c>
      <c r="C113" s="99" t="s">
        <v>750</v>
      </c>
      <c r="D113" s="115" t="s">
        <v>918</v>
      </c>
      <c r="E113" s="116" t="str">
        <f t="shared" si="3"/>
        <v>โครงการพัฒนานวัตกรรมเกษตรและอาหารปลอดภัยนครชัยบุรินทร์  กิจกรรมหลัก พัฒนาการผลิตมันสำปะหลังตลอดห่วงโซ่คุณค่านครชัยบุรินทร์</v>
      </c>
      <c r="F113" s="115" t="s">
        <v>919</v>
      </c>
      <c r="G113" s="115" t="s">
        <v>13</v>
      </c>
      <c r="H113" s="99">
        <v>2568</v>
      </c>
      <c r="I113" s="115" t="s">
        <v>807</v>
      </c>
      <c r="J113" s="115" t="s">
        <v>261</v>
      </c>
      <c r="K113" s="115" t="s">
        <v>500</v>
      </c>
      <c r="L113" s="115" t="s">
        <v>40</v>
      </c>
      <c r="M113" s="99" t="s">
        <v>732</v>
      </c>
      <c r="N113" s="115" t="s">
        <v>35</v>
      </c>
      <c r="O113" s="115" t="s">
        <v>858</v>
      </c>
      <c r="P113" s="115"/>
      <c r="Q113" s="112" t="s">
        <v>920</v>
      </c>
      <c r="R113" s="112" t="s">
        <v>537</v>
      </c>
    </row>
    <row r="114" spans="1:18" s="111" customFormat="1">
      <c r="A114" s="127" t="s">
        <v>535</v>
      </c>
      <c r="B114" s="127" t="s">
        <v>537</v>
      </c>
      <c r="C114" s="99" t="s">
        <v>750</v>
      </c>
      <c r="D114" s="115" t="s">
        <v>928</v>
      </c>
      <c r="E114" s="116" t="str">
        <f t="shared" si="3"/>
        <v>ระบบเกษตรอัจฉริยะเพื่อส่งเสริมวิสาหกิจชุมชนปลูกกล้วยหอมทองครบวงจรด้วยเทคโนโลยีปัญญาประดิษฐ์</v>
      </c>
      <c r="F114" s="115" t="s">
        <v>929</v>
      </c>
      <c r="G114" s="115" t="s">
        <v>13</v>
      </c>
      <c r="H114" s="99">
        <v>2568</v>
      </c>
      <c r="I114" s="115" t="s">
        <v>533</v>
      </c>
      <c r="J114" s="115" t="s">
        <v>261</v>
      </c>
      <c r="K114" s="115" t="s">
        <v>229</v>
      </c>
      <c r="L114" s="115" t="s">
        <v>226</v>
      </c>
      <c r="M114" s="99" t="s">
        <v>725</v>
      </c>
      <c r="N114" s="115" t="s">
        <v>18</v>
      </c>
      <c r="O114" s="115" t="s">
        <v>858</v>
      </c>
      <c r="P114" s="115"/>
      <c r="Q114" s="112" t="s">
        <v>930</v>
      </c>
      <c r="R114" s="112" t="s">
        <v>537</v>
      </c>
    </row>
    <row r="115" spans="1:18" s="111" customFormat="1">
      <c r="A115" s="127" t="s">
        <v>535</v>
      </c>
      <c r="B115" s="127" t="s">
        <v>537</v>
      </c>
      <c r="C115" s="99" t="s">
        <v>750</v>
      </c>
      <c r="D115" s="115" t="s">
        <v>937</v>
      </c>
      <c r="E115" s="116" t="str">
        <f t="shared" si="3"/>
        <v>ส่งเสริมการผลิตข้าวโพดเลี้ยงสัตว์หลังนาเพื่อรองรับอุตสาหกรรมอาหารสัตว์</v>
      </c>
      <c r="F115" s="115" t="s">
        <v>938</v>
      </c>
      <c r="G115" s="115" t="s">
        <v>13</v>
      </c>
      <c r="H115" s="99">
        <v>2568</v>
      </c>
      <c r="I115" s="115" t="s">
        <v>533</v>
      </c>
      <c r="J115" s="115" t="s">
        <v>261</v>
      </c>
      <c r="K115" s="115" t="s">
        <v>567</v>
      </c>
      <c r="L115" s="115" t="s">
        <v>40</v>
      </c>
      <c r="M115" s="99" t="s">
        <v>732</v>
      </c>
      <c r="N115" s="115" t="s">
        <v>35</v>
      </c>
      <c r="O115" s="115" t="s">
        <v>858</v>
      </c>
      <c r="P115" s="115"/>
      <c r="Q115" s="112" t="s">
        <v>939</v>
      </c>
      <c r="R115" s="112" t="s">
        <v>537</v>
      </c>
    </row>
    <row r="116" spans="1:18" s="111" customFormat="1">
      <c r="A116" s="127" t="s">
        <v>535</v>
      </c>
      <c r="B116" s="127" t="s">
        <v>537</v>
      </c>
      <c r="C116" s="99" t="s">
        <v>750</v>
      </c>
      <c r="D116" s="115" t="s">
        <v>947</v>
      </c>
      <c r="E116" s="116" t="str">
        <f t="shared" si="3"/>
        <v>ส่งเสริมกระบวนการผลิตสินค้าเกษตรสู่ผลิตภัณฑ์เกษตรและอาหารมูลค่าสูงครบวงจร</v>
      </c>
      <c r="F116" s="115" t="s">
        <v>948</v>
      </c>
      <c r="G116" s="115" t="s">
        <v>13</v>
      </c>
      <c r="H116" s="99">
        <v>2568</v>
      </c>
      <c r="I116" s="115" t="s">
        <v>533</v>
      </c>
      <c r="J116" s="115" t="s">
        <v>261</v>
      </c>
      <c r="K116" s="115" t="s">
        <v>949</v>
      </c>
      <c r="L116" s="115" t="s">
        <v>40</v>
      </c>
      <c r="M116" s="99" t="s">
        <v>732</v>
      </c>
      <c r="N116" s="115" t="s">
        <v>35</v>
      </c>
      <c r="O116" s="115" t="s">
        <v>858</v>
      </c>
      <c r="P116" s="115"/>
      <c r="Q116" s="112" t="s">
        <v>950</v>
      </c>
      <c r="R116" s="112" t="s">
        <v>537</v>
      </c>
    </row>
    <row r="117" spans="1:18" s="111" customFormat="1">
      <c r="A117" s="127" t="s">
        <v>535</v>
      </c>
      <c r="B117" s="127" t="s">
        <v>537</v>
      </c>
      <c r="C117" s="99" t="s">
        <v>750</v>
      </c>
      <c r="D117" s="115" t="s">
        <v>951</v>
      </c>
      <c r="E117" s="116" t="str">
        <f t="shared" si="3"/>
        <v>พัฒนาศักยภาพ Young Smart farmer</v>
      </c>
      <c r="F117" s="115" t="s">
        <v>952</v>
      </c>
      <c r="G117" s="115" t="s">
        <v>13</v>
      </c>
      <c r="H117" s="99">
        <v>2568</v>
      </c>
      <c r="I117" s="115" t="s">
        <v>807</v>
      </c>
      <c r="J117" s="115" t="s">
        <v>261</v>
      </c>
      <c r="K117" s="115" t="s">
        <v>953</v>
      </c>
      <c r="L117" s="115" t="s">
        <v>40</v>
      </c>
      <c r="M117" s="99" t="s">
        <v>732</v>
      </c>
      <c r="N117" s="115" t="s">
        <v>35</v>
      </c>
      <c r="O117" s="115" t="s">
        <v>858</v>
      </c>
      <c r="P117" s="115"/>
      <c r="Q117" s="112" t="s">
        <v>954</v>
      </c>
      <c r="R117" s="112" t="s">
        <v>537</v>
      </c>
    </row>
    <row r="118" spans="1:18" s="111" customFormat="1">
      <c r="A118" s="127" t="s">
        <v>535</v>
      </c>
      <c r="B118" s="127" t="s">
        <v>537</v>
      </c>
      <c r="C118" s="99" t="s">
        <v>750</v>
      </c>
      <c r="D118" s="115" t="s">
        <v>955</v>
      </c>
      <c r="E118" s="116" t="str">
        <f t="shared" si="3"/>
        <v>โครงการส่งเสริมและพัฒนาการผลิตพืชเศรษฐกิจหลัก/กิจกรรม เพิ่มประสิทธิภาพการผลิตมันสำปะหลังคุณภาพดี</v>
      </c>
      <c r="F118" s="115" t="s">
        <v>956</v>
      </c>
      <c r="G118" s="115" t="s">
        <v>13</v>
      </c>
      <c r="H118" s="99">
        <v>2568</v>
      </c>
      <c r="I118" s="115" t="s">
        <v>533</v>
      </c>
      <c r="J118" s="115" t="s">
        <v>261</v>
      </c>
      <c r="K118" s="115" t="s">
        <v>569</v>
      </c>
      <c r="L118" s="115" t="s">
        <v>40</v>
      </c>
      <c r="M118" s="99" t="s">
        <v>732</v>
      </c>
      <c r="N118" s="115" t="s">
        <v>35</v>
      </c>
      <c r="O118" s="115" t="s">
        <v>858</v>
      </c>
      <c r="P118" s="115"/>
      <c r="Q118" s="112" t="s">
        <v>957</v>
      </c>
      <c r="R118" s="112" t="s">
        <v>537</v>
      </c>
    </row>
    <row r="119" spans="1:18" s="111" customFormat="1">
      <c r="A119" s="127" t="s">
        <v>535</v>
      </c>
      <c r="B119" s="127" t="s">
        <v>537</v>
      </c>
      <c r="C119" s="99" t="s">
        <v>750</v>
      </c>
      <c r="D119" s="115" t="s">
        <v>958</v>
      </c>
      <c r="E119" s="116" t="str">
        <f t="shared" si="3"/>
        <v>โครงการพัฒนาศักยภาพการผลิตทุเรียนชุมพรด้วยเทคโนโลยีและนวัตกรรม</v>
      </c>
      <c r="F119" s="115" t="s">
        <v>959</v>
      </c>
      <c r="G119" s="115" t="s">
        <v>13</v>
      </c>
      <c r="H119" s="99">
        <v>2568</v>
      </c>
      <c r="I119" s="115" t="s">
        <v>533</v>
      </c>
      <c r="J119" s="115" t="s">
        <v>960</v>
      </c>
      <c r="K119" s="115" t="s">
        <v>961</v>
      </c>
      <c r="L119" s="115" t="s">
        <v>40</v>
      </c>
      <c r="M119" s="99" t="s">
        <v>732</v>
      </c>
      <c r="N119" s="115" t="s">
        <v>35</v>
      </c>
      <c r="O119" s="115" t="s">
        <v>858</v>
      </c>
      <c r="P119" s="115"/>
      <c r="Q119" s="112" t="s">
        <v>962</v>
      </c>
      <c r="R119" s="112" t="s">
        <v>537</v>
      </c>
    </row>
    <row r="120" spans="1:18" s="111" customFormat="1">
      <c r="A120" s="127" t="s">
        <v>535</v>
      </c>
      <c r="B120" s="127" t="s">
        <v>537</v>
      </c>
      <c r="C120" s="99" t="s">
        <v>750</v>
      </c>
      <c r="D120" s="115" t="s">
        <v>963</v>
      </c>
      <c r="E120" s="116" t="str">
        <f t="shared" si="3"/>
        <v>ถ่ายทอดเทคโนโลยีเพื่อเกษตรกร</v>
      </c>
      <c r="F120" s="115" t="s">
        <v>551</v>
      </c>
      <c r="G120" s="115" t="s">
        <v>13</v>
      </c>
      <c r="H120" s="99">
        <v>2568</v>
      </c>
      <c r="I120" s="115" t="s">
        <v>533</v>
      </c>
      <c r="J120" s="115" t="s">
        <v>261</v>
      </c>
      <c r="K120" s="115" t="s">
        <v>159</v>
      </c>
      <c r="L120" s="115" t="s">
        <v>112</v>
      </c>
      <c r="M120" s="99" t="s">
        <v>731</v>
      </c>
      <c r="N120" s="115" t="s">
        <v>35</v>
      </c>
      <c r="O120" s="115" t="s">
        <v>858</v>
      </c>
      <c r="P120" s="115"/>
      <c r="Q120" s="112" t="s">
        <v>964</v>
      </c>
      <c r="R120" s="112" t="s">
        <v>537</v>
      </c>
    </row>
    <row r="121" spans="1:18" s="111" customFormat="1">
      <c r="A121" s="127" t="s">
        <v>535</v>
      </c>
      <c r="B121" s="127" t="s">
        <v>537</v>
      </c>
      <c r="C121" s="99" t="s">
        <v>750</v>
      </c>
      <c r="D121" s="115" t="s">
        <v>965</v>
      </c>
      <c r="E121" s="116" t="str">
        <f t="shared" si="3"/>
        <v>ถ่ายทอดเทคโนโลยีเกษตรอัจฉริยะสำหรับการจัดการสวนยางอย่างยั่งยืน</v>
      </c>
      <c r="F121" s="115" t="s">
        <v>966</v>
      </c>
      <c r="G121" s="115" t="s">
        <v>13</v>
      </c>
      <c r="H121" s="99">
        <v>2568</v>
      </c>
      <c r="I121" s="115" t="s">
        <v>533</v>
      </c>
      <c r="J121" s="115" t="s">
        <v>261</v>
      </c>
      <c r="K121" s="115" t="s">
        <v>159</v>
      </c>
      <c r="L121" s="115" t="s">
        <v>112</v>
      </c>
      <c r="M121" s="99" t="s">
        <v>731</v>
      </c>
      <c r="N121" s="115" t="s">
        <v>35</v>
      </c>
      <c r="O121" s="115" t="s">
        <v>858</v>
      </c>
      <c r="P121" s="115"/>
      <c r="Q121" s="112" t="s">
        <v>967</v>
      </c>
      <c r="R121" s="112" t="s">
        <v>537</v>
      </c>
    </row>
    <row r="122" spans="1:18" s="111" customFormat="1">
      <c r="A122" s="127" t="s">
        <v>535</v>
      </c>
      <c r="B122" s="127" t="s">
        <v>537</v>
      </c>
      <c r="C122" s="99" t="s">
        <v>752</v>
      </c>
      <c r="D122" s="115" t="s">
        <v>1093</v>
      </c>
      <c r="E122" s="116" t="str">
        <f t="shared" si="3"/>
        <v>ซ่อมสร้างขยายไหล่ทางแอสฟัลต์คอนกรีต สท.3019 แยกทางหลวงหมายเลข 101 - บ้านลานหอย ตำบลลานหอย อำเภอคีรีมาศ,อำเภอบ้านด่านลานหอย จังหวัดสุโขทัย ระยะทาง 3.600 กิโลเมตร</v>
      </c>
      <c r="F122" s="115" t="s">
        <v>1094</v>
      </c>
      <c r="G122" s="115" t="s">
        <v>13</v>
      </c>
      <c r="H122" s="99">
        <v>2568</v>
      </c>
      <c r="I122" s="115" t="s">
        <v>807</v>
      </c>
      <c r="J122" s="115" t="s">
        <v>261</v>
      </c>
      <c r="K122" s="115" t="s">
        <v>1095</v>
      </c>
      <c r="L122" s="115" t="s">
        <v>738</v>
      </c>
      <c r="M122" s="99" t="s">
        <v>739</v>
      </c>
      <c r="N122" s="115" t="s">
        <v>749</v>
      </c>
      <c r="O122" s="115" t="s">
        <v>858</v>
      </c>
      <c r="P122" s="115"/>
      <c r="Q122" s="112" t="s">
        <v>1096</v>
      </c>
      <c r="R122" s="112" t="s">
        <v>741</v>
      </c>
    </row>
    <row r="123" spans="1:18" s="111" customFormat="1">
      <c r="A123" s="127" t="s">
        <v>535</v>
      </c>
      <c r="B123" s="127" t="s">
        <v>537</v>
      </c>
      <c r="C123" s="99" t="s">
        <v>752</v>
      </c>
      <c r="D123" s="115" t="s">
        <v>1108</v>
      </c>
      <c r="E123" s="116" t="str">
        <f t="shared" si="3"/>
        <v>โครงการพัฒนากำลังคนเพื่อเพิ่มขีดความสามารถทางเทคโนโลยีและนวัตกรรมภาคการเกษตรและการขนส่งโลจิสติกส์ภาคใต้ชายแดน</v>
      </c>
      <c r="F123" s="115" t="s">
        <v>1109</v>
      </c>
      <c r="G123" s="115" t="s">
        <v>13</v>
      </c>
      <c r="H123" s="99">
        <v>2568</v>
      </c>
      <c r="I123" s="115" t="s">
        <v>533</v>
      </c>
      <c r="J123" s="115" t="s">
        <v>261</v>
      </c>
      <c r="K123" s="115" t="s">
        <v>834</v>
      </c>
      <c r="L123" s="115" t="s">
        <v>734</v>
      </c>
      <c r="M123" s="99" t="s">
        <v>735</v>
      </c>
      <c r="N123" s="115" t="s">
        <v>751</v>
      </c>
      <c r="O123" s="115" t="s">
        <v>858</v>
      </c>
      <c r="P123" s="115"/>
      <c r="Q123" s="112" t="s">
        <v>1111</v>
      </c>
      <c r="R123" s="112" t="s">
        <v>1110</v>
      </c>
    </row>
    <row r="124" spans="1:18" s="111" customFormat="1">
      <c r="A124" s="126" t="s">
        <v>535</v>
      </c>
      <c r="B124" s="126" t="s">
        <v>536</v>
      </c>
      <c r="C124" s="99" t="s">
        <v>750</v>
      </c>
      <c r="D124" s="115" t="s">
        <v>37</v>
      </c>
      <c r="E124" s="119" t="s">
        <v>38</v>
      </c>
      <c r="F124" s="115" t="s">
        <v>38</v>
      </c>
      <c r="G124" s="115" t="s">
        <v>13</v>
      </c>
      <c r="H124" s="118">
        <v>2562</v>
      </c>
      <c r="I124" s="115" t="s">
        <v>22</v>
      </c>
      <c r="J124" s="115" t="s">
        <v>15</v>
      </c>
      <c r="K124" s="115" t="s">
        <v>39</v>
      </c>
      <c r="L124" s="115" t="s">
        <v>40</v>
      </c>
      <c r="M124" s="99" t="s">
        <v>732</v>
      </c>
      <c r="N124" s="115" t="s">
        <v>35</v>
      </c>
      <c r="O124" s="115"/>
      <c r="P124" s="115"/>
      <c r="Q124" s="112" t="s">
        <v>41</v>
      </c>
      <c r="R124" s="112" t="s">
        <v>268</v>
      </c>
    </row>
    <row r="125" spans="1:18" s="111" customFormat="1">
      <c r="A125" s="126" t="s">
        <v>535</v>
      </c>
      <c r="B125" s="126" t="s">
        <v>536</v>
      </c>
      <c r="C125" s="99" t="s">
        <v>750</v>
      </c>
      <c r="D125" s="115" t="s">
        <v>42</v>
      </c>
      <c r="E125" s="119" t="s">
        <v>43</v>
      </c>
      <c r="F125" s="115" t="s">
        <v>43</v>
      </c>
      <c r="G125" s="115" t="s">
        <v>13</v>
      </c>
      <c r="H125" s="118">
        <v>2562</v>
      </c>
      <c r="I125" s="115" t="s">
        <v>22</v>
      </c>
      <c r="J125" s="115" t="s">
        <v>44</v>
      </c>
      <c r="K125" s="115" t="s">
        <v>45</v>
      </c>
      <c r="L125" s="115" t="s">
        <v>46</v>
      </c>
      <c r="M125" s="99" t="s">
        <v>733</v>
      </c>
      <c r="N125" s="115" t="s">
        <v>35</v>
      </c>
      <c r="O125" s="115"/>
      <c r="P125" s="115"/>
      <c r="Q125" s="112" t="s">
        <v>47</v>
      </c>
      <c r="R125" s="112" t="s">
        <v>268</v>
      </c>
    </row>
    <row r="126" spans="1:18" s="111" customFormat="1">
      <c r="A126" s="126" t="s">
        <v>535</v>
      </c>
      <c r="B126" s="126" t="s">
        <v>536</v>
      </c>
      <c r="C126" s="99" t="s">
        <v>750</v>
      </c>
      <c r="D126" s="115" t="s">
        <v>63</v>
      </c>
      <c r="E126" s="119" t="s">
        <v>64</v>
      </c>
      <c r="F126" s="115" t="s">
        <v>64</v>
      </c>
      <c r="G126" s="115" t="s">
        <v>13</v>
      </c>
      <c r="H126" s="118">
        <v>2562</v>
      </c>
      <c r="I126" s="115" t="s">
        <v>22</v>
      </c>
      <c r="J126" s="115" t="s">
        <v>15</v>
      </c>
      <c r="K126" s="115" t="s">
        <v>65</v>
      </c>
      <c r="L126" s="115" t="s">
        <v>66</v>
      </c>
      <c r="M126" s="99" t="s">
        <v>726</v>
      </c>
      <c r="N126" s="115" t="s">
        <v>18</v>
      </c>
      <c r="O126" s="115"/>
      <c r="P126" s="115"/>
      <c r="Q126" s="112" t="s">
        <v>67</v>
      </c>
      <c r="R126" s="112" t="s">
        <v>268</v>
      </c>
    </row>
    <row r="127" spans="1:18" s="111" customFormat="1">
      <c r="A127" s="126" t="s">
        <v>535</v>
      </c>
      <c r="B127" s="126" t="s">
        <v>536</v>
      </c>
      <c r="C127" s="99" t="s">
        <v>750</v>
      </c>
      <c r="D127" s="115" t="s">
        <v>80</v>
      </c>
      <c r="E127" s="119" t="s">
        <v>81</v>
      </c>
      <c r="F127" s="115" t="s">
        <v>81</v>
      </c>
      <c r="G127" s="115" t="s">
        <v>13</v>
      </c>
      <c r="H127" s="118">
        <v>2562</v>
      </c>
      <c r="I127" s="115" t="s">
        <v>22</v>
      </c>
      <c r="J127" s="115" t="s">
        <v>15</v>
      </c>
      <c r="K127" s="115" t="s">
        <v>82</v>
      </c>
      <c r="L127" s="115" t="s">
        <v>34</v>
      </c>
      <c r="M127" s="99" t="s">
        <v>660</v>
      </c>
      <c r="N127" s="115" t="s">
        <v>35</v>
      </c>
      <c r="O127" s="115"/>
      <c r="P127" s="115"/>
      <c r="Q127" s="112" t="s">
        <v>83</v>
      </c>
      <c r="R127" s="112" t="s">
        <v>268</v>
      </c>
    </row>
    <row r="128" spans="1:18" s="111" customFormat="1">
      <c r="A128" s="126" t="s">
        <v>535</v>
      </c>
      <c r="B128" s="126" t="s">
        <v>536</v>
      </c>
      <c r="C128" s="99" t="s">
        <v>750</v>
      </c>
      <c r="D128" s="115" t="s">
        <v>84</v>
      </c>
      <c r="E128" s="119" t="s">
        <v>85</v>
      </c>
      <c r="F128" s="115" t="s">
        <v>85</v>
      </c>
      <c r="G128" s="115" t="s">
        <v>86</v>
      </c>
      <c r="H128" s="118">
        <v>2562</v>
      </c>
      <c r="I128" s="115" t="s">
        <v>22</v>
      </c>
      <c r="J128" s="115" t="s">
        <v>15</v>
      </c>
      <c r="K128" s="115" t="s">
        <v>87</v>
      </c>
      <c r="L128" s="115" t="s">
        <v>88</v>
      </c>
      <c r="M128" s="99" t="s">
        <v>1121</v>
      </c>
      <c r="N128" s="115" t="s">
        <v>18</v>
      </c>
      <c r="O128" s="115"/>
      <c r="P128" s="115"/>
      <c r="Q128" s="112" t="s">
        <v>89</v>
      </c>
      <c r="R128" s="112" t="s">
        <v>268</v>
      </c>
    </row>
    <row r="129" spans="1:18" s="111" customFormat="1">
      <c r="A129" s="126" t="s">
        <v>535</v>
      </c>
      <c r="B129" s="126" t="s">
        <v>536</v>
      </c>
      <c r="C129" s="99" t="s">
        <v>750</v>
      </c>
      <c r="D129" s="115" t="s">
        <v>178</v>
      </c>
      <c r="E129" s="116" t="str">
        <f t="shared" ref="E129:E158" si="4">HYPERLINK(Q129,F129)</f>
        <v>โครงการ พัฒนาระบบการบริหารจัดการการเก็บเกี่ยวและขนส่งอ้อยเข้าสู่โรงงานน้ำตาลทราย</v>
      </c>
      <c r="F129" s="115" t="s">
        <v>179</v>
      </c>
      <c r="G129" s="115" t="s">
        <v>13</v>
      </c>
      <c r="H129" s="99">
        <v>2563</v>
      </c>
      <c r="I129" s="115" t="s">
        <v>153</v>
      </c>
      <c r="J129" s="115" t="s">
        <v>71</v>
      </c>
      <c r="K129" s="115" t="s">
        <v>160</v>
      </c>
      <c r="L129" s="115" t="s">
        <v>161</v>
      </c>
      <c r="M129" s="99" t="s">
        <v>656</v>
      </c>
      <c r="N129" s="115" t="s">
        <v>162</v>
      </c>
      <c r="O129" s="115" t="s">
        <v>971</v>
      </c>
      <c r="P129" s="115"/>
      <c r="Q129" s="112" t="s">
        <v>976</v>
      </c>
      <c r="R129" s="112" t="s">
        <v>170</v>
      </c>
    </row>
    <row r="130" spans="1:18" s="111" customFormat="1">
      <c r="A130" s="126" t="s">
        <v>535</v>
      </c>
      <c r="B130" s="126" t="s">
        <v>536</v>
      </c>
      <c r="C130" s="99" t="s">
        <v>750</v>
      </c>
      <c r="D130" s="115" t="s">
        <v>168</v>
      </c>
      <c r="E130" s="116" t="str">
        <f t="shared" si="4"/>
        <v>โครงการสร้างเครือข่ายพัฒนาการใช้นวัตกรรมเทคโนโลยีเครื่องจักรกลเกษตรสำหรับการบริหาร จัดการไร่อ้อยเพื่อเพิ่มผลิตภาพ</v>
      </c>
      <c r="F130" s="115" t="s">
        <v>169</v>
      </c>
      <c r="G130" s="115" t="s">
        <v>13</v>
      </c>
      <c r="H130" s="99">
        <v>2563</v>
      </c>
      <c r="I130" s="115" t="s">
        <v>153</v>
      </c>
      <c r="J130" s="115" t="s">
        <v>71</v>
      </c>
      <c r="K130" s="115" t="s">
        <v>160</v>
      </c>
      <c r="L130" s="115" t="s">
        <v>161</v>
      </c>
      <c r="M130" s="99" t="s">
        <v>656</v>
      </c>
      <c r="N130" s="115" t="s">
        <v>162</v>
      </c>
      <c r="O130" s="115" t="s">
        <v>971</v>
      </c>
      <c r="P130" s="115"/>
      <c r="Q130" s="112" t="s">
        <v>980</v>
      </c>
      <c r="R130" s="112" t="s">
        <v>170</v>
      </c>
    </row>
    <row r="131" spans="1:18" s="111" customFormat="1">
      <c r="A131" s="126" t="s">
        <v>535</v>
      </c>
      <c r="B131" s="126" t="s">
        <v>536</v>
      </c>
      <c r="C131" s="99" t="s">
        <v>750</v>
      </c>
      <c r="D131" s="115" t="s">
        <v>195</v>
      </c>
      <c r="E131" s="116" t="str">
        <f t="shared" si="4"/>
        <v xml:space="preserve">โครงการส่งเสริมการใช้เครื่องจักรกลทางการเกษตร </v>
      </c>
      <c r="F131" s="115" t="s">
        <v>998</v>
      </c>
      <c r="G131" s="115" t="s">
        <v>13</v>
      </c>
      <c r="H131" s="99">
        <v>2564</v>
      </c>
      <c r="I131" s="115" t="s">
        <v>106</v>
      </c>
      <c r="J131" s="115" t="s">
        <v>44</v>
      </c>
      <c r="K131" s="115" t="s">
        <v>39</v>
      </c>
      <c r="L131" s="115" t="s">
        <v>40</v>
      </c>
      <c r="M131" s="99" t="s">
        <v>732</v>
      </c>
      <c r="N131" s="115" t="s">
        <v>35</v>
      </c>
      <c r="O131" s="115" t="s">
        <v>988</v>
      </c>
      <c r="P131" s="115"/>
      <c r="Q131" s="112" t="s">
        <v>999</v>
      </c>
      <c r="R131" s="112" t="s">
        <v>170</v>
      </c>
    </row>
    <row r="132" spans="1:18" s="111" customFormat="1">
      <c r="A132" s="126" t="s">
        <v>535</v>
      </c>
      <c r="B132" s="126" t="s">
        <v>536</v>
      </c>
      <c r="C132" s="99" t="s">
        <v>750</v>
      </c>
      <c r="D132" s="115" t="s">
        <v>221</v>
      </c>
      <c r="E132" s="116" t="str">
        <f t="shared" si="4"/>
        <v>โครงการพัฒนาเทคโนโลยีเกษตรอัจฉริยะ (ปี 2564)</v>
      </c>
      <c r="F132" s="115" t="s">
        <v>222</v>
      </c>
      <c r="G132" s="115" t="s">
        <v>13</v>
      </c>
      <c r="H132" s="99">
        <v>2564</v>
      </c>
      <c r="I132" s="115" t="s">
        <v>106</v>
      </c>
      <c r="J132" s="115" t="s">
        <v>44</v>
      </c>
      <c r="K132" s="115" t="s">
        <v>45</v>
      </c>
      <c r="L132" s="115" t="s">
        <v>46</v>
      </c>
      <c r="M132" s="99" t="s">
        <v>733</v>
      </c>
      <c r="N132" s="115" t="s">
        <v>35</v>
      </c>
      <c r="O132" s="115" t="s">
        <v>988</v>
      </c>
      <c r="P132" s="115"/>
      <c r="Q132" s="112" t="s">
        <v>1002</v>
      </c>
      <c r="R132" s="112" t="s">
        <v>170</v>
      </c>
    </row>
    <row r="133" spans="1:18" s="111" customFormat="1">
      <c r="A133" s="126" t="s">
        <v>535</v>
      </c>
      <c r="B133" s="126" t="s">
        <v>536</v>
      </c>
      <c r="C133" s="99" t="s">
        <v>750</v>
      </c>
      <c r="D133" s="115" t="s">
        <v>202</v>
      </c>
      <c r="E133" s="116" t="str">
        <f t="shared" si="4"/>
        <v>โครงการ การพัฒนาระบบบริหารจัดการแปลงเกษตรที่เหมาะสมโดยระบบอัจฉริยะ (Intelligent Farm System)</v>
      </c>
      <c r="F133" s="115" t="s">
        <v>203</v>
      </c>
      <c r="G133" s="115" t="s">
        <v>13</v>
      </c>
      <c r="H133" s="99">
        <v>2564</v>
      </c>
      <c r="I133" s="115" t="s">
        <v>204</v>
      </c>
      <c r="J133" s="115" t="s">
        <v>44</v>
      </c>
      <c r="K133" s="115" t="s">
        <v>205</v>
      </c>
      <c r="L133" s="115" t="s">
        <v>206</v>
      </c>
      <c r="M133" s="99" t="s">
        <v>712</v>
      </c>
      <c r="N133" s="115" t="s">
        <v>35</v>
      </c>
      <c r="O133" s="115" t="s">
        <v>988</v>
      </c>
      <c r="P133" s="115"/>
      <c r="Q133" s="112" t="s">
        <v>1003</v>
      </c>
      <c r="R133" s="112" t="s">
        <v>170</v>
      </c>
    </row>
    <row r="134" spans="1:18" s="111" customFormat="1">
      <c r="A134" s="126" t="s">
        <v>535</v>
      </c>
      <c r="B134" s="126" t="s">
        <v>536</v>
      </c>
      <c r="C134" s="99" t="s">
        <v>750</v>
      </c>
      <c r="D134" s="115" t="s">
        <v>207</v>
      </c>
      <c r="E134" s="116" t="str">
        <f t="shared" si="4"/>
        <v>โครงการพัฒนาระบบการผลิต การแปรรูป และการตลาดสินค้าเกษตร กิจกรรมย่อย การเพิ่มประสิทธิภาพและยกระดับการผลิตมะพร้าว จังหวัดประจวบคีรีขันธํ์</v>
      </c>
      <c r="F134" s="115" t="s">
        <v>208</v>
      </c>
      <c r="G134" s="115" t="s">
        <v>209</v>
      </c>
      <c r="H134" s="99">
        <v>2564</v>
      </c>
      <c r="I134" s="115" t="s">
        <v>106</v>
      </c>
      <c r="J134" s="115" t="s">
        <v>44</v>
      </c>
      <c r="K134" s="115" t="s">
        <v>210</v>
      </c>
      <c r="L134" s="115" t="s">
        <v>40</v>
      </c>
      <c r="M134" s="99" t="s">
        <v>732</v>
      </c>
      <c r="N134" s="115" t="s">
        <v>35</v>
      </c>
      <c r="O134" s="115" t="s">
        <v>988</v>
      </c>
      <c r="P134" s="115"/>
      <c r="Q134" s="112" t="s">
        <v>1081</v>
      </c>
      <c r="R134" s="112" t="s">
        <v>170</v>
      </c>
    </row>
    <row r="135" spans="1:18" s="111" customFormat="1">
      <c r="A135" s="126" t="s">
        <v>535</v>
      </c>
      <c r="B135" s="126" t="s">
        <v>536</v>
      </c>
      <c r="C135" s="99" t="s">
        <v>750</v>
      </c>
      <c r="D135" s="115" t="s">
        <v>342</v>
      </c>
      <c r="E135" s="116" t="str">
        <f t="shared" si="4"/>
        <v>โครงการวิจัย การออกแบบเครื่องลับมีดเจ๊ะบงกึ่งอัตโนมัติ</v>
      </c>
      <c r="F135" s="115" t="s">
        <v>343</v>
      </c>
      <c r="G135" s="115" t="s">
        <v>13</v>
      </c>
      <c r="H135" s="99">
        <v>2565</v>
      </c>
      <c r="I135" s="115" t="s">
        <v>153</v>
      </c>
      <c r="J135" s="115" t="s">
        <v>71</v>
      </c>
      <c r="K135" s="115" t="s">
        <v>159</v>
      </c>
      <c r="L135" s="115" t="s">
        <v>112</v>
      </c>
      <c r="M135" s="99" t="s">
        <v>731</v>
      </c>
      <c r="N135" s="115" t="s">
        <v>35</v>
      </c>
      <c r="O135" s="115" t="s">
        <v>761</v>
      </c>
      <c r="P135" s="115"/>
      <c r="Q135" s="112" t="s">
        <v>1021</v>
      </c>
      <c r="R135" s="112" t="s">
        <v>170</v>
      </c>
    </row>
    <row r="136" spans="1:18" s="111" customFormat="1">
      <c r="A136" s="126" t="s">
        <v>535</v>
      </c>
      <c r="B136" s="126" t="s">
        <v>536</v>
      </c>
      <c r="C136" s="99" t="s">
        <v>750</v>
      </c>
      <c r="D136" s="115" t="s">
        <v>332</v>
      </c>
      <c r="E136" s="116" t="str">
        <f t="shared" si="4"/>
        <v>โครงการวิจัย  การออกแบบและพัฒนาระบบกลไกกรีดยางพารา</v>
      </c>
      <c r="F136" s="115" t="s">
        <v>333</v>
      </c>
      <c r="G136" s="115" t="s">
        <v>13</v>
      </c>
      <c r="H136" s="99">
        <v>2565</v>
      </c>
      <c r="I136" s="115" t="s">
        <v>153</v>
      </c>
      <c r="J136" s="115" t="s">
        <v>71</v>
      </c>
      <c r="K136" s="115" t="s">
        <v>159</v>
      </c>
      <c r="L136" s="115" t="s">
        <v>112</v>
      </c>
      <c r="M136" s="99" t="s">
        <v>731</v>
      </c>
      <c r="N136" s="115" t="s">
        <v>35</v>
      </c>
      <c r="O136" s="115" t="s">
        <v>761</v>
      </c>
      <c r="P136" s="115"/>
      <c r="Q136" s="112" t="s">
        <v>1048</v>
      </c>
      <c r="R136" s="112" t="s">
        <v>170</v>
      </c>
    </row>
    <row r="137" spans="1:18" s="111" customFormat="1">
      <c r="A137" s="126" t="s">
        <v>535</v>
      </c>
      <c r="B137" s="126" t="s">
        <v>536</v>
      </c>
      <c r="C137" s="99" t="s">
        <v>750</v>
      </c>
      <c r="D137" s="115" t="s">
        <v>334</v>
      </c>
      <c r="E137" s="116" t="str">
        <f t="shared" si="4"/>
        <v>ชื่อโครงการวิจัย  นวัตกรรมการตรวจวัดธาตุอาหารและการสารวจระยะไกลด้วยดาวเทียม เพื่อการจัดการปุ๋ยยางพาราแบบประณีต</v>
      </c>
      <c r="F137" s="115" t="s">
        <v>335</v>
      </c>
      <c r="G137" s="115" t="s">
        <v>13</v>
      </c>
      <c r="H137" s="99">
        <v>2565</v>
      </c>
      <c r="I137" s="115" t="s">
        <v>153</v>
      </c>
      <c r="J137" s="115" t="s">
        <v>71</v>
      </c>
      <c r="K137" s="115" t="s">
        <v>159</v>
      </c>
      <c r="L137" s="115" t="s">
        <v>112</v>
      </c>
      <c r="M137" s="99" t="s">
        <v>731</v>
      </c>
      <c r="N137" s="115" t="s">
        <v>35</v>
      </c>
      <c r="O137" s="115" t="s">
        <v>761</v>
      </c>
      <c r="P137" s="115"/>
      <c r="Q137" s="112" t="s">
        <v>1049</v>
      </c>
      <c r="R137" s="112" t="s">
        <v>170</v>
      </c>
    </row>
    <row r="138" spans="1:18" s="111" customFormat="1">
      <c r="A138" s="126" t="s">
        <v>535</v>
      </c>
      <c r="B138" s="126" t="s">
        <v>536</v>
      </c>
      <c r="C138" s="99" t="s">
        <v>750</v>
      </c>
      <c r="D138" s="115" t="s">
        <v>314</v>
      </c>
      <c r="E138" s="116" t="str">
        <f t="shared" si="4"/>
        <v>โครงการวิจัย  การทดสอบระยะเวลาและวิธีการที่เหมาะสมในการฉีดพ่นสารเคมีเพื่อป้องกันกำจัดโรคใบร่วงชนิดใหม่ในยางพารา</v>
      </c>
      <c r="F138" s="115" t="s">
        <v>315</v>
      </c>
      <c r="G138" s="115" t="s">
        <v>13</v>
      </c>
      <c r="H138" s="99">
        <v>2565</v>
      </c>
      <c r="I138" s="115" t="s">
        <v>153</v>
      </c>
      <c r="J138" s="115" t="s">
        <v>71</v>
      </c>
      <c r="K138" s="115" t="s">
        <v>159</v>
      </c>
      <c r="L138" s="115" t="s">
        <v>112</v>
      </c>
      <c r="M138" s="99" t="s">
        <v>731</v>
      </c>
      <c r="N138" s="115" t="s">
        <v>35</v>
      </c>
      <c r="O138" s="115" t="s">
        <v>761</v>
      </c>
      <c r="P138" s="115"/>
      <c r="Q138" s="112" t="s">
        <v>1056</v>
      </c>
      <c r="R138" s="112" t="s">
        <v>170</v>
      </c>
    </row>
    <row r="139" spans="1:18" s="111" customFormat="1">
      <c r="A139" s="126" t="s">
        <v>535</v>
      </c>
      <c r="B139" s="126" t="s">
        <v>536</v>
      </c>
      <c r="C139" s="99" t="s">
        <v>750</v>
      </c>
      <c r="D139" s="115" t="s">
        <v>328</v>
      </c>
      <c r="E139" s="116" t="str">
        <f t="shared" si="4"/>
        <v>โครงการศึกษาอิทธิพลการปลูกยางพาราแถวคู่ของพันธุ์ RRIT 251 เพื่อการปลูก ยางแบบผสมผสานและผลตอบแทนรายได้ในเขตพื้นที่ปลูกยางใหม่</v>
      </c>
      <c r="F139" s="115" t="s">
        <v>329</v>
      </c>
      <c r="G139" s="115" t="s">
        <v>13</v>
      </c>
      <c r="H139" s="99">
        <v>2565</v>
      </c>
      <c r="I139" s="115" t="s">
        <v>153</v>
      </c>
      <c r="J139" s="115" t="s">
        <v>71</v>
      </c>
      <c r="K139" s="115" t="s">
        <v>159</v>
      </c>
      <c r="L139" s="115" t="s">
        <v>112</v>
      </c>
      <c r="M139" s="99" t="s">
        <v>731</v>
      </c>
      <c r="N139" s="115" t="s">
        <v>35</v>
      </c>
      <c r="O139" s="115" t="s">
        <v>761</v>
      </c>
      <c r="P139" s="115"/>
      <c r="Q139" s="112" t="s">
        <v>1060</v>
      </c>
      <c r="R139" s="112" t="s">
        <v>170</v>
      </c>
    </row>
    <row r="140" spans="1:18" s="111" customFormat="1">
      <c r="A140" s="126" t="s">
        <v>535</v>
      </c>
      <c r="B140" s="126" t="s">
        <v>536</v>
      </c>
      <c r="C140" s="99" t="s">
        <v>750</v>
      </c>
      <c r="D140" s="115" t="s">
        <v>286</v>
      </c>
      <c r="E140" s="116" t="str">
        <f t="shared" si="4"/>
        <v>โครงการพัฒนาศักยภาพเกษตรกรชาวสวนยาง รุ่นใหม่ (Young Smart Farmer) *</v>
      </c>
      <c r="F140" s="115" t="s">
        <v>287</v>
      </c>
      <c r="G140" s="115" t="s">
        <v>13</v>
      </c>
      <c r="H140" s="99">
        <v>2565</v>
      </c>
      <c r="I140" s="115" t="s">
        <v>153</v>
      </c>
      <c r="J140" s="115" t="s">
        <v>71</v>
      </c>
      <c r="K140" s="115" t="s">
        <v>159</v>
      </c>
      <c r="L140" s="115" t="s">
        <v>112</v>
      </c>
      <c r="M140" s="99" t="s">
        <v>731</v>
      </c>
      <c r="N140" s="115" t="s">
        <v>35</v>
      </c>
      <c r="O140" s="115" t="s">
        <v>761</v>
      </c>
      <c r="P140" s="115"/>
      <c r="Q140" s="112" t="s">
        <v>1061</v>
      </c>
      <c r="R140" s="112" t="s">
        <v>170</v>
      </c>
    </row>
    <row r="141" spans="1:18" s="111" customFormat="1">
      <c r="A141" s="126" t="s">
        <v>535</v>
      </c>
      <c r="B141" s="126" t="s">
        <v>536</v>
      </c>
      <c r="C141" s="99" t="s">
        <v>750</v>
      </c>
      <c r="D141" s="115" t="s">
        <v>322</v>
      </c>
      <c r="E141" s="116" t="str">
        <f t="shared" si="4"/>
        <v>โครงการวิจัย  แปลงตัวอย่างสวนยางการสงเคราะห์ปลูกแทนแบบ 3 : ปลูกแทนแบบเกษตรกรรมยั่งยืน</v>
      </c>
      <c r="F141" s="115" t="s">
        <v>323</v>
      </c>
      <c r="G141" s="115" t="s">
        <v>13</v>
      </c>
      <c r="H141" s="99">
        <v>2565</v>
      </c>
      <c r="I141" s="115" t="s">
        <v>153</v>
      </c>
      <c r="J141" s="115" t="s">
        <v>71</v>
      </c>
      <c r="K141" s="115" t="s">
        <v>159</v>
      </c>
      <c r="L141" s="115" t="s">
        <v>112</v>
      </c>
      <c r="M141" s="99" t="s">
        <v>731</v>
      </c>
      <c r="N141" s="115" t="s">
        <v>35</v>
      </c>
      <c r="O141" s="115" t="s">
        <v>761</v>
      </c>
      <c r="P141" s="115"/>
      <c r="Q141" s="112" t="s">
        <v>1065</v>
      </c>
      <c r="R141" s="112" t="s">
        <v>170</v>
      </c>
    </row>
    <row r="142" spans="1:18" s="111" customFormat="1">
      <c r="A142" s="126" t="s">
        <v>535</v>
      </c>
      <c r="B142" s="126" t="s">
        <v>536</v>
      </c>
      <c r="C142" s="99" t="s">
        <v>750</v>
      </c>
      <c r="D142" s="115" t="s">
        <v>285</v>
      </c>
      <c r="E142" s="116" t="str">
        <f t="shared" si="4"/>
        <v xml:space="preserve">โครงการสร้างความเข้มแข็งให้กับเกษตรกรและสถาบันเกษตรกร (Smart Farmer) </v>
      </c>
      <c r="F142" s="115" t="s">
        <v>1066</v>
      </c>
      <c r="G142" s="115" t="s">
        <v>13</v>
      </c>
      <c r="H142" s="99">
        <v>2565</v>
      </c>
      <c r="I142" s="115" t="s">
        <v>153</v>
      </c>
      <c r="J142" s="115" t="s">
        <v>71</v>
      </c>
      <c r="K142" s="115" t="s">
        <v>159</v>
      </c>
      <c r="L142" s="115" t="s">
        <v>112</v>
      </c>
      <c r="M142" s="99" t="s">
        <v>731</v>
      </c>
      <c r="N142" s="115" t="s">
        <v>35</v>
      </c>
      <c r="O142" s="115" t="s">
        <v>761</v>
      </c>
      <c r="P142" s="115"/>
      <c r="Q142" s="112" t="s">
        <v>1067</v>
      </c>
      <c r="R142" s="112" t="s">
        <v>170</v>
      </c>
    </row>
    <row r="143" spans="1:18" s="111" customFormat="1">
      <c r="A143" s="126" t="s">
        <v>535</v>
      </c>
      <c r="B143" s="126" t="s">
        <v>536</v>
      </c>
      <c r="C143" s="99" t="s">
        <v>750</v>
      </c>
      <c r="D143" s="115" t="s">
        <v>299</v>
      </c>
      <c r="E143" s="116" t="str">
        <f t="shared" si="4"/>
        <v>เพิ่มศักยภาพการผลิตปาล์มน้ำมันและน้ำมันปาล์มอย่างยั่งยืนด้วยนวัตกรรมปาล์มน้ำมัน</v>
      </c>
      <c r="F143" s="115" t="s">
        <v>300</v>
      </c>
      <c r="G143" s="115" t="s">
        <v>209</v>
      </c>
      <c r="H143" s="99">
        <v>2565</v>
      </c>
      <c r="I143" s="115" t="s">
        <v>153</v>
      </c>
      <c r="J143" s="115" t="s">
        <v>71</v>
      </c>
      <c r="K143" s="115" t="s">
        <v>245</v>
      </c>
      <c r="L143" s="115" t="s">
        <v>46</v>
      </c>
      <c r="M143" s="99" t="s">
        <v>733</v>
      </c>
      <c r="N143" s="115" t="s">
        <v>35</v>
      </c>
      <c r="O143" s="115" t="s">
        <v>761</v>
      </c>
      <c r="P143" s="115"/>
      <c r="Q143" s="112" t="s">
        <v>1078</v>
      </c>
      <c r="R143" s="112" t="s">
        <v>170</v>
      </c>
    </row>
    <row r="144" spans="1:18" s="111" customFormat="1">
      <c r="A144" s="126" t="s">
        <v>535</v>
      </c>
      <c r="B144" s="126" t="s">
        <v>536</v>
      </c>
      <c r="C144" s="99" t="s">
        <v>750</v>
      </c>
      <c r="D144" s="115" t="s">
        <v>459</v>
      </c>
      <c r="E144" s="116" t="str">
        <f t="shared" si="4"/>
        <v>(โครงการเพิ่มประสิทธิภาพการผลิตสินค้าเกษตรปลอดภัยได้มาตรฐานและสร้างมูลค่าเพิ่มด้วยเทคโนโลยีและนวัตกรรม) การเพิ่มขีดความสามารถในการผลิตมะม่วงหิมพานต์ด้วยนวัตกรรมการจัดการแปลงอย่างมืออาชีพ</v>
      </c>
      <c r="F144" s="115" t="s">
        <v>460</v>
      </c>
      <c r="G144" s="115" t="s">
        <v>13</v>
      </c>
      <c r="H144" s="99">
        <v>2566</v>
      </c>
      <c r="I144" s="115" t="s">
        <v>191</v>
      </c>
      <c r="J144" s="115" t="s">
        <v>249</v>
      </c>
      <c r="K144" s="115" t="s">
        <v>461</v>
      </c>
      <c r="L144" s="115" t="s">
        <v>206</v>
      </c>
      <c r="M144" s="99" t="s">
        <v>712</v>
      </c>
      <c r="N144" s="115" t="s">
        <v>35</v>
      </c>
      <c r="O144" s="115" t="s">
        <v>766</v>
      </c>
      <c r="P144" s="115"/>
      <c r="Q144" s="112" t="s">
        <v>772</v>
      </c>
      <c r="R144" s="112" t="s">
        <v>268</v>
      </c>
    </row>
    <row r="145" spans="1:18" s="111" customFormat="1">
      <c r="A145" s="126" t="s">
        <v>535</v>
      </c>
      <c r="B145" s="126" t="s">
        <v>536</v>
      </c>
      <c r="C145" s="99" t="s">
        <v>750</v>
      </c>
      <c r="D145" s="115" t="s">
        <v>464</v>
      </c>
      <c r="E145" s="116" t="str">
        <f t="shared" si="4"/>
        <v>(โครงการเพิ่มประสิทธิภาพการผลิตสินค้าเกษตรปลอดภัยได้มาตรฐานและสร้างมูลค่าเพิ่มด้วยเทคโนโลยีและนวัตกรรม)การใช้เทคโนโลยีนวัตกรรมกระบวนการแปรรูปปลานิลลำน้ำน่าน เพื่่อความยั่งยืนและต่อยอดเชิงพาณิชย์</v>
      </c>
      <c r="F145" s="115" t="s">
        <v>465</v>
      </c>
      <c r="G145" s="115" t="s">
        <v>13</v>
      </c>
      <c r="H145" s="99">
        <v>2566</v>
      </c>
      <c r="I145" s="115" t="s">
        <v>191</v>
      </c>
      <c r="J145" s="115" t="s">
        <v>249</v>
      </c>
      <c r="K145" s="115" t="s">
        <v>461</v>
      </c>
      <c r="L145" s="115" t="s">
        <v>206</v>
      </c>
      <c r="M145" s="99" t="s">
        <v>712</v>
      </c>
      <c r="N145" s="115" t="s">
        <v>35</v>
      </c>
      <c r="O145" s="115" t="s">
        <v>766</v>
      </c>
      <c r="P145" s="115"/>
      <c r="Q145" s="112" t="s">
        <v>773</v>
      </c>
      <c r="R145" s="112" t="s">
        <v>268</v>
      </c>
    </row>
    <row r="146" spans="1:18" s="111" customFormat="1">
      <c r="A146" s="126" t="s">
        <v>535</v>
      </c>
      <c r="B146" s="126" t="s">
        <v>536</v>
      </c>
      <c r="C146" s="99" t="s">
        <v>750</v>
      </c>
      <c r="D146" s="115" t="s">
        <v>462</v>
      </c>
      <c r="E146" s="116" t="str">
        <f t="shared" si="4"/>
        <v>(โครงการเพิ่มประสิทธิภาพการผลิตสินค้าเกษตรปลอดภัยได้มาตรฐานและสร้างมูลค่าเพิ่มด้วยเทคโนโลยีและนวัตกรรม) การประยุกต์ใช้นวัตกรรมเกษตรเพื่อยกระดับการผลิตมะขามหวานจังหวัดอุตรดิตถ์</v>
      </c>
      <c r="F146" s="115" t="s">
        <v>463</v>
      </c>
      <c r="G146" s="115" t="s">
        <v>13</v>
      </c>
      <c r="H146" s="99">
        <v>2566</v>
      </c>
      <c r="I146" s="115" t="s">
        <v>191</v>
      </c>
      <c r="J146" s="115" t="s">
        <v>249</v>
      </c>
      <c r="K146" s="115" t="s">
        <v>461</v>
      </c>
      <c r="L146" s="115" t="s">
        <v>206</v>
      </c>
      <c r="M146" s="99" t="s">
        <v>712</v>
      </c>
      <c r="N146" s="115" t="s">
        <v>35</v>
      </c>
      <c r="O146" s="115" t="s">
        <v>766</v>
      </c>
      <c r="P146" s="115"/>
      <c r="Q146" s="112" t="s">
        <v>774</v>
      </c>
      <c r="R146" s="112" t="s">
        <v>268</v>
      </c>
    </row>
    <row r="147" spans="1:18" s="111" customFormat="1">
      <c r="A147" s="126" t="s">
        <v>535</v>
      </c>
      <c r="B147" s="126" t="s">
        <v>536</v>
      </c>
      <c r="C147" s="99" t="s">
        <v>750</v>
      </c>
      <c r="D147" s="115" t="s">
        <v>469</v>
      </c>
      <c r="E147" s="116" t="str">
        <f t="shared" si="4"/>
        <v>ส่งเสริมและพัฒนาความเป็นผู้ประกอบการเชิงสร้างสรรค์อัจฉริยะ (Reskill-UpSkill-Newskill)</v>
      </c>
      <c r="F147" s="115" t="s">
        <v>470</v>
      </c>
      <c r="G147" s="115" t="s">
        <v>13</v>
      </c>
      <c r="H147" s="99">
        <v>2566</v>
      </c>
      <c r="I147" s="115" t="s">
        <v>471</v>
      </c>
      <c r="J147" s="115" t="s">
        <v>435</v>
      </c>
      <c r="K147" s="115" t="s">
        <v>472</v>
      </c>
      <c r="L147" s="115" t="s">
        <v>40</v>
      </c>
      <c r="M147" s="99" t="s">
        <v>732</v>
      </c>
      <c r="N147" s="115" t="s">
        <v>35</v>
      </c>
      <c r="O147" s="115" t="s">
        <v>766</v>
      </c>
      <c r="P147" s="115"/>
      <c r="Q147" s="112" t="s">
        <v>778</v>
      </c>
      <c r="R147" s="112" t="s">
        <v>268</v>
      </c>
    </row>
    <row r="148" spans="1:18" s="111" customFormat="1">
      <c r="A148" s="126" t="s">
        <v>535</v>
      </c>
      <c r="B148" s="126" t="s">
        <v>536</v>
      </c>
      <c r="C148" s="99" t="s">
        <v>750</v>
      </c>
      <c r="D148" s="115" t="s">
        <v>489</v>
      </c>
      <c r="E148" s="116" t="str">
        <f t="shared" si="4"/>
        <v>โครงการ เพิ่มมูลค่าสินค้าเกษตรอย่างสร้างสรรค์ ด้วยนวัตกรรม และเทคโนโลยีเกษตร กิจกรรม ส่งเสริมให้มีการพัฒนาและปรับปรุงฟาร์มให้ได้รับการรับรองมาตรฐานการปฏิบัติที่ดีสำหรับฟาร์ม (GAP) และเป็นมิตรต่อสิ่งแวดล้อม</v>
      </c>
      <c r="F148" s="115" t="s">
        <v>490</v>
      </c>
      <c r="G148" s="115" t="s">
        <v>13</v>
      </c>
      <c r="H148" s="99">
        <v>2566</v>
      </c>
      <c r="I148" s="115" t="s">
        <v>491</v>
      </c>
      <c r="J148" s="115" t="s">
        <v>249</v>
      </c>
      <c r="K148" s="115" t="s">
        <v>492</v>
      </c>
      <c r="L148" s="115" t="s">
        <v>216</v>
      </c>
      <c r="M148" s="99" t="s">
        <v>737</v>
      </c>
      <c r="N148" s="115" t="s">
        <v>35</v>
      </c>
      <c r="O148" s="115" t="s">
        <v>766</v>
      </c>
      <c r="P148" s="115"/>
      <c r="Q148" s="112" t="s">
        <v>781</v>
      </c>
      <c r="R148" s="112" t="s">
        <v>268</v>
      </c>
    </row>
    <row r="149" spans="1:18" s="111" customFormat="1">
      <c r="A149" s="126" t="s">
        <v>535</v>
      </c>
      <c r="B149" s="126" t="s">
        <v>536</v>
      </c>
      <c r="C149" s="99" t="s">
        <v>750</v>
      </c>
      <c r="D149" s="115" t="s">
        <v>513</v>
      </c>
      <c r="E149" s="116" t="str">
        <f t="shared" si="4"/>
        <v>โครงการส่งเสริมการผลิต การสร้างมูลค่าเพิ่ม และการตลาดสินค้าเกษตร กิจกรรมหลัก: การพัฒนาศักยภาพ Young Smart Farmer ด้วยเทคโนโลยี Smart farming</v>
      </c>
      <c r="F149" s="115" t="s">
        <v>514</v>
      </c>
      <c r="G149" s="115" t="s">
        <v>13</v>
      </c>
      <c r="H149" s="99">
        <v>2566</v>
      </c>
      <c r="I149" s="115" t="s">
        <v>191</v>
      </c>
      <c r="J149" s="115" t="s">
        <v>249</v>
      </c>
      <c r="K149" s="115" t="s">
        <v>515</v>
      </c>
      <c r="L149" s="115" t="s">
        <v>40</v>
      </c>
      <c r="M149" s="99" t="s">
        <v>732</v>
      </c>
      <c r="N149" s="115" t="s">
        <v>35</v>
      </c>
      <c r="O149" s="115" t="s">
        <v>766</v>
      </c>
      <c r="P149" s="115"/>
      <c r="Q149" s="112" t="s">
        <v>797</v>
      </c>
      <c r="R149" s="112" t="s">
        <v>268</v>
      </c>
    </row>
    <row r="150" spans="1:18" s="111" customFormat="1">
      <c r="A150" s="126" t="s">
        <v>535</v>
      </c>
      <c r="B150" s="126" t="s">
        <v>536</v>
      </c>
      <c r="C150" s="99" t="s">
        <v>750</v>
      </c>
      <c r="D150" s="115" t="s">
        <v>529</v>
      </c>
      <c r="E150" s="116" t="str">
        <f t="shared" si="4"/>
        <v>เก็บรวบรวมฐานข้อมูลข้าวหอมมะลิและเกษตรด้วยแพทฟอร์มไอโอทีในเขตพื้นที่ทุ่งกุลาร้องไห้</v>
      </c>
      <c r="F150" s="115" t="s">
        <v>530</v>
      </c>
      <c r="G150" s="115" t="s">
        <v>13</v>
      </c>
      <c r="H150" s="99">
        <v>2566</v>
      </c>
      <c r="I150" s="115" t="s">
        <v>191</v>
      </c>
      <c r="J150" s="115" t="s">
        <v>249</v>
      </c>
      <c r="K150" s="115" t="s">
        <v>155</v>
      </c>
      <c r="L150" s="115" t="s">
        <v>383</v>
      </c>
      <c r="M150" s="99" t="s">
        <v>724</v>
      </c>
      <c r="N150" s="115" t="s">
        <v>18</v>
      </c>
      <c r="O150" s="115" t="s">
        <v>766</v>
      </c>
      <c r="P150" s="115"/>
      <c r="Q150" s="112" t="s">
        <v>798</v>
      </c>
      <c r="R150" s="112" t="s">
        <v>268</v>
      </c>
    </row>
    <row r="151" spans="1:18" s="111" customFormat="1">
      <c r="A151" s="126" t="s">
        <v>535</v>
      </c>
      <c r="B151" s="126" t="s">
        <v>536</v>
      </c>
      <c r="C151" s="99" t="s">
        <v>750</v>
      </c>
      <c r="D151" s="115" t="s">
        <v>482</v>
      </c>
      <c r="E151" s="116" t="str">
        <f t="shared" si="4"/>
        <v>โครงการพัฒนานวัตกรรมเกษตรและอาหารปลอดภัยกลุ่มนครชัยบุรินทร์ (การยกระดับศูนย์จัดการดินปุ๋ยชุมชนธุรกิจชุมชนด้วยการเกษตรแม่นยำ)</v>
      </c>
      <c r="F151" s="115" t="s">
        <v>483</v>
      </c>
      <c r="G151" s="115" t="s">
        <v>13</v>
      </c>
      <c r="H151" s="99">
        <v>2566</v>
      </c>
      <c r="I151" s="115" t="s">
        <v>191</v>
      </c>
      <c r="J151" s="115" t="s">
        <v>249</v>
      </c>
      <c r="K151" s="115" t="s">
        <v>339</v>
      </c>
      <c r="L151" s="115" t="s">
        <v>40</v>
      </c>
      <c r="M151" s="99" t="s">
        <v>732</v>
      </c>
      <c r="N151" s="115" t="s">
        <v>35</v>
      </c>
      <c r="O151" s="115" t="s">
        <v>766</v>
      </c>
      <c r="P151" s="115"/>
      <c r="Q151" s="112" t="s">
        <v>1068</v>
      </c>
      <c r="R151" s="112" t="s">
        <v>268</v>
      </c>
    </row>
    <row r="152" spans="1:18" s="111" customFormat="1">
      <c r="A152" s="126" t="s">
        <v>535</v>
      </c>
      <c r="B152" s="126" t="s">
        <v>536</v>
      </c>
      <c r="C152" s="99" t="s">
        <v>750</v>
      </c>
      <c r="D152" s="115" t="s">
        <v>482</v>
      </c>
      <c r="E152" s="116" t="str">
        <f t="shared" si="4"/>
        <v>โครงการพัฒนานวัตกรรมเกษตรและอาหารปลอดภัยกลุ่มนครชัยบุรินทร์ (การยกระดับศูนย์จัดการดินปุ๋ยชุมชนธุรกิจชุมชนด้วยการเกษตรแม่นยำ)</v>
      </c>
      <c r="F152" s="115" t="s">
        <v>483</v>
      </c>
      <c r="G152" s="115" t="s">
        <v>13</v>
      </c>
      <c r="H152" s="99">
        <v>2566</v>
      </c>
      <c r="I152" s="115" t="s">
        <v>191</v>
      </c>
      <c r="J152" s="115" t="s">
        <v>249</v>
      </c>
      <c r="K152" s="115" t="s">
        <v>339</v>
      </c>
      <c r="L152" s="115" t="s">
        <v>40</v>
      </c>
      <c r="M152" s="99" t="s">
        <v>732</v>
      </c>
      <c r="N152" s="115" t="s">
        <v>35</v>
      </c>
      <c r="O152" s="115" t="s">
        <v>766</v>
      </c>
      <c r="P152" s="115"/>
      <c r="Q152" s="112" t="s">
        <v>1068</v>
      </c>
      <c r="R152" s="112" t="s">
        <v>268</v>
      </c>
    </row>
    <row r="153" spans="1:18" s="111" customFormat="1">
      <c r="A153" s="126" t="s">
        <v>535</v>
      </c>
      <c r="B153" s="126" t="s">
        <v>536</v>
      </c>
      <c r="C153" s="99" t="s">
        <v>750</v>
      </c>
      <c r="D153" s="115" t="s">
        <v>493</v>
      </c>
      <c r="E153" s="116" t="str">
        <f t="shared" si="4"/>
        <v>การพัฒนาศักยภาพเกษตรกรผู้ปลูกมันสำปะหลัง เพื่อยกระดับความสามารถในการบริหารจัดการโรคใบด่างมันสำปะหลังอย่างยั่งยืนของจังหวัดนครราชสีมา</v>
      </c>
      <c r="F153" s="115" t="s">
        <v>494</v>
      </c>
      <c r="G153" s="115" t="s">
        <v>13</v>
      </c>
      <c r="H153" s="99">
        <v>2566</v>
      </c>
      <c r="I153" s="115" t="s">
        <v>191</v>
      </c>
      <c r="J153" s="115" t="s">
        <v>249</v>
      </c>
      <c r="K153" s="115" t="s">
        <v>495</v>
      </c>
      <c r="L153" s="115" t="s">
        <v>40</v>
      </c>
      <c r="M153" s="99" t="s">
        <v>732</v>
      </c>
      <c r="N153" s="115" t="s">
        <v>35</v>
      </c>
      <c r="O153" s="115" t="s">
        <v>766</v>
      </c>
      <c r="P153" s="115"/>
      <c r="Q153" s="112" t="s">
        <v>1072</v>
      </c>
      <c r="R153" s="112" t="s">
        <v>268</v>
      </c>
    </row>
    <row r="154" spans="1:18" s="111" customFormat="1">
      <c r="A154" s="126" t="s">
        <v>535</v>
      </c>
      <c r="B154" s="126" t="s">
        <v>536</v>
      </c>
      <c r="C154" s="99" t="s">
        <v>750</v>
      </c>
      <c r="D154" s="115" t="s">
        <v>593</v>
      </c>
      <c r="E154" s="116" t="str">
        <f t="shared" si="4"/>
        <v>การถ่ายทอดองค์รู้การผลิตและการแปรูปสินค้าทางการเกษตรด้วยระบบ IOT และระบบ Zero energy พื้นที่ทางการเกษตรจังหวัดกำแพงเพชร</v>
      </c>
      <c r="F154" s="115" t="s">
        <v>594</v>
      </c>
      <c r="G154" s="115" t="s">
        <v>13</v>
      </c>
      <c r="H154" s="99">
        <v>2567</v>
      </c>
      <c r="I154" s="115" t="s">
        <v>275</v>
      </c>
      <c r="J154" s="115" t="s">
        <v>263</v>
      </c>
      <c r="K154" s="115" t="s">
        <v>595</v>
      </c>
      <c r="L154" s="115" t="s">
        <v>596</v>
      </c>
      <c r="M154" s="99" t="s">
        <v>720</v>
      </c>
      <c r="N154" s="115" t="s">
        <v>18</v>
      </c>
      <c r="O154" s="115" t="s">
        <v>804</v>
      </c>
      <c r="P154" s="115"/>
      <c r="Q154" s="112" t="s">
        <v>830</v>
      </c>
      <c r="R154" s="112" t="s">
        <v>536</v>
      </c>
    </row>
    <row r="155" spans="1:18" s="111" customFormat="1">
      <c r="A155" s="126" t="s">
        <v>535</v>
      </c>
      <c r="B155" s="126" t="s">
        <v>536</v>
      </c>
      <c r="C155" s="99" t="s">
        <v>750</v>
      </c>
      <c r="D155" s="115" t="s">
        <v>574</v>
      </c>
      <c r="E155" s="116" t="str">
        <f t="shared" si="4"/>
        <v>โครงการสร้างเครือข่ายบริการเครื่องจักรกลทางการเกษตรร่วมกันของชุมชน</v>
      </c>
      <c r="F155" s="115" t="s">
        <v>295</v>
      </c>
      <c r="G155" s="115" t="s">
        <v>13</v>
      </c>
      <c r="H155" s="99">
        <v>2567</v>
      </c>
      <c r="I155" s="115" t="s">
        <v>275</v>
      </c>
      <c r="J155" s="115" t="s">
        <v>263</v>
      </c>
      <c r="K155" s="115" t="s">
        <v>296</v>
      </c>
      <c r="L155" s="115" t="s">
        <v>40</v>
      </c>
      <c r="M155" s="99" t="s">
        <v>732</v>
      </c>
      <c r="N155" s="115" t="s">
        <v>35</v>
      </c>
      <c r="O155" s="115" t="s">
        <v>804</v>
      </c>
      <c r="P155" s="115"/>
      <c r="Q155" s="112" t="s">
        <v>844</v>
      </c>
      <c r="R155" s="112" t="s">
        <v>536</v>
      </c>
    </row>
    <row r="156" spans="1:18" s="111" customFormat="1">
      <c r="A156" s="126" t="s">
        <v>535</v>
      </c>
      <c r="B156" s="126" t="s">
        <v>536</v>
      </c>
      <c r="C156" s="99" t="s">
        <v>750</v>
      </c>
      <c r="D156" s="115" t="s">
        <v>855</v>
      </c>
      <c r="E156" s="116" t="str">
        <f t="shared" si="4"/>
        <v>โครงการบริหารจัดการไร่อ้อยเแปลงใหญ่ต้นแบบเพื่อรองรับการใช้เครื่องจักรกลการเกษตร</v>
      </c>
      <c r="F156" s="115" t="s">
        <v>856</v>
      </c>
      <c r="G156" s="115" t="s">
        <v>13</v>
      </c>
      <c r="H156" s="99">
        <v>2568</v>
      </c>
      <c r="I156" s="115" t="s">
        <v>807</v>
      </c>
      <c r="J156" s="115" t="s">
        <v>857</v>
      </c>
      <c r="K156" s="115" t="s">
        <v>160</v>
      </c>
      <c r="L156" s="115" t="s">
        <v>161</v>
      </c>
      <c r="M156" s="99" t="s">
        <v>656</v>
      </c>
      <c r="N156" s="115" t="s">
        <v>162</v>
      </c>
      <c r="O156" s="115" t="s">
        <v>858</v>
      </c>
      <c r="P156" s="115"/>
      <c r="Q156" s="112" t="s">
        <v>859</v>
      </c>
      <c r="R156" s="112" t="s">
        <v>536</v>
      </c>
    </row>
    <row r="157" spans="1:18" s="111" customFormat="1">
      <c r="A157" s="126" t="s">
        <v>535</v>
      </c>
      <c r="B157" s="126" t="s">
        <v>536</v>
      </c>
      <c r="C157" s="99" t="s">
        <v>750</v>
      </c>
      <c r="D157" s="115" t="s">
        <v>867</v>
      </c>
      <c r="E157" s="116" t="str">
        <f t="shared" si="4"/>
        <v>โครงการพัฒนาเครื่องเก็บวัสดุเหลือใช้จากการเกี่ยวผลผลิต อ้อยและพืชเศรษฐกิจอื่น สำหรับเกษตรกรกรรายเล็ก (Bio-tech chipper)</v>
      </c>
      <c r="F157" s="115" t="s">
        <v>868</v>
      </c>
      <c r="G157" s="115" t="s">
        <v>13</v>
      </c>
      <c r="H157" s="99">
        <v>2568</v>
      </c>
      <c r="I157" s="115" t="s">
        <v>869</v>
      </c>
      <c r="J157" s="115" t="s">
        <v>261</v>
      </c>
      <c r="K157" s="115" t="s">
        <v>160</v>
      </c>
      <c r="L157" s="115" t="s">
        <v>161</v>
      </c>
      <c r="M157" s="99" t="s">
        <v>656</v>
      </c>
      <c r="N157" s="115" t="s">
        <v>162</v>
      </c>
      <c r="O157" s="115" t="s">
        <v>858</v>
      </c>
      <c r="P157" s="115"/>
      <c r="Q157" s="112" t="s">
        <v>870</v>
      </c>
      <c r="R157" s="112" t="s">
        <v>536</v>
      </c>
    </row>
    <row r="158" spans="1:18" s="111" customFormat="1">
      <c r="A158" s="126" t="s">
        <v>535</v>
      </c>
      <c r="B158" s="126" t="s">
        <v>536</v>
      </c>
      <c r="C158" s="99" t="s">
        <v>750</v>
      </c>
      <c r="D158" s="115" t="s">
        <v>940</v>
      </c>
      <c r="E158" s="116" t="str">
        <f t="shared" si="4"/>
        <v>การขับเคลื่อนโมเดลเศรษฐกิจ BCG ในรูปแบบการพัฒนาเชิงพื้นที่ (Area Based) และสินค้าเกษตร (Commodity Based) ในจังหวัดนำร่อง</v>
      </c>
      <c r="F158" s="115" t="s">
        <v>941</v>
      </c>
      <c r="G158" s="115" t="s">
        <v>13</v>
      </c>
      <c r="H158" s="99">
        <v>2568</v>
      </c>
      <c r="I158" s="115" t="s">
        <v>533</v>
      </c>
      <c r="J158" s="115" t="s">
        <v>261</v>
      </c>
      <c r="K158" s="115" t="s">
        <v>16</v>
      </c>
      <c r="L158" s="115" t="s">
        <v>17</v>
      </c>
      <c r="M158" s="99" t="s">
        <v>705</v>
      </c>
      <c r="N158" s="115" t="s">
        <v>18</v>
      </c>
      <c r="O158" s="115" t="s">
        <v>858</v>
      </c>
      <c r="P158" s="115"/>
      <c r="Q158" s="112" t="s">
        <v>942</v>
      </c>
      <c r="R158" s="112" t="s">
        <v>536</v>
      </c>
    </row>
    <row r="159" spans="1:18" s="111" customFormat="1">
      <c r="A159" s="125" t="s">
        <v>535</v>
      </c>
      <c r="B159" s="125" t="s">
        <v>755</v>
      </c>
      <c r="C159" s="99" t="s">
        <v>750</v>
      </c>
      <c r="D159" s="115" t="s">
        <v>20</v>
      </c>
      <c r="E159" s="119" t="s">
        <v>21</v>
      </c>
      <c r="F159" s="115" t="s">
        <v>21</v>
      </c>
      <c r="G159" s="115" t="s">
        <v>13</v>
      </c>
      <c r="H159" s="118">
        <v>2562</v>
      </c>
      <c r="I159" s="115" t="s">
        <v>22</v>
      </c>
      <c r="J159" s="115" t="s">
        <v>15</v>
      </c>
      <c r="K159" s="115" t="s">
        <v>23</v>
      </c>
      <c r="L159" s="115" t="s">
        <v>24</v>
      </c>
      <c r="M159" s="99" t="s">
        <v>729</v>
      </c>
      <c r="N159" s="115" t="s">
        <v>18</v>
      </c>
      <c r="O159" s="115"/>
      <c r="P159" s="115"/>
      <c r="Q159" s="112" t="s">
        <v>25</v>
      </c>
      <c r="R159" s="112" t="s">
        <v>1118</v>
      </c>
    </row>
    <row r="160" spans="1:18" s="111" customFormat="1">
      <c r="A160" s="125" t="s">
        <v>535</v>
      </c>
      <c r="B160" s="125" t="s">
        <v>755</v>
      </c>
      <c r="C160" s="99" t="s">
        <v>750</v>
      </c>
      <c r="D160" s="115" t="s">
        <v>57</v>
      </c>
      <c r="E160" s="119" t="s">
        <v>58</v>
      </c>
      <c r="F160" s="115" t="s">
        <v>58</v>
      </c>
      <c r="G160" s="115" t="s">
        <v>13</v>
      </c>
      <c r="H160" s="118">
        <v>2562</v>
      </c>
      <c r="I160" s="115" t="s">
        <v>22</v>
      </c>
      <c r="J160" s="115" t="s">
        <v>15</v>
      </c>
      <c r="K160" s="115" t="s">
        <v>16</v>
      </c>
      <c r="L160" s="115" t="s">
        <v>17</v>
      </c>
      <c r="M160" s="99" t="s">
        <v>705</v>
      </c>
      <c r="N160" s="115" t="s">
        <v>18</v>
      </c>
      <c r="O160" s="115"/>
      <c r="P160" s="115"/>
      <c r="Q160" s="112" t="s">
        <v>59</v>
      </c>
      <c r="R160" s="112" t="s">
        <v>1118</v>
      </c>
    </row>
    <row r="161" spans="1:18" s="111" customFormat="1">
      <c r="A161" s="125" t="s">
        <v>535</v>
      </c>
      <c r="B161" s="125" t="s">
        <v>755</v>
      </c>
      <c r="C161" s="99" t="s">
        <v>750</v>
      </c>
      <c r="D161" s="115" t="s">
        <v>68</v>
      </c>
      <c r="E161" s="119" t="s">
        <v>69</v>
      </c>
      <c r="F161" s="115" t="s">
        <v>69</v>
      </c>
      <c r="G161" s="115" t="s">
        <v>13</v>
      </c>
      <c r="H161" s="118">
        <v>2562</v>
      </c>
      <c r="I161" s="115" t="s">
        <v>70</v>
      </c>
      <c r="J161" s="115" t="s">
        <v>71</v>
      </c>
      <c r="K161" s="115" t="s">
        <v>39</v>
      </c>
      <c r="L161" s="115" t="s">
        <v>72</v>
      </c>
      <c r="M161" s="99" t="s">
        <v>736</v>
      </c>
      <c r="N161" s="115" t="s">
        <v>35</v>
      </c>
      <c r="O161" s="115"/>
      <c r="P161" s="115"/>
      <c r="Q161" s="112" t="s">
        <v>73</v>
      </c>
      <c r="R161" s="112" t="s">
        <v>265</v>
      </c>
    </row>
    <row r="162" spans="1:18" s="111" customFormat="1">
      <c r="A162" s="125" t="s">
        <v>535</v>
      </c>
      <c r="B162" s="125" t="s">
        <v>755</v>
      </c>
      <c r="C162" s="99" t="s">
        <v>750</v>
      </c>
      <c r="D162" s="115" t="s">
        <v>74</v>
      </c>
      <c r="E162" s="119" t="s">
        <v>75</v>
      </c>
      <c r="F162" s="115" t="s">
        <v>75</v>
      </c>
      <c r="G162" s="115" t="s">
        <v>13</v>
      </c>
      <c r="H162" s="118">
        <v>2562</v>
      </c>
      <c r="I162" s="115" t="s">
        <v>22</v>
      </c>
      <c r="J162" s="115" t="s">
        <v>15</v>
      </c>
      <c r="K162" s="115" t="s">
        <v>76</v>
      </c>
      <c r="L162" s="115" t="s">
        <v>77</v>
      </c>
      <c r="M162" s="99" t="s">
        <v>1117</v>
      </c>
      <c r="N162" s="115" t="s">
        <v>78</v>
      </c>
      <c r="O162" s="115"/>
      <c r="P162" s="115"/>
      <c r="Q162" s="112" t="s">
        <v>79</v>
      </c>
      <c r="R162" s="112" t="s">
        <v>1118</v>
      </c>
    </row>
    <row r="163" spans="1:18" s="111" customFormat="1">
      <c r="A163" s="125" t="s">
        <v>535</v>
      </c>
      <c r="B163" s="125" t="s">
        <v>755</v>
      </c>
      <c r="C163" s="99" t="s">
        <v>750</v>
      </c>
      <c r="D163" s="115" t="s">
        <v>114</v>
      </c>
      <c r="E163" s="119" t="s">
        <v>115</v>
      </c>
      <c r="F163" s="115" t="s">
        <v>115</v>
      </c>
      <c r="G163" s="115" t="s">
        <v>13</v>
      </c>
      <c r="H163" s="118">
        <v>2563</v>
      </c>
      <c r="I163" s="115" t="s">
        <v>92</v>
      </c>
      <c r="J163" s="115" t="s">
        <v>93</v>
      </c>
      <c r="K163" s="115"/>
      <c r="L163" s="115" t="s">
        <v>112</v>
      </c>
      <c r="M163" s="99" t="s">
        <v>731</v>
      </c>
      <c r="N163" s="115" t="s">
        <v>35</v>
      </c>
      <c r="O163" s="115"/>
      <c r="P163" s="115"/>
      <c r="Q163" s="112" t="s">
        <v>116</v>
      </c>
      <c r="R163" s="112" t="s">
        <v>1118</v>
      </c>
    </row>
    <row r="164" spans="1:18" s="111" customFormat="1">
      <c r="A164" s="125" t="s">
        <v>535</v>
      </c>
      <c r="B164" s="125" t="s">
        <v>755</v>
      </c>
      <c r="C164" s="99" t="s">
        <v>750</v>
      </c>
      <c r="D164" s="115" t="s">
        <v>117</v>
      </c>
      <c r="E164" s="119" t="s">
        <v>118</v>
      </c>
      <c r="F164" s="115" t="s">
        <v>118</v>
      </c>
      <c r="G164" s="115" t="s">
        <v>13</v>
      </c>
      <c r="H164" s="118">
        <v>2563</v>
      </c>
      <c r="I164" s="115" t="s">
        <v>92</v>
      </c>
      <c r="J164" s="115" t="s">
        <v>93</v>
      </c>
      <c r="K164" s="115"/>
      <c r="L164" s="115" t="s">
        <v>112</v>
      </c>
      <c r="M164" s="99" t="s">
        <v>731</v>
      </c>
      <c r="N164" s="115" t="s">
        <v>35</v>
      </c>
      <c r="O164" s="115"/>
      <c r="P164" s="115"/>
      <c r="Q164" s="112" t="s">
        <v>119</v>
      </c>
      <c r="R164" s="112" t="s">
        <v>1118</v>
      </c>
    </row>
    <row r="165" spans="1:18" s="111" customFormat="1">
      <c r="A165" s="125" t="s">
        <v>535</v>
      </c>
      <c r="B165" s="125" t="s">
        <v>755</v>
      </c>
      <c r="C165" s="99" t="s">
        <v>750</v>
      </c>
      <c r="D165" s="115" t="s">
        <v>136</v>
      </c>
      <c r="E165" s="119" t="s">
        <v>137</v>
      </c>
      <c r="F165" s="115" t="s">
        <v>137</v>
      </c>
      <c r="G165" s="115" t="s">
        <v>13</v>
      </c>
      <c r="H165" s="118">
        <v>2563</v>
      </c>
      <c r="I165" s="115" t="s">
        <v>138</v>
      </c>
      <c r="J165" s="115" t="s">
        <v>93</v>
      </c>
      <c r="K165" s="115" t="s">
        <v>139</v>
      </c>
      <c r="L165" s="115" t="s">
        <v>40</v>
      </c>
      <c r="M165" s="99" t="s">
        <v>732</v>
      </c>
      <c r="N165" s="115" t="s">
        <v>35</v>
      </c>
      <c r="O165" s="115"/>
      <c r="P165" s="115"/>
      <c r="Q165" s="112" t="s">
        <v>140</v>
      </c>
      <c r="R165" s="112" t="s">
        <v>1118</v>
      </c>
    </row>
    <row r="166" spans="1:18" s="111" customFormat="1">
      <c r="A166" s="125" t="s">
        <v>535</v>
      </c>
      <c r="B166" s="125" t="s">
        <v>755</v>
      </c>
      <c r="C166" s="99" t="s">
        <v>750</v>
      </c>
      <c r="D166" s="115" t="s">
        <v>223</v>
      </c>
      <c r="E166" s="116" t="str">
        <f t="shared" ref="E166:E197" si="5">HYPERLINK(Q166,F166)</f>
        <v>การออกแบบโรงเรือนเพาะเห็ดสำหรับควบคุมอุณหภูมิและความชื้นโดยประยุกต์ใช้เทคโนโลยีอินเทอร์เน็ตของสรรพสิ่งควบคุมระบบอัตโนมัติ</v>
      </c>
      <c r="F166" s="115" t="s">
        <v>224</v>
      </c>
      <c r="G166" s="115" t="s">
        <v>13</v>
      </c>
      <c r="H166" s="99">
        <v>2564</v>
      </c>
      <c r="I166" s="115" t="s">
        <v>106</v>
      </c>
      <c r="J166" s="115" t="s">
        <v>44</v>
      </c>
      <c r="K166" s="115" t="s">
        <v>225</v>
      </c>
      <c r="L166" s="115" t="s">
        <v>226</v>
      </c>
      <c r="M166" s="99" t="s">
        <v>725</v>
      </c>
      <c r="N166" s="115" t="s">
        <v>18</v>
      </c>
      <c r="O166" s="115" t="s">
        <v>988</v>
      </c>
      <c r="P166" s="115"/>
      <c r="Q166" s="112" t="s">
        <v>990</v>
      </c>
      <c r="R166" s="112" t="s">
        <v>156</v>
      </c>
    </row>
    <row r="167" spans="1:18" s="111" customFormat="1">
      <c r="A167" s="125" t="s">
        <v>535</v>
      </c>
      <c r="B167" s="125" t="s">
        <v>755</v>
      </c>
      <c r="C167" s="99" t="s">
        <v>750</v>
      </c>
      <c r="D167" s="115" t="s">
        <v>232</v>
      </c>
      <c r="E167" s="116" t="str">
        <f t="shared" si="5"/>
        <v>โครงการการส่งเสริมการปลูกผักไฮโดรโปนิกส์ในระบบโรงเรือนอัจฉริยะ</v>
      </c>
      <c r="F167" s="115" t="s">
        <v>233</v>
      </c>
      <c r="G167" s="115" t="s">
        <v>13</v>
      </c>
      <c r="H167" s="99">
        <v>2564</v>
      </c>
      <c r="I167" s="115" t="s">
        <v>106</v>
      </c>
      <c r="J167" s="115" t="s">
        <v>44</v>
      </c>
      <c r="K167" s="115" t="s">
        <v>234</v>
      </c>
      <c r="L167" s="115" t="s">
        <v>235</v>
      </c>
      <c r="M167" s="99" t="s">
        <v>722</v>
      </c>
      <c r="N167" s="115" t="s">
        <v>18</v>
      </c>
      <c r="O167" s="115" t="s">
        <v>988</v>
      </c>
      <c r="P167" s="115"/>
      <c r="Q167" s="112" t="s">
        <v>993</v>
      </c>
      <c r="R167" s="112" t="s">
        <v>156</v>
      </c>
    </row>
    <row r="168" spans="1:18" s="111" customFormat="1">
      <c r="A168" s="125" t="s">
        <v>535</v>
      </c>
      <c r="B168" s="125" t="s">
        <v>755</v>
      </c>
      <c r="C168" s="99" t="s">
        <v>750</v>
      </c>
      <c r="D168" s="115" t="s">
        <v>246</v>
      </c>
      <c r="E168" s="116" t="str">
        <f t="shared" si="5"/>
        <v>การบริการชุมชน และจิตอาสา กิจกรรมที่ 1 โครงการบริการชุมชน กิจกรรมบริการวิชาการ กิจกรรมบริการวิชาชีพ กิจกรรมจิตอาสาด้านพืชศาสตร์ สาขางานพืชไร่</v>
      </c>
      <c r="F168" s="115" t="s">
        <v>247</v>
      </c>
      <c r="G168" s="115" t="s">
        <v>13</v>
      </c>
      <c r="H168" s="99">
        <v>2564</v>
      </c>
      <c r="I168" s="115" t="s">
        <v>106</v>
      </c>
      <c r="J168" s="115" t="s">
        <v>248</v>
      </c>
      <c r="K168" s="115" t="s">
        <v>101</v>
      </c>
      <c r="L168" s="115" t="s">
        <v>235</v>
      </c>
      <c r="M168" s="99" t="s">
        <v>722</v>
      </c>
      <c r="N168" s="115" t="s">
        <v>18</v>
      </c>
      <c r="O168" s="115" t="s">
        <v>988</v>
      </c>
      <c r="P168" s="115"/>
      <c r="Q168" s="112" t="s">
        <v>994</v>
      </c>
      <c r="R168" s="112" t="s">
        <v>156</v>
      </c>
    </row>
    <row r="169" spans="1:18" s="111" customFormat="1">
      <c r="A169" s="125" t="s">
        <v>535</v>
      </c>
      <c r="B169" s="125" t="s">
        <v>755</v>
      </c>
      <c r="C169" s="99" t="s">
        <v>750</v>
      </c>
      <c r="D169" s="115" t="s">
        <v>240</v>
      </c>
      <c r="E169" s="116" t="str">
        <f t="shared" si="5"/>
        <v>โครงการส่งเสริมการเข้าถึงเพื่อใช้ประโยชน์จากระบบฐานข้อมูลขนาดใหญ่สำหรับเกษตรกรและการวางแผนการจัดการการเกษตรเพิ่มมูลค่า</v>
      </c>
      <c r="F169" s="115" t="s">
        <v>241</v>
      </c>
      <c r="G169" s="115" t="s">
        <v>13</v>
      </c>
      <c r="H169" s="99">
        <v>2564</v>
      </c>
      <c r="I169" s="115" t="s">
        <v>153</v>
      </c>
      <c r="J169" s="115" t="s">
        <v>71</v>
      </c>
      <c r="K169" s="115" t="s">
        <v>242</v>
      </c>
      <c r="L169" s="115" t="s">
        <v>24</v>
      </c>
      <c r="M169" s="99" t="s">
        <v>729</v>
      </c>
      <c r="N169" s="115" t="s">
        <v>18</v>
      </c>
      <c r="O169" s="115" t="s">
        <v>988</v>
      </c>
      <c r="P169" s="115"/>
      <c r="Q169" s="112" t="s">
        <v>995</v>
      </c>
      <c r="R169" s="112" t="s">
        <v>220</v>
      </c>
    </row>
    <row r="170" spans="1:18" s="111" customFormat="1">
      <c r="A170" s="125" t="s">
        <v>535</v>
      </c>
      <c r="B170" s="125" t="s">
        <v>755</v>
      </c>
      <c r="C170" s="99" t="s">
        <v>750</v>
      </c>
      <c r="D170" s="115" t="s">
        <v>217</v>
      </c>
      <c r="E170" s="116" t="str">
        <f t="shared" si="5"/>
        <v>ส่งเสริมและพัฒนาการผลิตปศุสัตว์และประมงจังหวัดมุกดาหาร กิจกรรมการส่งเสริมและพัฒนาผลิตปศุสัตว์จังหวัดมุกดาหาร</v>
      </c>
      <c r="F170" s="115" t="s">
        <v>218</v>
      </c>
      <c r="G170" s="115" t="s">
        <v>13</v>
      </c>
      <c r="H170" s="99">
        <v>2564</v>
      </c>
      <c r="I170" s="115" t="s">
        <v>106</v>
      </c>
      <c r="J170" s="115" t="s">
        <v>44</v>
      </c>
      <c r="K170" s="115" t="s">
        <v>219</v>
      </c>
      <c r="L170" s="115" t="s">
        <v>216</v>
      </c>
      <c r="M170" s="99" t="s">
        <v>737</v>
      </c>
      <c r="N170" s="115" t="s">
        <v>35</v>
      </c>
      <c r="O170" s="115" t="s">
        <v>988</v>
      </c>
      <c r="P170" s="115"/>
      <c r="Q170" s="112" t="s">
        <v>996</v>
      </c>
      <c r="R170" s="112" t="s">
        <v>220</v>
      </c>
    </row>
    <row r="171" spans="1:18" s="111" customFormat="1">
      <c r="A171" s="125" t="s">
        <v>535</v>
      </c>
      <c r="B171" s="125" t="s">
        <v>755</v>
      </c>
      <c r="C171" s="99" t="s">
        <v>750</v>
      </c>
      <c r="D171" s="115" t="s">
        <v>211</v>
      </c>
      <c r="E171" s="116" t="str">
        <f t="shared" si="5"/>
        <v>*โครงการพัฒนาด้านธุรกิจ เทคโนโลยีและนวัตกรรมสำหรับสถาบันเกษตรกรชาวสวนยางและผู้ประกอบกิจการยาง</v>
      </c>
      <c r="F171" s="115" t="s">
        <v>212</v>
      </c>
      <c r="G171" s="115" t="s">
        <v>13</v>
      </c>
      <c r="H171" s="99">
        <v>2564</v>
      </c>
      <c r="I171" s="115" t="s">
        <v>106</v>
      </c>
      <c r="J171" s="115" t="s">
        <v>44</v>
      </c>
      <c r="K171" s="115" t="s">
        <v>159</v>
      </c>
      <c r="L171" s="115" t="s">
        <v>112</v>
      </c>
      <c r="M171" s="99" t="s">
        <v>731</v>
      </c>
      <c r="N171" s="115" t="s">
        <v>35</v>
      </c>
      <c r="O171" s="115" t="s">
        <v>988</v>
      </c>
      <c r="P171" s="115"/>
      <c r="Q171" s="112" t="s">
        <v>1000</v>
      </c>
      <c r="R171" s="112" t="s">
        <v>156</v>
      </c>
    </row>
    <row r="172" spans="1:18" s="111" customFormat="1">
      <c r="A172" s="125" t="s">
        <v>535</v>
      </c>
      <c r="B172" s="125" t="s">
        <v>755</v>
      </c>
      <c r="C172" s="99" t="s">
        <v>750</v>
      </c>
      <c r="D172" s="115" t="s">
        <v>196</v>
      </c>
      <c r="E172" s="116" t="str">
        <f t="shared" si="5"/>
        <v>พัฒนาระบบข้อมูลข้าวอัจฉริยะ</v>
      </c>
      <c r="F172" s="115" t="s">
        <v>197</v>
      </c>
      <c r="G172" s="115" t="s">
        <v>13</v>
      </c>
      <c r="H172" s="99">
        <v>2564</v>
      </c>
      <c r="I172" s="115" t="s">
        <v>106</v>
      </c>
      <c r="J172" s="115" t="s">
        <v>44</v>
      </c>
      <c r="K172" s="115" t="s">
        <v>107</v>
      </c>
      <c r="L172" s="115" t="s">
        <v>108</v>
      </c>
      <c r="M172" s="99" t="s">
        <v>657</v>
      </c>
      <c r="N172" s="115" t="s">
        <v>35</v>
      </c>
      <c r="O172" s="115" t="s">
        <v>988</v>
      </c>
      <c r="P172" s="115"/>
      <c r="Q172" s="112" t="s">
        <v>1001</v>
      </c>
      <c r="R172" s="112" t="s">
        <v>156</v>
      </c>
    </row>
    <row r="173" spans="1:18" s="111" customFormat="1">
      <c r="A173" s="125" t="s">
        <v>535</v>
      </c>
      <c r="B173" s="125" t="s">
        <v>755</v>
      </c>
      <c r="C173" s="99" t="s">
        <v>750</v>
      </c>
      <c r="D173" s="115" t="s">
        <v>433</v>
      </c>
      <c r="E173" s="116" t="str">
        <f t="shared" si="5"/>
        <v>โครงการต่อยอด New Gen, Smart Farmer, Young Smart Farmer เพื่อสร้างโอกาสเติบโตทางธุรกิจร่วมกับเครือข่ายธุรกิจ</v>
      </c>
      <c r="F173" s="115" t="s">
        <v>434</v>
      </c>
      <c r="G173" s="115" t="s">
        <v>13</v>
      </c>
      <c r="H173" s="99">
        <v>2565</v>
      </c>
      <c r="I173" s="115" t="s">
        <v>284</v>
      </c>
      <c r="J173" s="115" t="s">
        <v>435</v>
      </c>
      <c r="K173" s="115" t="s">
        <v>436</v>
      </c>
      <c r="L173" s="115" t="s">
        <v>437</v>
      </c>
      <c r="M173" s="99" t="s">
        <v>730</v>
      </c>
      <c r="N173" s="115" t="s">
        <v>438</v>
      </c>
      <c r="O173" s="115" t="s">
        <v>761</v>
      </c>
      <c r="P173" s="115"/>
      <c r="Q173" s="112" t="s">
        <v>1006</v>
      </c>
      <c r="R173" s="112" t="s">
        <v>220</v>
      </c>
    </row>
    <row r="174" spans="1:18" s="111" customFormat="1">
      <c r="A174" s="125" t="s">
        <v>535</v>
      </c>
      <c r="B174" s="125" t="s">
        <v>755</v>
      </c>
      <c r="C174" s="99" t="s">
        <v>750</v>
      </c>
      <c r="D174" s="115" t="s">
        <v>381</v>
      </c>
      <c r="E174" s="116" t="str">
        <f t="shared" si="5"/>
        <v>โครงการพัฒนากัญชงสู่พืชเศรษฐกิจใหม่ จังหวัดขอนแก่น</v>
      </c>
      <c r="F174" s="115" t="s">
        <v>382</v>
      </c>
      <c r="G174" s="115" t="s">
        <v>13</v>
      </c>
      <c r="H174" s="99">
        <v>2565</v>
      </c>
      <c r="I174" s="115" t="s">
        <v>153</v>
      </c>
      <c r="J174" s="115" t="s">
        <v>71</v>
      </c>
      <c r="K174" s="115" t="s">
        <v>65</v>
      </c>
      <c r="L174" s="115" t="s">
        <v>383</v>
      </c>
      <c r="M174" s="99" t="s">
        <v>724</v>
      </c>
      <c r="N174" s="115" t="s">
        <v>18</v>
      </c>
      <c r="O174" s="115" t="s">
        <v>761</v>
      </c>
      <c r="P174" s="115"/>
      <c r="Q174" s="112" t="s">
        <v>1008</v>
      </c>
      <c r="R174" s="112" t="s">
        <v>156</v>
      </c>
    </row>
    <row r="175" spans="1:18" s="111" customFormat="1">
      <c r="A175" s="125" t="s">
        <v>535</v>
      </c>
      <c r="B175" s="125" t="s">
        <v>755</v>
      </c>
      <c r="C175" s="99" t="s">
        <v>750</v>
      </c>
      <c r="D175" s="115" t="s">
        <v>404</v>
      </c>
      <c r="E175" s="116" t="str">
        <f t="shared" si="5"/>
        <v>ค่าใช้จ่ายในการวิเคราะห์ปริมาณเดกซ์แทรน (Dextran)ในกระบวนการผลิตน้ำตาลทราย</v>
      </c>
      <c r="F175" s="115" t="s">
        <v>405</v>
      </c>
      <c r="G175" s="115" t="s">
        <v>13</v>
      </c>
      <c r="H175" s="99">
        <v>2565</v>
      </c>
      <c r="I175" s="115" t="s">
        <v>153</v>
      </c>
      <c r="J175" s="115" t="s">
        <v>71</v>
      </c>
      <c r="K175" s="115" t="s">
        <v>160</v>
      </c>
      <c r="L175" s="115" t="s">
        <v>161</v>
      </c>
      <c r="M175" s="99" t="s">
        <v>656</v>
      </c>
      <c r="N175" s="115" t="s">
        <v>162</v>
      </c>
      <c r="O175" s="115" t="s">
        <v>761</v>
      </c>
      <c r="P175" s="115"/>
      <c r="Q175" s="112" t="s">
        <v>1019</v>
      </c>
      <c r="R175" s="112" t="s">
        <v>156</v>
      </c>
    </row>
    <row r="176" spans="1:18" s="111" customFormat="1">
      <c r="A176" s="125" t="s">
        <v>535</v>
      </c>
      <c r="B176" s="125" t="s">
        <v>755</v>
      </c>
      <c r="C176" s="99" t="s">
        <v>750</v>
      </c>
      <c r="D176" s="115" t="s">
        <v>279</v>
      </c>
      <c r="E176" s="116" t="str">
        <f t="shared" si="5"/>
        <v>โครงการจัดทำระบบบริหารจัดการข้อมูลขนาดใหญ่ (Big Data) ผ่านระบบ Online ของเกษตรกร ในจังหวัดเพชรบูรณ์</v>
      </c>
      <c r="F176" s="115" t="s">
        <v>280</v>
      </c>
      <c r="G176" s="115" t="s">
        <v>209</v>
      </c>
      <c r="H176" s="99">
        <v>2565</v>
      </c>
      <c r="I176" s="115" t="s">
        <v>106</v>
      </c>
      <c r="J176" s="115" t="s">
        <v>44</v>
      </c>
      <c r="K176" s="115" t="s">
        <v>281</v>
      </c>
      <c r="L176" s="115" t="s">
        <v>251</v>
      </c>
      <c r="M176" s="99" t="s">
        <v>721</v>
      </c>
      <c r="N176" s="115" t="s">
        <v>18</v>
      </c>
      <c r="O176" s="115" t="s">
        <v>761</v>
      </c>
      <c r="P176" s="115"/>
      <c r="Q176" s="112" t="s">
        <v>1020</v>
      </c>
      <c r="R176" s="112" t="s">
        <v>156</v>
      </c>
    </row>
    <row r="177" spans="1:18" s="111" customFormat="1">
      <c r="A177" s="125" t="s">
        <v>535</v>
      </c>
      <c r="B177" s="125" t="s">
        <v>755</v>
      </c>
      <c r="C177" s="99" t="s">
        <v>750</v>
      </c>
      <c r="D177" s="115" t="s">
        <v>349</v>
      </c>
      <c r="E177" s="116" t="str">
        <f t="shared" si="5"/>
        <v xml:space="preserve">ส่งเสริมการเพาะเห็ดร่างแห </v>
      </c>
      <c r="F177" s="115" t="s">
        <v>1023</v>
      </c>
      <c r="G177" s="115" t="s">
        <v>13</v>
      </c>
      <c r="H177" s="99">
        <v>2565</v>
      </c>
      <c r="I177" s="115" t="s">
        <v>153</v>
      </c>
      <c r="J177" s="115" t="s">
        <v>71</v>
      </c>
      <c r="K177" s="115" t="s">
        <v>346</v>
      </c>
      <c r="L177" s="115" t="s">
        <v>40</v>
      </c>
      <c r="M177" s="99" t="s">
        <v>732</v>
      </c>
      <c r="N177" s="115" t="s">
        <v>35</v>
      </c>
      <c r="O177" s="115" t="s">
        <v>761</v>
      </c>
      <c r="P177" s="115"/>
      <c r="Q177" s="112" t="s">
        <v>1024</v>
      </c>
      <c r="R177" s="112" t="s">
        <v>156</v>
      </c>
    </row>
    <row r="178" spans="1:18" s="111" customFormat="1">
      <c r="A178" s="125" t="s">
        <v>535</v>
      </c>
      <c r="B178" s="125" t="s">
        <v>755</v>
      </c>
      <c r="C178" s="99" t="s">
        <v>750</v>
      </c>
      <c r="D178" s="115" t="s">
        <v>347</v>
      </c>
      <c r="E178" s="116" t="str">
        <f t="shared" si="5"/>
        <v xml:space="preserve">ส่งเสริมการผลิตปาล์มน้ำมันและลดต้นทุนด้วยนวัตกรรมใหม่ </v>
      </c>
      <c r="F178" s="115" t="s">
        <v>1029</v>
      </c>
      <c r="G178" s="115" t="s">
        <v>13</v>
      </c>
      <c r="H178" s="99">
        <v>2565</v>
      </c>
      <c r="I178" s="115" t="s">
        <v>153</v>
      </c>
      <c r="J178" s="115" t="s">
        <v>71</v>
      </c>
      <c r="K178" s="115" t="s">
        <v>346</v>
      </c>
      <c r="L178" s="115" t="s">
        <v>40</v>
      </c>
      <c r="M178" s="99" t="s">
        <v>732</v>
      </c>
      <c r="N178" s="115" t="s">
        <v>35</v>
      </c>
      <c r="O178" s="115" t="s">
        <v>761</v>
      </c>
      <c r="P178" s="115"/>
      <c r="Q178" s="112" t="s">
        <v>1030</v>
      </c>
      <c r="R178" s="112" t="s">
        <v>220</v>
      </c>
    </row>
    <row r="179" spans="1:18" s="111" customFormat="1">
      <c r="A179" s="125" t="s">
        <v>535</v>
      </c>
      <c r="B179" s="125" t="s">
        <v>755</v>
      </c>
      <c r="C179" s="99" t="s">
        <v>750</v>
      </c>
      <c r="D179" s="115" t="s">
        <v>350</v>
      </c>
      <c r="E179" s="116" t="str">
        <f t="shared" si="5"/>
        <v>ส่งเสริมการเลี้ยงแพะในสวนปาล์ม</v>
      </c>
      <c r="F179" s="115" t="s">
        <v>351</v>
      </c>
      <c r="G179" s="115" t="s">
        <v>13</v>
      </c>
      <c r="H179" s="99">
        <v>2565</v>
      </c>
      <c r="I179" s="115" t="s">
        <v>153</v>
      </c>
      <c r="J179" s="115" t="s">
        <v>71</v>
      </c>
      <c r="K179" s="115" t="s">
        <v>352</v>
      </c>
      <c r="L179" s="115" t="s">
        <v>216</v>
      </c>
      <c r="M179" s="99" t="s">
        <v>737</v>
      </c>
      <c r="N179" s="115" t="s">
        <v>35</v>
      </c>
      <c r="O179" s="115" t="s">
        <v>761</v>
      </c>
      <c r="P179" s="115"/>
      <c r="Q179" s="112" t="s">
        <v>1031</v>
      </c>
      <c r="R179" s="112" t="s">
        <v>220</v>
      </c>
    </row>
    <row r="180" spans="1:18" s="111" customFormat="1">
      <c r="A180" s="125" t="s">
        <v>535</v>
      </c>
      <c r="B180" s="125" t="s">
        <v>755</v>
      </c>
      <c r="C180" s="99" t="s">
        <v>750</v>
      </c>
      <c r="D180" s="115" t="s">
        <v>355</v>
      </c>
      <c r="E180" s="116" t="str">
        <f t="shared" si="5"/>
        <v>ส่งเสริมการเลี้ยงสาหร่ายขนนกด้วยนวัตกรรมใหม่</v>
      </c>
      <c r="F180" s="115" t="s">
        <v>356</v>
      </c>
      <c r="G180" s="115" t="s">
        <v>13</v>
      </c>
      <c r="H180" s="99">
        <v>2565</v>
      </c>
      <c r="I180" s="115" t="s">
        <v>153</v>
      </c>
      <c r="J180" s="115" t="s">
        <v>71</v>
      </c>
      <c r="K180" s="115" t="s">
        <v>357</v>
      </c>
      <c r="L180" s="115" t="s">
        <v>34</v>
      </c>
      <c r="M180" s="99" t="s">
        <v>660</v>
      </c>
      <c r="N180" s="115" t="s">
        <v>35</v>
      </c>
      <c r="O180" s="115" t="s">
        <v>761</v>
      </c>
      <c r="P180" s="115"/>
      <c r="Q180" s="112" t="s">
        <v>1032</v>
      </c>
      <c r="R180" s="112" t="s">
        <v>220</v>
      </c>
    </row>
    <row r="181" spans="1:18" s="111" customFormat="1">
      <c r="A181" s="125" t="s">
        <v>535</v>
      </c>
      <c r="B181" s="125" t="s">
        <v>755</v>
      </c>
      <c r="C181" s="99" t="s">
        <v>750</v>
      </c>
      <c r="D181" s="115" t="s">
        <v>344</v>
      </c>
      <c r="E181" s="116" t="str">
        <f t="shared" si="5"/>
        <v>โครงการพัฒนาและขยายผลการพัฒนาเกษตรฐานรากด้วยนวัตกรรมทางวิทยาศาสตร์ตามรูปแบบกระบี่โมเดล</v>
      </c>
      <c r="F181" s="115" t="s">
        <v>345</v>
      </c>
      <c r="G181" s="115" t="s">
        <v>13</v>
      </c>
      <c r="H181" s="99">
        <v>2565</v>
      </c>
      <c r="I181" s="115" t="s">
        <v>153</v>
      </c>
      <c r="J181" s="115" t="s">
        <v>71</v>
      </c>
      <c r="K181" s="115" t="s">
        <v>346</v>
      </c>
      <c r="L181" s="115" t="s">
        <v>40</v>
      </c>
      <c r="M181" s="99" t="s">
        <v>732</v>
      </c>
      <c r="N181" s="115" t="s">
        <v>35</v>
      </c>
      <c r="O181" s="115" t="s">
        <v>761</v>
      </c>
      <c r="P181" s="115"/>
      <c r="Q181" s="112" t="s">
        <v>1033</v>
      </c>
      <c r="R181" s="112" t="s">
        <v>220</v>
      </c>
    </row>
    <row r="182" spans="1:18" s="111" customFormat="1">
      <c r="A182" s="125" t="s">
        <v>535</v>
      </c>
      <c r="B182" s="125" t="s">
        <v>755</v>
      </c>
      <c r="C182" s="99" t="s">
        <v>750</v>
      </c>
      <c r="D182" s="115" t="s">
        <v>377</v>
      </c>
      <c r="E182" s="116" t="str">
        <f t="shared" si="5"/>
        <v>การพัฒนาแพลตฟอร์มต้นแบบการควบคุมการให้อาหารไก่อัตโนมัติด้วยระบบสมองกลฝังตัว สำหรับส่งเสริมการเลี้ยงไก่บ้านระบบเปิดในวิสาหกิจชุมชนจังหวัดพระนครศรีอยุธยา</v>
      </c>
      <c r="F182" s="115" t="s">
        <v>378</v>
      </c>
      <c r="G182" s="115" t="s">
        <v>13</v>
      </c>
      <c r="H182" s="99">
        <v>2565</v>
      </c>
      <c r="I182" s="115" t="s">
        <v>153</v>
      </c>
      <c r="J182" s="115" t="s">
        <v>71</v>
      </c>
      <c r="K182" s="115" t="s">
        <v>229</v>
      </c>
      <c r="L182" s="115" t="s">
        <v>226</v>
      </c>
      <c r="M182" s="99" t="s">
        <v>725</v>
      </c>
      <c r="N182" s="115" t="s">
        <v>18</v>
      </c>
      <c r="O182" s="115" t="s">
        <v>761</v>
      </c>
      <c r="P182" s="115"/>
      <c r="Q182" s="112" t="s">
        <v>1038</v>
      </c>
      <c r="R182" s="112" t="s">
        <v>156</v>
      </c>
    </row>
    <row r="183" spans="1:18" s="111" customFormat="1">
      <c r="A183" s="125" t="s">
        <v>535</v>
      </c>
      <c r="B183" s="125" t="s">
        <v>755</v>
      </c>
      <c r="C183" s="99" t="s">
        <v>750</v>
      </c>
      <c r="D183" s="115" t="s">
        <v>294</v>
      </c>
      <c r="E183" s="116" t="str">
        <f t="shared" si="5"/>
        <v>โครงการสร้างเครือข่ายบริการเครื่องจักรกลทางการเกษตรร่วมกันของชุมชน</v>
      </c>
      <c r="F183" s="115" t="s">
        <v>295</v>
      </c>
      <c r="G183" s="115" t="s">
        <v>13</v>
      </c>
      <c r="H183" s="99">
        <v>2565</v>
      </c>
      <c r="I183" s="115" t="s">
        <v>153</v>
      </c>
      <c r="J183" s="115" t="s">
        <v>71</v>
      </c>
      <c r="K183" s="115" t="s">
        <v>296</v>
      </c>
      <c r="L183" s="115" t="s">
        <v>40</v>
      </c>
      <c r="M183" s="99" t="s">
        <v>732</v>
      </c>
      <c r="N183" s="115" t="s">
        <v>35</v>
      </c>
      <c r="O183" s="115" t="s">
        <v>761</v>
      </c>
      <c r="P183" s="115"/>
      <c r="Q183" s="112" t="s">
        <v>1043</v>
      </c>
      <c r="R183" s="112" t="s">
        <v>156</v>
      </c>
    </row>
    <row r="184" spans="1:18" s="111" customFormat="1">
      <c r="A184" s="125" t="s">
        <v>535</v>
      </c>
      <c r="B184" s="125" t="s">
        <v>755</v>
      </c>
      <c r="C184" s="99" t="s">
        <v>750</v>
      </c>
      <c r="D184" s="115" t="s">
        <v>326</v>
      </c>
      <c r="E184" s="116" t="str">
        <f t="shared" si="5"/>
        <v>โครงการวิจัย ศึกษาการตอบสนองของระบบกรีดที่เหมาะสมกับพันธุ์ยางลูกผสม Study the reaction of tapping system suitable for hybrid rubber species</v>
      </c>
      <c r="F184" s="115" t="s">
        <v>327</v>
      </c>
      <c r="G184" s="115" t="s">
        <v>13</v>
      </c>
      <c r="H184" s="99">
        <v>2565</v>
      </c>
      <c r="I184" s="115" t="s">
        <v>153</v>
      </c>
      <c r="J184" s="115" t="s">
        <v>71</v>
      </c>
      <c r="K184" s="115" t="s">
        <v>159</v>
      </c>
      <c r="L184" s="115" t="s">
        <v>112</v>
      </c>
      <c r="M184" s="99" t="s">
        <v>731</v>
      </c>
      <c r="N184" s="115" t="s">
        <v>35</v>
      </c>
      <c r="O184" s="115" t="s">
        <v>761</v>
      </c>
      <c r="P184" s="115"/>
      <c r="Q184" s="112" t="s">
        <v>1059</v>
      </c>
      <c r="R184" s="112" t="s">
        <v>156</v>
      </c>
    </row>
    <row r="185" spans="1:18" s="111" customFormat="1">
      <c r="A185" s="125" t="s">
        <v>535</v>
      </c>
      <c r="B185" s="125" t="s">
        <v>755</v>
      </c>
      <c r="C185" s="99" t="s">
        <v>750</v>
      </c>
      <c r="D185" s="115" t="s">
        <v>353</v>
      </c>
      <c r="E185" s="116" t="str">
        <f t="shared" si="5"/>
        <v>โครงการเสริมสร้างความรู้พลังงานไฟฟ้าจากแสงอาทิตย์ประยุกต์การเกษตร</v>
      </c>
      <c r="F185" s="115" t="s">
        <v>354</v>
      </c>
      <c r="G185" s="115" t="s">
        <v>86</v>
      </c>
      <c r="H185" s="99">
        <v>2565</v>
      </c>
      <c r="I185" s="115" t="s">
        <v>153</v>
      </c>
      <c r="J185" s="115" t="s">
        <v>338</v>
      </c>
      <c r="K185" s="115" t="s">
        <v>225</v>
      </c>
      <c r="L185" s="115" t="s">
        <v>226</v>
      </c>
      <c r="M185" s="99" t="s">
        <v>725</v>
      </c>
      <c r="N185" s="115" t="s">
        <v>18</v>
      </c>
      <c r="O185" s="115" t="s">
        <v>761</v>
      </c>
      <c r="P185" s="115"/>
      <c r="Q185" s="112" t="s">
        <v>1083</v>
      </c>
      <c r="R185" s="112" t="s">
        <v>156</v>
      </c>
    </row>
    <row r="186" spans="1:18" s="111" customFormat="1">
      <c r="A186" s="125" t="s">
        <v>535</v>
      </c>
      <c r="B186" s="125" t="s">
        <v>755</v>
      </c>
      <c r="C186" s="99" t="s">
        <v>750</v>
      </c>
      <c r="D186" s="115" t="s">
        <v>763</v>
      </c>
      <c r="E186" s="116" t="str">
        <f t="shared" si="5"/>
        <v>การพัฒนาระบบควบคุมฟาร์มอัจฉริยะในโรงเรือน โดยใช้นวัตกรรมเทคโนโลยีสมัยใหม่แบบยั่งยืน ภาคเหนือตอนบน 1</v>
      </c>
      <c r="F186" s="115" t="s">
        <v>271</v>
      </c>
      <c r="G186" s="115" t="s">
        <v>13</v>
      </c>
      <c r="H186" s="99">
        <v>2566</v>
      </c>
      <c r="I186" s="115" t="s">
        <v>191</v>
      </c>
      <c r="J186" s="115" t="s">
        <v>249</v>
      </c>
      <c r="K186" s="115" t="s">
        <v>272</v>
      </c>
      <c r="L186" s="115" t="s">
        <v>273</v>
      </c>
      <c r="M186" s="99" t="s">
        <v>658</v>
      </c>
      <c r="N186" s="115" t="s">
        <v>18</v>
      </c>
      <c r="O186" s="115" t="s">
        <v>764</v>
      </c>
      <c r="P186" s="115"/>
      <c r="Q186" s="112" t="s">
        <v>765</v>
      </c>
      <c r="R186" s="113" t="s">
        <v>265</v>
      </c>
    </row>
    <row r="187" spans="1:18" s="111" customFormat="1">
      <c r="A187" s="125" t="s">
        <v>535</v>
      </c>
      <c r="B187" s="125" t="s">
        <v>755</v>
      </c>
      <c r="C187" s="99" t="s">
        <v>750</v>
      </c>
      <c r="D187" s="115" t="s">
        <v>455</v>
      </c>
      <c r="E187" s="116" t="str">
        <f t="shared" si="5"/>
        <v>โครงการเพิ่มขีดความสามารถในการบริหารจัดการห่วงโซ่คุณค่าสินค้าเกษตร</v>
      </c>
      <c r="F187" s="115" t="s">
        <v>456</v>
      </c>
      <c r="G187" s="115" t="s">
        <v>13</v>
      </c>
      <c r="H187" s="99">
        <v>2566</v>
      </c>
      <c r="I187" s="115" t="s">
        <v>191</v>
      </c>
      <c r="J187" s="115" t="s">
        <v>249</v>
      </c>
      <c r="K187" s="115"/>
      <c r="L187" s="115" t="s">
        <v>457</v>
      </c>
      <c r="M187" s="99" t="s">
        <v>457</v>
      </c>
      <c r="N187" s="115" t="s">
        <v>458</v>
      </c>
      <c r="O187" s="115" t="s">
        <v>766</v>
      </c>
      <c r="P187" s="115"/>
      <c r="Q187" s="112" t="s">
        <v>776</v>
      </c>
      <c r="R187" s="112" t="s">
        <v>265</v>
      </c>
    </row>
    <row r="188" spans="1:18" s="111" customFormat="1">
      <c r="A188" s="125" t="s">
        <v>535</v>
      </c>
      <c r="B188" s="125" t="s">
        <v>755</v>
      </c>
      <c r="C188" s="99" t="s">
        <v>750</v>
      </c>
      <c r="D188" s="115" t="s">
        <v>478</v>
      </c>
      <c r="E188" s="116" t="str">
        <f t="shared" si="5"/>
        <v>โครงการสร้างเครือข่ายบริการเครื่องจักรกลทางการเกษตรร่วมกันของชุมชน</v>
      </c>
      <c r="F188" s="115" t="s">
        <v>295</v>
      </c>
      <c r="G188" s="115" t="s">
        <v>13</v>
      </c>
      <c r="H188" s="99">
        <v>2566</v>
      </c>
      <c r="I188" s="115" t="s">
        <v>191</v>
      </c>
      <c r="J188" s="115" t="s">
        <v>249</v>
      </c>
      <c r="K188" s="115" t="s">
        <v>296</v>
      </c>
      <c r="L188" s="115" t="s">
        <v>40</v>
      </c>
      <c r="M188" s="99" t="s">
        <v>732</v>
      </c>
      <c r="N188" s="115" t="s">
        <v>35</v>
      </c>
      <c r="O188" s="115" t="s">
        <v>766</v>
      </c>
      <c r="P188" s="115"/>
      <c r="Q188" s="112" t="s">
        <v>780</v>
      </c>
      <c r="R188" s="112" t="s">
        <v>265</v>
      </c>
    </row>
    <row r="189" spans="1:18" s="111" customFormat="1">
      <c r="A189" s="125" t="s">
        <v>535</v>
      </c>
      <c r="B189" s="125" t="s">
        <v>755</v>
      </c>
      <c r="C189" s="99" t="s">
        <v>750</v>
      </c>
      <c r="D189" s="115" t="s">
        <v>496</v>
      </c>
      <c r="E189" s="116" t="str">
        <f t="shared" si="5"/>
        <v xml:space="preserve"> โครงการพัฒนาศักยภาพเกษตรกรรุ่นใหม่ และทายาทเกษตรกร เพื่อเพิ่มขีดความสามารถภาคการเกษตรในจังหวัดพังงา</v>
      </c>
      <c r="F189" s="115" t="s">
        <v>782</v>
      </c>
      <c r="G189" s="115" t="s">
        <v>13</v>
      </c>
      <c r="H189" s="99">
        <v>2566</v>
      </c>
      <c r="I189" s="115" t="s">
        <v>191</v>
      </c>
      <c r="J189" s="115" t="s">
        <v>249</v>
      </c>
      <c r="K189" s="115" t="s">
        <v>497</v>
      </c>
      <c r="L189" s="115" t="s">
        <v>40</v>
      </c>
      <c r="M189" s="99" t="s">
        <v>732</v>
      </c>
      <c r="N189" s="115" t="s">
        <v>35</v>
      </c>
      <c r="O189" s="115" t="s">
        <v>766</v>
      </c>
      <c r="P189" s="115"/>
      <c r="Q189" s="112" t="s">
        <v>783</v>
      </c>
      <c r="R189" s="112" t="s">
        <v>265</v>
      </c>
    </row>
    <row r="190" spans="1:18" s="111" customFormat="1">
      <c r="A190" s="125" t="s">
        <v>535</v>
      </c>
      <c r="B190" s="125" t="s">
        <v>755</v>
      </c>
      <c r="C190" s="99" t="s">
        <v>750</v>
      </c>
      <c r="D190" s="115" t="s">
        <v>519</v>
      </c>
      <c r="E190" s="116" t="str">
        <f t="shared" si="5"/>
        <v>บริหารจัดการ การเลี้ยงกุ้งก้ามกราม ศูนย์วิจัยและฝึกอบรมภูสิงห์ มหาวิทยาลัยกาฬสินธุ์</v>
      </c>
      <c r="F190" s="115" t="s">
        <v>520</v>
      </c>
      <c r="G190" s="115" t="s">
        <v>13</v>
      </c>
      <c r="H190" s="99">
        <v>2566</v>
      </c>
      <c r="I190" s="115" t="s">
        <v>191</v>
      </c>
      <c r="J190" s="115" t="s">
        <v>249</v>
      </c>
      <c r="K190" s="115" t="s">
        <v>234</v>
      </c>
      <c r="L190" s="115" t="s">
        <v>235</v>
      </c>
      <c r="M190" s="99" t="s">
        <v>722</v>
      </c>
      <c r="N190" s="115" t="s">
        <v>18</v>
      </c>
      <c r="O190" s="115" t="s">
        <v>766</v>
      </c>
      <c r="P190" s="115"/>
      <c r="Q190" s="112" t="s">
        <v>785</v>
      </c>
      <c r="R190" s="112" t="s">
        <v>265</v>
      </c>
    </row>
    <row r="191" spans="1:18" s="111" customFormat="1">
      <c r="A191" s="125" t="s">
        <v>535</v>
      </c>
      <c r="B191" s="125" t="s">
        <v>755</v>
      </c>
      <c r="C191" s="99" t="s">
        <v>750</v>
      </c>
      <c r="D191" s="115" t="s">
        <v>524</v>
      </c>
      <c r="E191" s="116" t="str">
        <f t="shared" si="5"/>
        <v xml:space="preserve">โครงการบริหารจัดการโคนม </v>
      </c>
      <c r="F191" s="115" t="s">
        <v>787</v>
      </c>
      <c r="G191" s="115" t="s">
        <v>13</v>
      </c>
      <c r="H191" s="99">
        <v>2566</v>
      </c>
      <c r="I191" s="115" t="s">
        <v>191</v>
      </c>
      <c r="J191" s="115" t="s">
        <v>249</v>
      </c>
      <c r="K191" s="115" t="s">
        <v>234</v>
      </c>
      <c r="L191" s="115" t="s">
        <v>235</v>
      </c>
      <c r="M191" s="99" t="s">
        <v>722</v>
      </c>
      <c r="N191" s="115" t="s">
        <v>18</v>
      </c>
      <c r="O191" s="115" t="s">
        <v>766</v>
      </c>
      <c r="P191" s="115"/>
      <c r="Q191" s="112" t="s">
        <v>788</v>
      </c>
      <c r="R191" s="112" t="s">
        <v>265</v>
      </c>
    </row>
    <row r="192" spans="1:18" s="111" customFormat="1">
      <c r="A192" s="125" t="s">
        <v>535</v>
      </c>
      <c r="B192" s="125" t="s">
        <v>755</v>
      </c>
      <c r="C192" s="99" t="s">
        <v>750</v>
      </c>
      <c r="D192" s="115" t="s">
        <v>525</v>
      </c>
      <c r="E192" s="116" t="str">
        <f t="shared" si="5"/>
        <v xml:space="preserve">โครงการบริหารจัดการแผนกสัตว์เคี้ยวเอื้องขนาดเล็ก </v>
      </c>
      <c r="F192" s="115" t="s">
        <v>789</v>
      </c>
      <c r="G192" s="115" t="s">
        <v>13</v>
      </c>
      <c r="H192" s="99">
        <v>2566</v>
      </c>
      <c r="I192" s="115" t="s">
        <v>191</v>
      </c>
      <c r="J192" s="115" t="s">
        <v>249</v>
      </c>
      <c r="K192" s="115" t="s">
        <v>234</v>
      </c>
      <c r="L192" s="115" t="s">
        <v>235</v>
      </c>
      <c r="M192" s="99" t="s">
        <v>722</v>
      </c>
      <c r="N192" s="115" t="s">
        <v>18</v>
      </c>
      <c r="O192" s="115" t="s">
        <v>766</v>
      </c>
      <c r="P192" s="115"/>
      <c r="Q192" s="112" t="s">
        <v>790</v>
      </c>
      <c r="R192" s="112" t="s">
        <v>265</v>
      </c>
    </row>
    <row r="193" spans="1:18" s="111" customFormat="1">
      <c r="A193" s="125" t="s">
        <v>535</v>
      </c>
      <c r="B193" s="125" t="s">
        <v>755</v>
      </c>
      <c r="C193" s="99" t="s">
        <v>750</v>
      </c>
      <c r="D193" s="115" t="s">
        <v>507</v>
      </c>
      <c r="E193" s="116" t="str">
        <f t="shared" si="5"/>
        <v>โครงการการส่งเสริมยุวเกษตรอินทรีย์ในโรงเรียนจังหวัดยโสธร</v>
      </c>
      <c r="F193" s="115" t="s">
        <v>508</v>
      </c>
      <c r="G193" s="115" t="s">
        <v>13</v>
      </c>
      <c r="H193" s="99">
        <v>2566</v>
      </c>
      <c r="I193" s="115" t="s">
        <v>509</v>
      </c>
      <c r="J193" s="115" t="s">
        <v>249</v>
      </c>
      <c r="K193" s="115" t="s">
        <v>510</v>
      </c>
      <c r="L193" s="115" t="s">
        <v>193</v>
      </c>
      <c r="M193" s="99" t="s">
        <v>1116</v>
      </c>
      <c r="N193" s="115" t="s">
        <v>18</v>
      </c>
      <c r="O193" s="115" t="s">
        <v>766</v>
      </c>
      <c r="P193" s="115"/>
      <c r="Q193" s="112" t="s">
        <v>794</v>
      </c>
      <c r="R193" s="112" t="s">
        <v>265</v>
      </c>
    </row>
    <row r="194" spans="1:18" s="111" customFormat="1">
      <c r="A194" s="125" t="s">
        <v>535</v>
      </c>
      <c r="B194" s="125" t="s">
        <v>755</v>
      </c>
      <c r="C194" s="99" t="s">
        <v>750</v>
      </c>
      <c r="D194" s="115" t="s">
        <v>484</v>
      </c>
      <c r="E194" s="116" t="str">
        <f t="shared" si="5"/>
        <v>โครงการเพิ่มมูลค่าสินค้าเกษตรอย่างสร้างสรรค์ ด้วยนวัตกรรม และเทคโนโลยีเกษตร</v>
      </c>
      <c r="F194" s="115" t="s">
        <v>485</v>
      </c>
      <c r="G194" s="115" t="s">
        <v>13</v>
      </c>
      <c r="H194" s="99">
        <v>2566</v>
      </c>
      <c r="I194" s="115" t="s">
        <v>191</v>
      </c>
      <c r="J194" s="115" t="s">
        <v>249</v>
      </c>
      <c r="K194" s="115" t="s">
        <v>486</v>
      </c>
      <c r="L194" s="115" t="s">
        <v>34</v>
      </c>
      <c r="M194" s="99" t="s">
        <v>660</v>
      </c>
      <c r="N194" s="115" t="s">
        <v>35</v>
      </c>
      <c r="O194" s="115" t="s">
        <v>766</v>
      </c>
      <c r="P194" s="115"/>
      <c r="Q194" s="112" t="s">
        <v>1069</v>
      </c>
      <c r="R194" s="112" t="s">
        <v>265</v>
      </c>
    </row>
    <row r="195" spans="1:18" s="111" customFormat="1">
      <c r="A195" s="125" t="s">
        <v>535</v>
      </c>
      <c r="B195" s="125" t="s">
        <v>755</v>
      </c>
      <c r="C195" s="99" t="s">
        <v>750</v>
      </c>
      <c r="D195" s="115" t="s">
        <v>479</v>
      </c>
      <c r="E195" s="116" t="str">
        <f t="shared" si="5"/>
        <v>โครงการพัฒนานวัตกรรมเกษตร และอาหารปลอดภัยนครชัยบุรินทร์ (กิจกรรมหลัก การยกระดับศูนย์จัดการดินปุ๋ยชุมชนธุรกิจชุมชนด้วยการเกษตรแม่นยำ)</v>
      </c>
      <c r="F195" s="115" t="s">
        <v>480</v>
      </c>
      <c r="G195" s="115" t="s">
        <v>13</v>
      </c>
      <c r="H195" s="99">
        <v>2566</v>
      </c>
      <c r="I195" s="115" t="s">
        <v>471</v>
      </c>
      <c r="J195" s="115" t="s">
        <v>249</v>
      </c>
      <c r="K195" s="115" t="s">
        <v>481</v>
      </c>
      <c r="L195" s="115" t="s">
        <v>40</v>
      </c>
      <c r="M195" s="99" t="s">
        <v>732</v>
      </c>
      <c r="N195" s="115" t="s">
        <v>35</v>
      </c>
      <c r="O195" s="115" t="s">
        <v>766</v>
      </c>
      <c r="P195" s="115"/>
      <c r="Q195" s="112" t="s">
        <v>1070</v>
      </c>
      <c r="R195" s="112" t="s">
        <v>265</v>
      </c>
    </row>
    <row r="196" spans="1:18" s="111" customFormat="1">
      <c r="A196" s="125" t="s">
        <v>535</v>
      </c>
      <c r="B196" s="125" t="s">
        <v>755</v>
      </c>
      <c r="C196" s="99" t="s">
        <v>750</v>
      </c>
      <c r="D196" s="115" t="s">
        <v>925</v>
      </c>
      <c r="E196" s="116" t="str">
        <f t="shared" si="5"/>
        <v>การพัฒนารูปแบบการยกระดับเศรษฐกิจชุมชนเกษตรกรรมในเขตพื้นที่น้ำแล้งซ้ำซากด้วยนวัตกรรมด้านเกษตรอัจฉริยะบนพื้นฐานของการเกษตรทฤษฏีใหม่</v>
      </c>
      <c r="F196" s="115" t="s">
        <v>926</v>
      </c>
      <c r="G196" s="115" t="s">
        <v>13</v>
      </c>
      <c r="H196" s="99">
        <v>2568</v>
      </c>
      <c r="I196" s="115" t="s">
        <v>533</v>
      </c>
      <c r="J196" s="115" t="s">
        <v>261</v>
      </c>
      <c r="K196" s="115" t="s">
        <v>87</v>
      </c>
      <c r="L196" s="115" t="s">
        <v>226</v>
      </c>
      <c r="M196" s="99" t="s">
        <v>725</v>
      </c>
      <c r="N196" s="115" t="s">
        <v>18</v>
      </c>
      <c r="O196" s="115" t="s">
        <v>858</v>
      </c>
      <c r="P196" s="115"/>
      <c r="Q196" s="112" t="s">
        <v>927</v>
      </c>
      <c r="R196" s="112" t="s">
        <v>755</v>
      </c>
    </row>
    <row r="197" spans="1:18" s="111" customFormat="1">
      <c r="A197" s="125" t="s">
        <v>535</v>
      </c>
      <c r="B197" s="125" t="s">
        <v>755</v>
      </c>
      <c r="C197" s="99" t="s">
        <v>752</v>
      </c>
      <c r="D197" s="115" t="s">
        <v>493</v>
      </c>
      <c r="E197" s="116" t="str">
        <f t="shared" si="5"/>
        <v>การพัฒนาศักยภาพเกษตรกรผู้ปลูกมันสำปะหลัง เพื่อยกระดับความสามารถในการบริหารจัดการโรคใบด่างมันสำปะหลังอย่างยั่งยืนของจังหวัดนครราชสีมา</v>
      </c>
      <c r="F197" s="115" t="s">
        <v>494</v>
      </c>
      <c r="G197" s="115" t="s">
        <v>13</v>
      </c>
      <c r="H197" s="99">
        <v>2566</v>
      </c>
      <c r="I197" s="115" t="s">
        <v>191</v>
      </c>
      <c r="J197" s="115" t="s">
        <v>249</v>
      </c>
      <c r="K197" s="115" t="s">
        <v>495</v>
      </c>
      <c r="L197" s="115" t="s">
        <v>40</v>
      </c>
      <c r="M197" s="99" t="s">
        <v>732</v>
      </c>
      <c r="N197" s="115" t="s">
        <v>35</v>
      </c>
      <c r="O197" s="115" t="s">
        <v>766</v>
      </c>
      <c r="P197" s="115"/>
      <c r="Q197" s="112" t="s">
        <v>1072</v>
      </c>
      <c r="R197" s="112" t="s">
        <v>268</v>
      </c>
    </row>
    <row r="198" spans="1:18" s="111" customFormat="1">
      <c r="A198" s="124" t="s">
        <v>542</v>
      </c>
      <c r="B198" s="124" t="s">
        <v>757</v>
      </c>
      <c r="C198" s="99" t="s">
        <v>750</v>
      </c>
      <c r="D198" s="115" t="s">
        <v>26</v>
      </c>
      <c r="E198" s="119" t="s">
        <v>27</v>
      </c>
      <c r="F198" s="115" t="s">
        <v>27</v>
      </c>
      <c r="G198" s="115" t="s">
        <v>13</v>
      </c>
      <c r="H198" s="118">
        <v>2561</v>
      </c>
      <c r="I198" s="115" t="s">
        <v>14</v>
      </c>
      <c r="J198" s="115" t="s">
        <v>15</v>
      </c>
      <c r="K198" s="115" t="s">
        <v>28</v>
      </c>
      <c r="L198" s="115" t="s">
        <v>29</v>
      </c>
      <c r="M198" s="99" t="s">
        <v>1119</v>
      </c>
      <c r="N198" s="115" t="s">
        <v>18</v>
      </c>
      <c r="O198" s="115"/>
      <c r="P198" s="115"/>
      <c r="Q198" s="112" t="s">
        <v>30</v>
      </c>
      <c r="R198" s="112" t="s">
        <v>278</v>
      </c>
    </row>
    <row r="199" spans="1:18" s="111" customFormat="1">
      <c r="A199" s="124" t="s">
        <v>542</v>
      </c>
      <c r="B199" s="124" t="s">
        <v>757</v>
      </c>
      <c r="C199" s="99" t="s">
        <v>750</v>
      </c>
      <c r="D199" s="115" t="s">
        <v>48</v>
      </c>
      <c r="E199" s="119" t="s">
        <v>49</v>
      </c>
      <c r="F199" s="115" t="s">
        <v>49</v>
      </c>
      <c r="G199" s="115" t="s">
        <v>13</v>
      </c>
      <c r="H199" s="118">
        <v>2561</v>
      </c>
      <c r="I199" s="115" t="s">
        <v>14</v>
      </c>
      <c r="J199" s="115" t="s">
        <v>50</v>
      </c>
      <c r="K199" s="115" t="s">
        <v>51</v>
      </c>
      <c r="L199" s="115" t="s">
        <v>52</v>
      </c>
      <c r="M199" s="99" t="s">
        <v>1120</v>
      </c>
      <c r="N199" s="115" t="s">
        <v>18</v>
      </c>
      <c r="O199" s="115"/>
      <c r="P199" s="115"/>
      <c r="Q199" s="112" t="s">
        <v>53</v>
      </c>
      <c r="R199" s="112" t="s">
        <v>278</v>
      </c>
    </row>
    <row r="200" spans="1:18" s="111" customFormat="1">
      <c r="A200" s="124" t="s">
        <v>542</v>
      </c>
      <c r="B200" s="124" t="s">
        <v>757</v>
      </c>
      <c r="C200" s="99" t="s">
        <v>750</v>
      </c>
      <c r="D200" s="115" t="s">
        <v>123</v>
      </c>
      <c r="E200" s="119" t="s">
        <v>124</v>
      </c>
      <c r="F200" s="115" t="s">
        <v>124</v>
      </c>
      <c r="G200" s="115" t="s">
        <v>13</v>
      </c>
      <c r="H200" s="118">
        <v>2563</v>
      </c>
      <c r="I200" s="115" t="s">
        <v>92</v>
      </c>
      <c r="J200" s="115" t="s">
        <v>93</v>
      </c>
      <c r="K200" s="115"/>
      <c r="L200" s="115" t="s">
        <v>112</v>
      </c>
      <c r="M200" s="99" t="s">
        <v>731</v>
      </c>
      <c r="N200" s="115" t="s">
        <v>35</v>
      </c>
      <c r="O200" s="115"/>
      <c r="P200" s="115"/>
      <c r="Q200" s="112" t="s">
        <v>125</v>
      </c>
      <c r="R200" s="112" t="s">
        <v>278</v>
      </c>
    </row>
    <row r="201" spans="1:18" s="111" customFormat="1">
      <c r="A201" s="124" t="s">
        <v>542</v>
      </c>
      <c r="B201" s="124" t="s">
        <v>757</v>
      </c>
      <c r="C201" s="99" t="s">
        <v>750</v>
      </c>
      <c r="D201" s="115" t="s">
        <v>439</v>
      </c>
      <c r="E201" s="116" t="str">
        <f>HYPERLINK(Q201,F201)</f>
        <v>โครงการอัจฉริยะเกษตรประณีตในโรงเรียน ปีงบประมาณ ๒๕๖๕</v>
      </c>
      <c r="F201" s="115" t="s">
        <v>440</v>
      </c>
      <c r="G201" s="115" t="s">
        <v>13</v>
      </c>
      <c r="H201" s="99">
        <v>2565</v>
      </c>
      <c r="I201" s="115" t="s">
        <v>190</v>
      </c>
      <c r="J201" s="115" t="s">
        <v>71</v>
      </c>
      <c r="K201" s="115" t="s">
        <v>441</v>
      </c>
      <c r="L201" s="115" t="s">
        <v>442</v>
      </c>
      <c r="M201" s="99" t="s">
        <v>714</v>
      </c>
      <c r="N201" s="115" t="s">
        <v>78</v>
      </c>
      <c r="O201" s="115" t="s">
        <v>766</v>
      </c>
      <c r="P201" s="115"/>
      <c r="Q201" s="112" t="s">
        <v>1079</v>
      </c>
      <c r="R201" s="112" t="s">
        <v>194</v>
      </c>
    </row>
    <row r="202" spans="1:18" s="111" customFormat="1">
      <c r="A202" s="124" t="s">
        <v>542</v>
      </c>
      <c r="B202" s="124" t="s">
        <v>757</v>
      </c>
      <c r="C202" s="99" t="s">
        <v>750</v>
      </c>
      <c r="D202" s="115" t="s">
        <v>501</v>
      </c>
      <c r="E202" s="116" t="str">
        <f>HYPERLINK(Q202,F202)</f>
        <v>โครงการสร้างเสริมการใช้นวัตกรรมเพื่อผลผลิตทางการเกษตรเชิงสร้างสรรค์</v>
      </c>
      <c r="F202" s="115" t="s">
        <v>502</v>
      </c>
      <c r="G202" s="115" t="s">
        <v>13</v>
      </c>
      <c r="H202" s="99">
        <v>2566</v>
      </c>
      <c r="I202" s="115" t="s">
        <v>191</v>
      </c>
      <c r="J202" s="115" t="s">
        <v>249</v>
      </c>
      <c r="K202" s="115"/>
      <c r="L202" s="115" t="s">
        <v>503</v>
      </c>
      <c r="M202" s="99" t="s">
        <v>503</v>
      </c>
      <c r="N202" s="115" t="s">
        <v>458</v>
      </c>
      <c r="O202" s="115" t="s">
        <v>766</v>
      </c>
      <c r="P202" s="115"/>
      <c r="Q202" s="112" t="s">
        <v>796</v>
      </c>
      <c r="R202" s="112" t="s">
        <v>278</v>
      </c>
    </row>
    <row r="203" spans="1:18" s="111" customFormat="1">
      <c r="A203" s="123" t="s">
        <v>542</v>
      </c>
      <c r="B203" s="123" t="s">
        <v>546</v>
      </c>
      <c r="C203" s="99" t="s">
        <v>750</v>
      </c>
      <c r="D203" s="115" t="s">
        <v>572</v>
      </c>
      <c r="E203" s="116" t="str">
        <f>HYPERLINK(Q203,F203)</f>
        <v>การเพิ่มประสิทธิภาพการเลี้ยงปลาช่อนในบ่อดินโดยใช้นวัตกรรมและเทคโนโลยีดิจิทัล</v>
      </c>
      <c r="F203" s="115" t="s">
        <v>573</v>
      </c>
      <c r="G203" s="115" t="s">
        <v>13</v>
      </c>
      <c r="H203" s="99">
        <v>2567</v>
      </c>
      <c r="I203" s="115" t="s">
        <v>275</v>
      </c>
      <c r="J203" s="115" t="s">
        <v>263</v>
      </c>
      <c r="K203" s="115" t="s">
        <v>225</v>
      </c>
      <c r="L203" s="115" t="s">
        <v>226</v>
      </c>
      <c r="M203" s="99" t="s">
        <v>725</v>
      </c>
      <c r="N203" s="115" t="s">
        <v>18</v>
      </c>
      <c r="O203" s="115" t="s">
        <v>804</v>
      </c>
      <c r="P203" s="115"/>
      <c r="Q203" s="112" t="s">
        <v>824</v>
      </c>
      <c r="R203" s="112" t="s">
        <v>546</v>
      </c>
    </row>
    <row r="204" spans="1:18" s="111" customFormat="1">
      <c r="A204" s="123" t="s">
        <v>542</v>
      </c>
      <c r="B204" s="123" t="s">
        <v>546</v>
      </c>
      <c r="C204" s="99" t="s">
        <v>750</v>
      </c>
      <c r="D204" s="115" t="s">
        <v>556</v>
      </c>
      <c r="E204" s="116" t="str">
        <f>HYPERLINK(Q204,F204)</f>
        <v>บริหารจัดการพืชสมาร์ทฟาร์ม ศูนย์วิจัยและฝึกอบรมภูสิงห์ มหาวิทยากาฬสินธุ์</v>
      </c>
      <c r="F204" s="115" t="s">
        <v>557</v>
      </c>
      <c r="G204" s="115" t="s">
        <v>13</v>
      </c>
      <c r="H204" s="99">
        <v>2567</v>
      </c>
      <c r="I204" s="115" t="s">
        <v>555</v>
      </c>
      <c r="J204" s="115" t="s">
        <v>263</v>
      </c>
      <c r="K204" s="115" t="s">
        <v>234</v>
      </c>
      <c r="L204" s="115" t="s">
        <v>235</v>
      </c>
      <c r="M204" s="99" t="s">
        <v>722</v>
      </c>
      <c r="N204" s="115" t="s">
        <v>18</v>
      </c>
      <c r="O204" s="115" t="s">
        <v>804</v>
      </c>
      <c r="P204" s="115"/>
      <c r="Q204" s="112" t="s">
        <v>828</v>
      </c>
      <c r="R204" s="112" t="s">
        <v>546</v>
      </c>
    </row>
    <row r="205" spans="1:18" s="111" customFormat="1">
      <c r="A205" s="123" t="s">
        <v>542</v>
      </c>
      <c r="B205" s="123" t="s">
        <v>546</v>
      </c>
      <c r="C205" s="99" t="s">
        <v>750</v>
      </c>
      <c r="D205" s="115" t="s">
        <v>934</v>
      </c>
      <c r="E205" s="116" t="str">
        <f>HYPERLINK(Q205,F205)</f>
        <v>โครงการนวัตกรรมผลิตภัณฑ์จากข้าวโภชนาการสูงเพื่อลดอุบัติภัยโรคไม่ติดต่อเรื้อรัง (Non communicable Diseases)</v>
      </c>
      <c r="F205" s="115" t="s">
        <v>935</v>
      </c>
      <c r="G205" s="115" t="s">
        <v>13</v>
      </c>
      <c r="H205" s="99">
        <v>2568</v>
      </c>
      <c r="I205" s="115" t="s">
        <v>533</v>
      </c>
      <c r="J205" s="115" t="s">
        <v>261</v>
      </c>
      <c r="K205" s="115" t="s">
        <v>155</v>
      </c>
      <c r="L205" s="115" t="s">
        <v>24</v>
      </c>
      <c r="M205" s="99" t="s">
        <v>729</v>
      </c>
      <c r="N205" s="115" t="s">
        <v>18</v>
      </c>
      <c r="O205" s="115" t="s">
        <v>858</v>
      </c>
      <c r="P205" s="115"/>
      <c r="Q205" s="112" t="s">
        <v>936</v>
      </c>
      <c r="R205" s="112" t="s">
        <v>546</v>
      </c>
    </row>
    <row r="206" spans="1:18" s="111" customFormat="1">
      <c r="A206" s="122" t="s">
        <v>542</v>
      </c>
      <c r="B206" s="122" t="s">
        <v>543</v>
      </c>
      <c r="C206" s="99" t="s">
        <v>750</v>
      </c>
      <c r="D206" s="115" t="s">
        <v>60</v>
      </c>
      <c r="E206" s="119" t="s">
        <v>61</v>
      </c>
      <c r="F206" s="115" t="s">
        <v>61</v>
      </c>
      <c r="G206" s="115" t="s">
        <v>13</v>
      </c>
      <c r="H206" s="118">
        <v>2562</v>
      </c>
      <c r="I206" s="115" t="s">
        <v>22</v>
      </c>
      <c r="J206" s="115" t="s">
        <v>15</v>
      </c>
      <c r="K206" s="115" t="s">
        <v>16</v>
      </c>
      <c r="L206" s="115" t="s">
        <v>17</v>
      </c>
      <c r="M206" s="99" t="s">
        <v>705</v>
      </c>
      <c r="N206" s="115" t="s">
        <v>18</v>
      </c>
      <c r="O206" s="115"/>
      <c r="P206" s="115"/>
      <c r="Q206" s="112" t="s">
        <v>62</v>
      </c>
      <c r="R206" s="112" t="s">
        <v>449</v>
      </c>
    </row>
    <row r="207" spans="1:18" s="111" customFormat="1">
      <c r="A207" s="122" t="s">
        <v>542</v>
      </c>
      <c r="B207" s="122" t="s">
        <v>543</v>
      </c>
      <c r="C207" s="99" t="s">
        <v>750</v>
      </c>
      <c r="D207" s="115" t="s">
        <v>188</v>
      </c>
      <c r="E207" s="116" t="str">
        <f>HYPERLINK(Q207,F207)</f>
        <v>โครงการการพัฒนาห้องปฏิบัติการวิเคราะห์และทดสอบน้ำตาลทรายตามมาตรฐานสากล (ISO/IEC 17025)</v>
      </c>
      <c r="F207" s="115" t="s">
        <v>189</v>
      </c>
      <c r="G207" s="115" t="s">
        <v>13</v>
      </c>
      <c r="H207" s="99">
        <v>2563</v>
      </c>
      <c r="I207" s="115" t="s">
        <v>153</v>
      </c>
      <c r="J207" s="115" t="s">
        <v>71</v>
      </c>
      <c r="K207" s="115" t="s">
        <v>160</v>
      </c>
      <c r="L207" s="115" t="s">
        <v>161</v>
      </c>
      <c r="M207" s="99" t="s">
        <v>656</v>
      </c>
      <c r="N207" s="115" t="s">
        <v>162</v>
      </c>
      <c r="O207" s="115" t="s">
        <v>971</v>
      </c>
      <c r="P207" s="115"/>
      <c r="Q207" s="112" t="s">
        <v>972</v>
      </c>
      <c r="R207" s="112" t="s">
        <v>185</v>
      </c>
    </row>
    <row r="208" spans="1:18" s="111" customFormat="1">
      <c r="A208" s="122" t="s">
        <v>542</v>
      </c>
      <c r="B208" s="122" t="s">
        <v>543</v>
      </c>
      <c r="C208" s="99" t="s">
        <v>750</v>
      </c>
      <c r="D208" s="115" t="s">
        <v>186</v>
      </c>
      <c r="E208" s="116" t="str">
        <f>HYPERLINK(Q208,F208)</f>
        <v>โครงการการพัฒนาห้องปฏิบัติการวิเคราะห์และทดสอบน้ำตาลทรายตามมาตรฐานสากล (ISO/IEC 17043)</v>
      </c>
      <c r="F208" s="115" t="s">
        <v>187</v>
      </c>
      <c r="G208" s="115" t="s">
        <v>13</v>
      </c>
      <c r="H208" s="99">
        <v>2563</v>
      </c>
      <c r="I208" s="115" t="s">
        <v>153</v>
      </c>
      <c r="J208" s="115" t="s">
        <v>71</v>
      </c>
      <c r="K208" s="115" t="s">
        <v>160</v>
      </c>
      <c r="L208" s="115" t="s">
        <v>161</v>
      </c>
      <c r="M208" s="99" t="s">
        <v>656</v>
      </c>
      <c r="N208" s="115" t="s">
        <v>162</v>
      </c>
      <c r="O208" s="115" t="s">
        <v>971</v>
      </c>
      <c r="P208" s="115"/>
      <c r="Q208" s="112" t="s">
        <v>973</v>
      </c>
      <c r="R208" s="112" t="s">
        <v>185</v>
      </c>
    </row>
    <row r="209" spans="1:18" s="111" customFormat="1">
      <c r="A209" s="122" t="s">
        <v>542</v>
      </c>
      <c r="B209" s="122" t="s">
        <v>543</v>
      </c>
      <c r="C209" s="99" t="s">
        <v>750</v>
      </c>
      <c r="D209" s="115" t="s">
        <v>183</v>
      </c>
      <c r="E209" s="116" t="str">
        <f>HYPERLINK(Q209,F209)</f>
        <v>โครงการพัฒนาจัดทำต้นทุนการผลิตน้ำตาลทรายมาตรฐานของอุตสาหกรรมอ้อยและน้ำตาลทรายไทยและสากล</v>
      </c>
      <c r="F209" s="115" t="s">
        <v>184</v>
      </c>
      <c r="G209" s="115" t="s">
        <v>13</v>
      </c>
      <c r="H209" s="99">
        <v>2563</v>
      </c>
      <c r="I209" s="115" t="s">
        <v>153</v>
      </c>
      <c r="J209" s="115" t="s">
        <v>71</v>
      </c>
      <c r="K209" s="115" t="s">
        <v>160</v>
      </c>
      <c r="L209" s="115" t="s">
        <v>161</v>
      </c>
      <c r="M209" s="99" t="s">
        <v>656</v>
      </c>
      <c r="N209" s="115" t="s">
        <v>162</v>
      </c>
      <c r="O209" s="115" t="s">
        <v>971</v>
      </c>
      <c r="P209" s="115"/>
      <c r="Q209" s="112" t="s">
        <v>974</v>
      </c>
      <c r="R209" s="112" t="s">
        <v>185</v>
      </c>
    </row>
    <row r="210" spans="1:18" s="111" customFormat="1">
      <c r="A210" s="122" t="s">
        <v>542</v>
      </c>
      <c r="B210" s="122" t="s">
        <v>543</v>
      </c>
      <c r="C210" s="99" t="s">
        <v>750</v>
      </c>
      <c r="D210" s="115" t="s">
        <v>120</v>
      </c>
      <c r="E210" s="119" t="s">
        <v>121</v>
      </c>
      <c r="F210" s="115" t="s">
        <v>121</v>
      </c>
      <c r="G210" s="115" t="s">
        <v>13</v>
      </c>
      <c r="H210" s="118">
        <v>2563</v>
      </c>
      <c r="I210" s="115" t="s">
        <v>92</v>
      </c>
      <c r="J210" s="115" t="s">
        <v>93</v>
      </c>
      <c r="K210" s="115"/>
      <c r="L210" s="115" t="s">
        <v>112</v>
      </c>
      <c r="M210" s="99" t="s">
        <v>731</v>
      </c>
      <c r="N210" s="115" t="s">
        <v>35</v>
      </c>
      <c r="O210" s="115"/>
      <c r="P210" s="115"/>
      <c r="Q210" s="112" t="s">
        <v>122</v>
      </c>
      <c r="R210" s="112" t="s">
        <v>449</v>
      </c>
    </row>
    <row r="211" spans="1:18" s="111" customFormat="1">
      <c r="A211" s="122" t="s">
        <v>542</v>
      </c>
      <c r="B211" s="122" t="s">
        <v>543</v>
      </c>
      <c r="C211" s="99" t="s">
        <v>750</v>
      </c>
      <c r="D211" s="115" t="s">
        <v>366</v>
      </c>
      <c r="E211" s="116" t="str">
        <f t="shared" ref="E211:E222" si="6">HYPERLINK(Q211,F211)</f>
        <v>โครงการพัฒนาวิธีการตรวจวิเคราะห์เชื้อไฟโตพลาสมาสาเหตุโรคใบขาวอ้อย</v>
      </c>
      <c r="F211" s="115" t="s">
        <v>367</v>
      </c>
      <c r="G211" s="115" t="s">
        <v>13</v>
      </c>
      <c r="H211" s="99">
        <v>2565</v>
      </c>
      <c r="I211" s="115" t="s">
        <v>153</v>
      </c>
      <c r="J211" s="115" t="s">
        <v>71</v>
      </c>
      <c r="K211" s="115" t="s">
        <v>368</v>
      </c>
      <c r="L211" s="115" t="s">
        <v>24</v>
      </c>
      <c r="M211" s="99" t="s">
        <v>729</v>
      </c>
      <c r="N211" s="115" t="s">
        <v>18</v>
      </c>
      <c r="O211" s="115" t="s">
        <v>761</v>
      </c>
      <c r="P211" s="115"/>
      <c r="Q211" s="112" t="s">
        <v>1034</v>
      </c>
      <c r="R211" s="112" t="s">
        <v>185</v>
      </c>
    </row>
    <row r="212" spans="1:18" s="111" customFormat="1">
      <c r="A212" s="122" t="s">
        <v>542</v>
      </c>
      <c r="B212" s="122" t="s">
        <v>543</v>
      </c>
      <c r="C212" s="99" t="s">
        <v>750</v>
      </c>
      <c r="D212" s="115" t="s">
        <v>447</v>
      </c>
      <c r="E212" s="116" t="str">
        <f t="shared" si="6"/>
        <v>โครงการส่งเสริมการทำสวนยางในรูปแบบแปลงใหญ่</v>
      </c>
      <c r="F212" s="115" t="s">
        <v>448</v>
      </c>
      <c r="G212" s="115" t="s">
        <v>13</v>
      </c>
      <c r="H212" s="99">
        <v>2566</v>
      </c>
      <c r="I212" s="115" t="s">
        <v>191</v>
      </c>
      <c r="J212" s="115" t="s">
        <v>249</v>
      </c>
      <c r="K212" s="115" t="s">
        <v>159</v>
      </c>
      <c r="L212" s="115" t="s">
        <v>112</v>
      </c>
      <c r="M212" s="99" t="s">
        <v>731</v>
      </c>
      <c r="N212" s="115" t="s">
        <v>35</v>
      </c>
      <c r="O212" s="115" t="s">
        <v>766</v>
      </c>
      <c r="P212" s="115"/>
      <c r="Q212" s="112" t="s">
        <v>769</v>
      </c>
      <c r="R212" s="112" t="s">
        <v>449</v>
      </c>
    </row>
    <row r="213" spans="1:18" s="111" customFormat="1">
      <c r="A213" s="122" t="s">
        <v>542</v>
      </c>
      <c r="B213" s="122" t="s">
        <v>543</v>
      </c>
      <c r="C213" s="99" t="s">
        <v>750</v>
      </c>
      <c r="D213" s="115" t="s">
        <v>560</v>
      </c>
      <c r="E213" s="116" t="str">
        <f t="shared" si="6"/>
        <v>อนุบาลลูกพันธุ์ปลาน้ำจืด แผนกประมง ศูนย์วิจัยและฝึกอบรมภูสิงห์ มหาวิทยาลัยกาฬสินธุ์</v>
      </c>
      <c r="F213" s="115" t="s">
        <v>561</v>
      </c>
      <c r="G213" s="115" t="s">
        <v>13</v>
      </c>
      <c r="H213" s="99">
        <v>2567</v>
      </c>
      <c r="I213" s="115" t="s">
        <v>555</v>
      </c>
      <c r="J213" s="115" t="s">
        <v>263</v>
      </c>
      <c r="K213" s="115" t="s">
        <v>234</v>
      </c>
      <c r="L213" s="115" t="s">
        <v>235</v>
      </c>
      <c r="M213" s="99" t="s">
        <v>722</v>
      </c>
      <c r="N213" s="115" t="s">
        <v>18</v>
      </c>
      <c r="O213" s="115" t="s">
        <v>804</v>
      </c>
      <c r="P213" s="115"/>
      <c r="Q213" s="112" t="s">
        <v>826</v>
      </c>
      <c r="R213" s="112" t="s">
        <v>543</v>
      </c>
    </row>
    <row r="214" spans="1:18" s="111" customFormat="1">
      <c r="A214" s="122" t="s">
        <v>542</v>
      </c>
      <c r="B214" s="122" t="s">
        <v>543</v>
      </c>
      <c r="C214" s="99" t="s">
        <v>750</v>
      </c>
      <c r="D214" s="115" t="s">
        <v>558</v>
      </c>
      <c r="E214" s="116" t="str">
        <f t="shared" si="6"/>
        <v>บริหารจัดการโคนม ศูนย์วิจัยและฝึกอบรมภูสิงห์ มหาวิทยาลัยกาฬสินธุ์</v>
      </c>
      <c r="F214" s="115" t="s">
        <v>559</v>
      </c>
      <c r="G214" s="115" t="s">
        <v>13</v>
      </c>
      <c r="H214" s="99">
        <v>2567</v>
      </c>
      <c r="I214" s="115" t="s">
        <v>555</v>
      </c>
      <c r="J214" s="115" t="s">
        <v>263</v>
      </c>
      <c r="K214" s="115" t="s">
        <v>234</v>
      </c>
      <c r="L214" s="115" t="s">
        <v>235</v>
      </c>
      <c r="M214" s="99" t="s">
        <v>722</v>
      </c>
      <c r="N214" s="115" t="s">
        <v>18</v>
      </c>
      <c r="O214" s="115" t="s">
        <v>804</v>
      </c>
      <c r="P214" s="115"/>
      <c r="Q214" s="112" t="s">
        <v>827</v>
      </c>
      <c r="R214" s="112" t="s">
        <v>543</v>
      </c>
    </row>
    <row r="215" spans="1:18" s="111" customFormat="1">
      <c r="A215" s="122" t="s">
        <v>542</v>
      </c>
      <c r="B215" s="122" t="s">
        <v>543</v>
      </c>
      <c r="C215" s="99" t="s">
        <v>750</v>
      </c>
      <c r="D215" s="115" t="s">
        <v>832</v>
      </c>
      <c r="E215" s="116" t="str">
        <f t="shared" si="6"/>
        <v>โครงการยกระดับสมรรถนะแรงงานเพิ่มขีดความสามารถด้านเทคโนโลยีและดิจิทัล</v>
      </c>
      <c r="F215" s="115" t="s">
        <v>833</v>
      </c>
      <c r="G215" s="115" t="s">
        <v>13</v>
      </c>
      <c r="H215" s="99">
        <v>2567</v>
      </c>
      <c r="I215" s="115" t="s">
        <v>566</v>
      </c>
      <c r="J215" s="115" t="s">
        <v>263</v>
      </c>
      <c r="K215" s="115" t="s">
        <v>834</v>
      </c>
      <c r="L215" s="115" t="s">
        <v>734</v>
      </c>
      <c r="M215" s="99" t="s">
        <v>735</v>
      </c>
      <c r="N215" s="115" t="s">
        <v>751</v>
      </c>
      <c r="O215" s="115" t="s">
        <v>804</v>
      </c>
      <c r="P215" s="115"/>
      <c r="Q215" s="112" t="s">
        <v>835</v>
      </c>
      <c r="R215" s="112" t="s">
        <v>543</v>
      </c>
    </row>
    <row r="216" spans="1:18" s="111" customFormat="1">
      <c r="A216" s="122" t="s">
        <v>542</v>
      </c>
      <c r="B216" s="122" t="s">
        <v>543</v>
      </c>
      <c r="C216" s="99" t="s">
        <v>750</v>
      </c>
      <c r="D216" s="115" t="s">
        <v>860</v>
      </c>
      <c r="E216" s="116" t="str">
        <f t="shared" si="6"/>
        <v>โครงการพัฒนาพื้นที่ระเบียงเศรษฐกิจอ้อย (Sugarcane Economic Corridor, ESC)</v>
      </c>
      <c r="F216" s="115" t="s">
        <v>861</v>
      </c>
      <c r="G216" s="115" t="s">
        <v>13</v>
      </c>
      <c r="H216" s="99">
        <v>2568</v>
      </c>
      <c r="I216" s="115" t="s">
        <v>807</v>
      </c>
      <c r="J216" s="115" t="s">
        <v>857</v>
      </c>
      <c r="K216" s="115" t="s">
        <v>160</v>
      </c>
      <c r="L216" s="115" t="s">
        <v>161</v>
      </c>
      <c r="M216" s="99" t="s">
        <v>656</v>
      </c>
      <c r="N216" s="115" t="s">
        <v>162</v>
      </c>
      <c r="O216" s="115" t="s">
        <v>858</v>
      </c>
      <c r="P216" s="115"/>
      <c r="Q216" s="112" t="s">
        <v>862</v>
      </c>
      <c r="R216" s="112" t="s">
        <v>543</v>
      </c>
    </row>
    <row r="217" spans="1:18" s="111" customFormat="1">
      <c r="A217" s="122" t="s">
        <v>542</v>
      </c>
      <c r="B217" s="122" t="s">
        <v>543</v>
      </c>
      <c r="C217" s="99" t="s">
        <v>750</v>
      </c>
      <c r="D217" s="115" t="s">
        <v>912</v>
      </c>
      <c r="E217" s="116" t="str">
        <f t="shared" si="6"/>
        <v xml:space="preserve">โครงการพัฒนาพันธุ์อ้อยสายพันธุ์ใหม่ของสำนักงานคณะกรรมการอ้อยและน้ำตาลทราย </v>
      </c>
      <c r="F217" s="115" t="s">
        <v>813</v>
      </c>
      <c r="G217" s="115" t="s">
        <v>13</v>
      </c>
      <c r="H217" s="99">
        <v>2568</v>
      </c>
      <c r="I217" s="115" t="s">
        <v>533</v>
      </c>
      <c r="J217" s="115" t="s">
        <v>261</v>
      </c>
      <c r="K217" s="115" t="s">
        <v>160</v>
      </c>
      <c r="L217" s="115" t="s">
        <v>161</v>
      </c>
      <c r="M217" s="99" t="s">
        <v>656</v>
      </c>
      <c r="N217" s="115" t="s">
        <v>162</v>
      </c>
      <c r="O217" s="115" t="s">
        <v>858</v>
      </c>
      <c r="P217" s="115"/>
      <c r="Q217" s="112" t="s">
        <v>913</v>
      </c>
      <c r="R217" s="112" t="s">
        <v>543</v>
      </c>
    </row>
    <row r="218" spans="1:18" s="111" customFormat="1">
      <c r="A218" s="122" t="s">
        <v>542</v>
      </c>
      <c r="B218" s="122" t="s">
        <v>543</v>
      </c>
      <c r="C218" s="99" t="s">
        <v>750</v>
      </c>
      <c r="D218" s="115" t="s">
        <v>943</v>
      </c>
      <c r="E218" s="116" t="str">
        <f t="shared" si="6"/>
        <v xml:space="preserve">โครงการยกระดับศักยภาพ เกษตรกร สถาบันเกษตรกรให้มีความเข้มแข็ง สู่เกษตรยั่งยืน กิจกรรม ศูนย์เรียนรู้โรงเรือนเกษตรแม่นยำปลอดภัยสำหรับผู้ประกอบการมืออาชีพด้านเกษตรอัจฉริยะ      รองรับระเบียงเศรษฐกิจพิเศษภาคตะวันออกเฉียงเหนือและงานมหกรรมพืชสวนโลก </v>
      </c>
      <c r="F218" s="115" t="s">
        <v>944</v>
      </c>
      <c r="G218" s="115" t="s">
        <v>13</v>
      </c>
      <c r="H218" s="99">
        <v>2568</v>
      </c>
      <c r="I218" s="115" t="s">
        <v>533</v>
      </c>
      <c r="J218" s="115" t="s">
        <v>261</v>
      </c>
      <c r="K218" s="115" t="s">
        <v>945</v>
      </c>
      <c r="L218" s="115" t="s">
        <v>734</v>
      </c>
      <c r="M218" s="99" t="s">
        <v>735</v>
      </c>
      <c r="N218" s="115" t="s">
        <v>751</v>
      </c>
      <c r="O218" s="115" t="s">
        <v>858</v>
      </c>
      <c r="P218" s="115"/>
      <c r="Q218" s="112" t="s">
        <v>946</v>
      </c>
      <c r="R218" s="112" t="s">
        <v>543</v>
      </c>
    </row>
    <row r="219" spans="1:18" s="111" customFormat="1">
      <c r="A219" s="122" t="s">
        <v>542</v>
      </c>
      <c r="B219" s="122" t="s">
        <v>543</v>
      </c>
      <c r="C219" s="99" t="s">
        <v>750</v>
      </c>
      <c r="D219" s="115" t="s">
        <v>968</v>
      </c>
      <c r="E219" s="116" t="str">
        <f t="shared" si="6"/>
        <v>โครงการ Idea Green ศึกษาดูงานและพัฒนาโครงงานด้านเกษตรสมัยใหม่ on Green Event เพื่อการพัฒนาที่ยั่งยืน (Sustainable Development Goals: SDGs)</v>
      </c>
      <c r="F219" s="115" t="s">
        <v>969</v>
      </c>
      <c r="G219" s="115" t="s">
        <v>13</v>
      </c>
      <c r="H219" s="99">
        <v>2568</v>
      </c>
      <c r="I219" s="115" t="s">
        <v>807</v>
      </c>
      <c r="J219" s="115" t="s">
        <v>865</v>
      </c>
      <c r="K219" s="115" t="s">
        <v>229</v>
      </c>
      <c r="L219" s="115" t="s">
        <v>383</v>
      </c>
      <c r="M219" s="99" t="s">
        <v>724</v>
      </c>
      <c r="N219" s="115" t="s">
        <v>18</v>
      </c>
      <c r="O219" s="115" t="s">
        <v>858</v>
      </c>
      <c r="P219" s="115"/>
      <c r="Q219" s="112" t="s">
        <v>970</v>
      </c>
      <c r="R219" s="112" t="s">
        <v>543</v>
      </c>
    </row>
    <row r="220" spans="1:18" s="111" customFormat="1">
      <c r="A220" s="122" t="s">
        <v>542</v>
      </c>
      <c r="B220" s="122" t="s">
        <v>543</v>
      </c>
      <c r="C220" s="99" t="s">
        <v>752</v>
      </c>
      <c r="D220" s="115" t="s">
        <v>1097</v>
      </c>
      <c r="E220" s="116" t="str">
        <f t="shared" si="6"/>
        <v xml:space="preserve">- ปรับปรุงถนนลาดยาง สท.3019 แยกทางหลวงหมายเลข 101 - บ้านลานหอย อำเภอคีรีมาศ,อำเภอบ้านด่านลานหอย จังหวัดสุโขทัย (กม.ที่ 27+000 ถึง กม.ที่ 30+000) </v>
      </c>
      <c r="F220" s="115" t="s">
        <v>1098</v>
      </c>
      <c r="G220" s="115" t="s">
        <v>13</v>
      </c>
      <c r="H220" s="99">
        <v>2568</v>
      </c>
      <c r="I220" s="115" t="s">
        <v>807</v>
      </c>
      <c r="J220" s="115" t="s">
        <v>261</v>
      </c>
      <c r="K220" s="115" t="s">
        <v>1095</v>
      </c>
      <c r="L220" s="115" t="s">
        <v>738</v>
      </c>
      <c r="M220" s="99" t="s">
        <v>739</v>
      </c>
      <c r="N220" s="115" t="s">
        <v>749</v>
      </c>
      <c r="O220" s="115" t="s">
        <v>858</v>
      </c>
      <c r="P220" s="115"/>
      <c r="Q220" s="112" t="s">
        <v>1099</v>
      </c>
      <c r="R220" s="112" t="s">
        <v>744</v>
      </c>
    </row>
    <row r="221" spans="1:18" s="111" customFormat="1">
      <c r="A221" s="122" t="s">
        <v>542</v>
      </c>
      <c r="B221" s="122" t="s">
        <v>543</v>
      </c>
      <c r="C221" s="99" t="s">
        <v>752</v>
      </c>
      <c r="D221" s="115" t="s">
        <v>1108</v>
      </c>
      <c r="E221" s="116" t="str">
        <f t="shared" si="6"/>
        <v>โครงการพัฒนากำลังคนเพื่อเพิ่มขีดความสามารถทางเทคโนโลยีและนวัตกรรมภาคการเกษตรและการขนส่งโลจิสติกส์ภาคใต้ชายแดน</v>
      </c>
      <c r="F221" s="115" t="s">
        <v>1109</v>
      </c>
      <c r="G221" s="115" t="s">
        <v>13</v>
      </c>
      <c r="H221" s="99">
        <v>2568</v>
      </c>
      <c r="I221" s="115" t="s">
        <v>533</v>
      </c>
      <c r="J221" s="115" t="s">
        <v>261</v>
      </c>
      <c r="K221" s="115" t="s">
        <v>834</v>
      </c>
      <c r="L221" s="115" t="s">
        <v>734</v>
      </c>
      <c r="M221" s="99" t="s">
        <v>735</v>
      </c>
      <c r="N221" s="115" t="s">
        <v>751</v>
      </c>
      <c r="O221" s="115" t="s">
        <v>858</v>
      </c>
      <c r="P221" s="115"/>
      <c r="Q221" s="112" t="s">
        <v>1111</v>
      </c>
      <c r="R221" s="112" t="s">
        <v>1110</v>
      </c>
    </row>
    <row r="222" spans="1:18" s="111" customFormat="1">
      <c r="A222" s="121" t="s">
        <v>542</v>
      </c>
      <c r="B222" s="121" t="s">
        <v>636</v>
      </c>
      <c r="C222" s="99" t="s">
        <v>750</v>
      </c>
      <c r="D222" s="115" t="s">
        <v>180</v>
      </c>
      <c r="E222" s="116" t="str">
        <f t="shared" si="6"/>
        <v>โครงการการพัฒนาการประยุกต์ใช้ระบบสารสนเทศภูมิศาสตร์เพื่อประเมินความอุดมสมบูรณ์ของดินที่เหมาะสมสำหรับการปลูกอ้อย</v>
      </c>
      <c r="F222" s="115" t="s">
        <v>181</v>
      </c>
      <c r="G222" s="115" t="s">
        <v>13</v>
      </c>
      <c r="H222" s="99">
        <v>2563</v>
      </c>
      <c r="I222" s="115" t="s">
        <v>153</v>
      </c>
      <c r="J222" s="115" t="s">
        <v>71</v>
      </c>
      <c r="K222" s="115" t="s">
        <v>160</v>
      </c>
      <c r="L222" s="115" t="s">
        <v>161</v>
      </c>
      <c r="M222" s="99" t="s">
        <v>656</v>
      </c>
      <c r="N222" s="115" t="s">
        <v>162</v>
      </c>
      <c r="O222" s="115" t="s">
        <v>971</v>
      </c>
      <c r="P222" s="115"/>
      <c r="Q222" s="112" t="s">
        <v>975</v>
      </c>
      <c r="R222" s="112" t="s">
        <v>182</v>
      </c>
    </row>
    <row r="223" spans="1:18" s="111" customFormat="1">
      <c r="A223" s="121" t="s">
        <v>542</v>
      </c>
      <c r="B223" s="121" t="s">
        <v>636</v>
      </c>
      <c r="C223" s="99" t="s">
        <v>750</v>
      </c>
      <c r="D223" s="115" t="s">
        <v>103</v>
      </c>
      <c r="E223" s="119" t="s">
        <v>104</v>
      </c>
      <c r="F223" s="115" t="s">
        <v>104</v>
      </c>
      <c r="G223" s="115" t="s">
        <v>13</v>
      </c>
      <c r="H223" s="118">
        <v>2563</v>
      </c>
      <c r="I223" s="115" t="s">
        <v>105</v>
      </c>
      <c r="J223" s="115" t="s">
        <v>106</v>
      </c>
      <c r="K223" s="115" t="s">
        <v>107</v>
      </c>
      <c r="L223" s="115" t="s">
        <v>108</v>
      </c>
      <c r="M223" s="99" t="s">
        <v>657</v>
      </c>
      <c r="N223" s="115" t="s">
        <v>35</v>
      </c>
      <c r="O223" s="115"/>
      <c r="P223" s="115"/>
      <c r="Q223" s="112" t="s">
        <v>109</v>
      </c>
      <c r="R223" s="112" t="s">
        <v>260</v>
      </c>
    </row>
    <row r="224" spans="1:18" s="111" customFormat="1">
      <c r="A224" s="121" t="s">
        <v>542</v>
      </c>
      <c r="B224" s="121" t="s">
        <v>636</v>
      </c>
      <c r="C224" s="99" t="s">
        <v>750</v>
      </c>
      <c r="D224" s="115" t="s">
        <v>141</v>
      </c>
      <c r="E224" s="119" t="s">
        <v>142</v>
      </c>
      <c r="F224" s="115" t="s">
        <v>142</v>
      </c>
      <c r="G224" s="115" t="s">
        <v>13</v>
      </c>
      <c r="H224" s="118">
        <v>2563</v>
      </c>
      <c r="I224" s="115" t="s">
        <v>92</v>
      </c>
      <c r="J224" s="115" t="s">
        <v>93</v>
      </c>
      <c r="K224" s="115" t="s">
        <v>143</v>
      </c>
      <c r="L224" s="115" t="s">
        <v>144</v>
      </c>
      <c r="M224" s="99" t="s">
        <v>659</v>
      </c>
      <c r="N224" s="115" t="s">
        <v>35</v>
      </c>
      <c r="O224" s="115"/>
      <c r="P224" s="115"/>
      <c r="Q224" s="112" t="s">
        <v>145</v>
      </c>
      <c r="R224" s="112" t="s">
        <v>260</v>
      </c>
    </row>
    <row r="225" spans="1:18" s="111" customFormat="1">
      <c r="A225" s="121" t="s">
        <v>542</v>
      </c>
      <c r="B225" s="121" t="s">
        <v>636</v>
      </c>
      <c r="C225" s="99" t="s">
        <v>750</v>
      </c>
      <c r="D225" s="115" t="s">
        <v>150</v>
      </c>
      <c r="E225" s="119" t="s">
        <v>151</v>
      </c>
      <c r="F225" s="115" t="s">
        <v>151</v>
      </c>
      <c r="G225" s="115" t="s">
        <v>13</v>
      </c>
      <c r="H225" s="118">
        <v>2563</v>
      </c>
      <c r="I225" s="115" t="s">
        <v>92</v>
      </c>
      <c r="J225" s="115" t="s">
        <v>93</v>
      </c>
      <c r="K225" s="115" t="s">
        <v>143</v>
      </c>
      <c r="L225" s="115" t="s">
        <v>144</v>
      </c>
      <c r="M225" s="99" t="s">
        <v>659</v>
      </c>
      <c r="N225" s="115" t="s">
        <v>35</v>
      </c>
      <c r="O225" s="115"/>
      <c r="P225" s="115"/>
      <c r="Q225" s="112" t="s">
        <v>152</v>
      </c>
      <c r="R225" s="112" t="s">
        <v>260</v>
      </c>
    </row>
    <row r="226" spans="1:18" s="111" customFormat="1">
      <c r="A226" s="121" t="s">
        <v>542</v>
      </c>
      <c r="B226" s="121" t="s">
        <v>636</v>
      </c>
      <c r="C226" s="99" t="s">
        <v>750</v>
      </c>
      <c r="D226" s="115" t="s">
        <v>230</v>
      </c>
      <c r="E226" s="116" t="str">
        <f>HYPERLINK(Q226,F226)</f>
        <v>โครงการพัฒนาเพื่อเพิ่มผลิตภาพ</v>
      </c>
      <c r="F226" s="115" t="s">
        <v>231</v>
      </c>
      <c r="G226" s="115" t="s">
        <v>13</v>
      </c>
      <c r="H226" s="99">
        <v>2564</v>
      </c>
      <c r="I226" s="115" t="s">
        <v>106</v>
      </c>
      <c r="J226" s="115" t="s">
        <v>44</v>
      </c>
      <c r="K226" s="115" t="s">
        <v>160</v>
      </c>
      <c r="L226" s="115" t="s">
        <v>161</v>
      </c>
      <c r="M226" s="99" t="s">
        <v>656</v>
      </c>
      <c r="N226" s="115" t="s">
        <v>162</v>
      </c>
      <c r="O226" s="115" t="s">
        <v>988</v>
      </c>
      <c r="P226" s="115"/>
      <c r="Q226" s="112" t="s">
        <v>989</v>
      </c>
      <c r="R226" s="112" t="s">
        <v>182</v>
      </c>
    </row>
    <row r="227" spans="1:18" s="111" customFormat="1">
      <c r="A227" s="121" t="s">
        <v>542</v>
      </c>
      <c r="B227" s="121" t="s">
        <v>636</v>
      </c>
      <c r="C227" s="99" t="s">
        <v>750</v>
      </c>
      <c r="D227" s="115" t="s">
        <v>375</v>
      </c>
      <c r="E227" s="116" t="str">
        <f>HYPERLINK(Q227,F227)</f>
        <v>การพัฒนาศูนย์รวบรวมข้อมูลจากกลุ่มเซนเซอร์แบบเรียลไทม์เพื่อส่งเสริมการทำงานของแอปพลิเคชันฟาร์มอัจฉริยะในชุมชน : กรณีศึกษาตำบลทับน้ำ จังหวัดพระนครศรีอยุธยา</v>
      </c>
      <c r="F227" s="115" t="s">
        <v>376</v>
      </c>
      <c r="G227" s="115" t="s">
        <v>13</v>
      </c>
      <c r="H227" s="99">
        <v>2565</v>
      </c>
      <c r="I227" s="115" t="s">
        <v>153</v>
      </c>
      <c r="J227" s="115" t="s">
        <v>71</v>
      </c>
      <c r="K227" s="115" t="s">
        <v>229</v>
      </c>
      <c r="L227" s="115" t="s">
        <v>226</v>
      </c>
      <c r="M227" s="99" t="s">
        <v>725</v>
      </c>
      <c r="N227" s="115" t="s">
        <v>18</v>
      </c>
      <c r="O227" s="115" t="s">
        <v>761</v>
      </c>
      <c r="P227" s="115"/>
      <c r="Q227" s="112" t="s">
        <v>1037</v>
      </c>
      <c r="R227" s="112" t="s">
        <v>182</v>
      </c>
    </row>
    <row r="228" spans="1:18" s="111" customFormat="1">
      <c r="A228" s="121" t="s">
        <v>542</v>
      </c>
      <c r="B228" s="121" t="s">
        <v>636</v>
      </c>
      <c r="C228" s="99" t="s">
        <v>750</v>
      </c>
      <c r="D228" s="115" t="s">
        <v>516</v>
      </c>
      <c r="E228" s="116" t="str">
        <f>HYPERLINK(Q228,F228)</f>
        <v>โครงการดิจิทัลแพลตฟอร์มเกษตรเชิงพื้นที่รายแปลงเพื่อยกระดับเศรษฐกิจฐานราก</v>
      </c>
      <c r="F228" s="115" t="s">
        <v>517</v>
      </c>
      <c r="G228" s="115" t="s">
        <v>13</v>
      </c>
      <c r="H228" s="99">
        <v>2566</v>
      </c>
      <c r="I228" s="115" t="s">
        <v>191</v>
      </c>
      <c r="J228" s="115" t="s">
        <v>249</v>
      </c>
      <c r="K228" s="115" t="s">
        <v>518</v>
      </c>
      <c r="L228" s="115" t="s">
        <v>417</v>
      </c>
      <c r="M228" s="99" t="s">
        <v>663</v>
      </c>
      <c r="N228" s="115" t="s">
        <v>18</v>
      </c>
      <c r="O228" s="115" t="s">
        <v>766</v>
      </c>
      <c r="P228" s="115"/>
      <c r="Q228" s="112" t="s">
        <v>799</v>
      </c>
      <c r="R228" s="112" t="s">
        <v>260</v>
      </c>
    </row>
    <row r="229" spans="1:18" s="111" customFormat="1">
      <c r="A229" s="121" t="s">
        <v>542</v>
      </c>
      <c r="B229" s="121" t="s">
        <v>636</v>
      </c>
      <c r="C229" s="99" t="s">
        <v>752</v>
      </c>
      <c r="D229" s="115" t="s">
        <v>1097</v>
      </c>
      <c r="E229" s="116" t="str">
        <f>HYPERLINK(Q229,F229)</f>
        <v xml:space="preserve">- ปรับปรุงถนนลาดยาง สท.3019 แยกทางหลวงหมายเลข 101 - บ้านลานหอย อำเภอคีรีมาศ,อำเภอบ้านด่านลานหอย จังหวัดสุโขทัย (กม.ที่ 27+000 ถึง กม.ที่ 30+000) </v>
      </c>
      <c r="F229" s="115" t="s">
        <v>1098</v>
      </c>
      <c r="G229" s="115" t="s">
        <v>13</v>
      </c>
      <c r="H229" s="99">
        <v>2568</v>
      </c>
      <c r="I229" s="115" t="s">
        <v>807</v>
      </c>
      <c r="J229" s="115" t="s">
        <v>261</v>
      </c>
      <c r="K229" s="115" t="s">
        <v>1095</v>
      </c>
      <c r="L229" s="115" t="s">
        <v>738</v>
      </c>
      <c r="M229" s="99" t="s">
        <v>739</v>
      </c>
      <c r="N229" s="115" t="s">
        <v>749</v>
      </c>
      <c r="O229" s="115" t="s">
        <v>858</v>
      </c>
      <c r="P229" s="115"/>
      <c r="Q229" s="112" t="s">
        <v>1099</v>
      </c>
      <c r="R229" s="112" t="s">
        <v>744</v>
      </c>
    </row>
    <row r="230" spans="1:18" s="111" customFormat="1">
      <c r="A230" s="120" t="s">
        <v>542</v>
      </c>
      <c r="B230" s="120" t="s">
        <v>635</v>
      </c>
      <c r="C230" s="99" t="s">
        <v>750</v>
      </c>
      <c r="D230" s="115" t="s">
        <v>146</v>
      </c>
      <c r="E230" s="119" t="s">
        <v>147</v>
      </c>
      <c r="F230" s="115" t="s">
        <v>147</v>
      </c>
      <c r="G230" s="115" t="s">
        <v>13</v>
      </c>
      <c r="H230" s="118">
        <v>2563</v>
      </c>
      <c r="I230" s="115" t="s">
        <v>92</v>
      </c>
      <c r="J230" s="115" t="s">
        <v>93</v>
      </c>
      <c r="K230" s="115" t="s">
        <v>148</v>
      </c>
      <c r="L230" s="115" t="s">
        <v>144</v>
      </c>
      <c r="M230" s="99" t="s">
        <v>659</v>
      </c>
      <c r="N230" s="115" t="s">
        <v>35</v>
      </c>
      <c r="O230" s="115"/>
      <c r="P230" s="115"/>
      <c r="Q230" s="112" t="s">
        <v>149</v>
      </c>
      <c r="R230" s="112" t="s">
        <v>253</v>
      </c>
    </row>
    <row r="231" spans="1:18" s="111" customFormat="1">
      <c r="A231" s="120" t="s">
        <v>542</v>
      </c>
      <c r="B231" s="120" t="s">
        <v>635</v>
      </c>
      <c r="C231" s="99" t="s">
        <v>750</v>
      </c>
      <c r="D231" s="115" t="s">
        <v>238</v>
      </c>
      <c r="E231" s="116" t="str">
        <f t="shared" ref="E231:E249" si="7">HYPERLINK(Q231,F231)</f>
        <v>ศูนย์วิจัยและพัฒนาเกษตรอัจฉริยะ (Smart Farm) มหาวิทยาลัยกาฬสินธุ์</v>
      </c>
      <c r="F231" s="115" t="s">
        <v>239</v>
      </c>
      <c r="G231" s="115" t="s">
        <v>13</v>
      </c>
      <c r="H231" s="99">
        <v>2564</v>
      </c>
      <c r="I231" s="115" t="s">
        <v>106</v>
      </c>
      <c r="J231" s="115" t="s">
        <v>44</v>
      </c>
      <c r="K231" s="115" t="s">
        <v>234</v>
      </c>
      <c r="L231" s="115" t="s">
        <v>235</v>
      </c>
      <c r="M231" s="99" t="s">
        <v>722</v>
      </c>
      <c r="N231" s="115" t="s">
        <v>18</v>
      </c>
      <c r="O231" s="115" t="s">
        <v>988</v>
      </c>
      <c r="P231" s="115"/>
      <c r="Q231" s="112" t="s">
        <v>991</v>
      </c>
      <c r="R231" s="112" t="s">
        <v>154</v>
      </c>
    </row>
    <row r="232" spans="1:18" s="111" customFormat="1">
      <c r="A232" s="120" t="s">
        <v>542</v>
      </c>
      <c r="B232" s="120" t="s">
        <v>635</v>
      </c>
      <c r="C232" s="99" t="s">
        <v>750</v>
      </c>
      <c r="D232" s="115" t="s">
        <v>236</v>
      </c>
      <c r="E232" s="116" t="str">
        <f t="shared" si="7"/>
        <v>โครงการการส่งเสริมการปลูกเมล่อนในระบบโรงเรือนอัจฉริยะ</v>
      </c>
      <c r="F232" s="115" t="s">
        <v>237</v>
      </c>
      <c r="G232" s="115" t="s">
        <v>13</v>
      </c>
      <c r="H232" s="99">
        <v>2564</v>
      </c>
      <c r="I232" s="115" t="s">
        <v>106</v>
      </c>
      <c r="J232" s="115" t="s">
        <v>44</v>
      </c>
      <c r="K232" s="115" t="s">
        <v>234</v>
      </c>
      <c r="L232" s="115" t="s">
        <v>235</v>
      </c>
      <c r="M232" s="99" t="s">
        <v>722</v>
      </c>
      <c r="N232" s="115" t="s">
        <v>18</v>
      </c>
      <c r="O232" s="115" t="s">
        <v>988</v>
      </c>
      <c r="P232" s="115"/>
      <c r="Q232" s="112" t="s">
        <v>992</v>
      </c>
      <c r="R232" s="112" t="s">
        <v>154</v>
      </c>
    </row>
    <row r="233" spans="1:18" s="111" customFormat="1">
      <c r="A233" s="120" t="s">
        <v>542</v>
      </c>
      <c r="B233" s="120" t="s">
        <v>635</v>
      </c>
      <c r="C233" s="99" t="s">
        <v>750</v>
      </c>
      <c r="D233" s="115" t="s">
        <v>213</v>
      </c>
      <c r="E233" s="116" t="str">
        <f t="shared" si="7"/>
        <v>การส่งเสริมนวัตกรรมการสร้างสรรค์ผลิตภัณฑ์จังหวัดนครปฐม (Innovation In Nakhon Pathom)</v>
      </c>
      <c r="F233" s="115" t="s">
        <v>214</v>
      </c>
      <c r="G233" s="115" t="s">
        <v>13</v>
      </c>
      <c r="H233" s="99">
        <v>2564</v>
      </c>
      <c r="I233" s="115" t="s">
        <v>106</v>
      </c>
      <c r="J233" s="115" t="s">
        <v>44</v>
      </c>
      <c r="K233" s="115" t="s">
        <v>215</v>
      </c>
      <c r="L233" s="115" t="s">
        <v>216</v>
      </c>
      <c r="M233" s="99" t="s">
        <v>737</v>
      </c>
      <c r="N233" s="115" t="s">
        <v>35</v>
      </c>
      <c r="O233" s="115" t="s">
        <v>988</v>
      </c>
      <c r="P233" s="115"/>
      <c r="Q233" s="112" t="s">
        <v>997</v>
      </c>
      <c r="R233" s="112" t="s">
        <v>154</v>
      </c>
    </row>
    <row r="234" spans="1:18" s="111" customFormat="1">
      <c r="A234" s="120" t="s">
        <v>542</v>
      </c>
      <c r="B234" s="120" t="s">
        <v>635</v>
      </c>
      <c r="C234" s="99" t="s">
        <v>750</v>
      </c>
      <c r="D234" s="115" t="s">
        <v>200</v>
      </c>
      <c r="E234" s="116" t="str">
        <f t="shared" si="7"/>
        <v>โครงการจัดทำข้อมูลพืชเศรษฐกิจที่สำคัญเชิงลึก</v>
      </c>
      <c r="F234" s="115" t="s">
        <v>201</v>
      </c>
      <c r="G234" s="115" t="s">
        <v>13</v>
      </c>
      <c r="H234" s="99">
        <v>2564</v>
      </c>
      <c r="I234" s="115" t="s">
        <v>106</v>
      </c>
      <c r="J234" s="115" t="s">
        <v>44</v>
      </c>
      <c r="K234" s="115" t="s">
        <v>143</v>
      </c>
      <c r="L234" s="115" t="s">
        <v>144</v>
      </c>
      <c r="M234" s="99" t="s">
        <v>659</v>
      </c>
      <c r="N234" s="115" t="s">
        <v>35</v>
      </c>
      <c r="O234" s="115" t="s">
        <v>988</v>
      </c>
      <c r="P234" s="115"/>
      <c r="Q234" s="112" t="s">
        <v>1004</v>
      </c>
      <c r="R234" s="112" t="s">
        <v>154</v>
      </c>
    </row>
    <row r="235" spans="1:18" s="111" customFormat="1">
      <c r="A235" s="120" t="s">
        <v>542</v>
      </c>
      <c r="B235" s="120" t="s">
        <v>635</v>
      </c>
      <c r="C235" s="99" t="s">
        <v>750</v>
      </c>
      <c r="D235" s="115" t="s">
        <v>227</v>
      </c>
      <c r="E235" s="116" t="str">
        <f t="shared" si="7"/>
        <v>การพัฒนาระบบควบคุมโรงเรือนปิดสวนผักอัจฉริยะผ่านเครือข่าย Internet of Things</v>
      </c>
      <c r="F235" s="115" t="s">
        <v>228</v>
      </c>
      <c r="G235" s="115" t="s">
        <v>13</v>
      </c>
      <c r="H235" s="99">
        <v>2564</v>
      </c>
      <c r="I235" s="115" t="s">
        <v>106</v>
      </c>
      <c r="J235" s="115" t="s">
        <v>44</v>
      </c>
      <c r="K235" s="115" t="s">
        <v>229</v>
      </c>
      <c r="L235" s="115" t="s">
        <v>226</v>
      </c>
      <c r="M235" s="99" t="s">
        <v>725</v>
      </c>
      <c r="N235" s="115" t="s">
        <v>18</v>
      </c>
      <c r="O235" s="115" t="s">
        <v>988</v>
      </c>
      <c r="P235" s="115"/>
      <c r="Q235" s="112" t="s">
        <v>1080</v>
      </c>
      <c r="R235" s="112" t="s">
        <v>154</v>
      </c>
    </row>
    <row r="236" spans="1:18" s="111" customFormat="1">
      <c r="A236" s="120" t="s">
        <v>542</v>
      </c>
      <c r="B236" s="120" t="s">
        <v>635</v>
      </c>
      <c r="C236" s="99" t="s">
        <v>750</v>
      </c>
      <c r="D236" s="115" t="s">
        <v>758</v>
      </c>
      <c r="E236" s="116" t="str">
        <f t="shared" si="7"/>
        <v>โครงการ Innovation and Agriculture Valley for New S-Curve</v>
      </c>
      <c r="F236" s="115" t="s">
        <v>759</v>
      </c>
      <c r="G236" s="115" t="s">
        <v>13</v>
      </c>
      <c r="H236" s="99">
        <v>2565</v>
      </c>
      <c r="I236" s="115" t="s">
        <v>275</v>
      </c>
      <c r="J236" s="115" t="s">
        <v>760</v>
      </c>
      <c r="K236" s="115" t="s">
        <v>272</v>
      </c>
      <c r="L236" s="115" t="s">
        <v>273</v>
      </c>
      <c r="M236" s="99" t="s">
        <v>658</v>
      </c>
      <c r="N236" s="115" t="s">
        <v>18</v>
      </c>
      <c r="O236" s="115" t="s">
        <v>761</v>
      </c>
      <c r="P236" s="115"/>
      <c r="Q236" s="112" t="s">
        <v>762</v>
      </c>
      <c r="R236" s="113" t="s">
        <v>253</v>
      </c>
    </row>
    <row r="237" spans="1:18" s="111" customFormat="1">
      <c r="A237" s="120" t="s">
        <v>542</v>
      </c>
      <c r="B237" s="120" t="s">
        <v>635</v>
      </c>
      <c r="C237" s="99" t="s">
        <v>750</v>
      </c>
      <c r="D237" s="115" t="s">
        <v>282</v>
      </c>
      <c r="E237" s="116" t="str">
        <f t="shared" si="7"/>
        <v>โครงการพัฒนาศูนย์วิจัยและฝึกอบรมภูสิงห์เป็นแหล่งเรียนรู้ด้านการเกษตรอัจฉริยะพื้นฐาน</v>
      </c>
      <c r="F237" s="115" t="s">
        <v>283</v>
      </c>
      <c r="G237" s="115" t="s">
        <v>13</v>
      </c>
      <c r="H237" s="99">
        <v>2565</v>
      </c>
      <c r="I237" s="115" t="s">
        <v>284</v>
      </c>
      <c r="J237" s="115" t="s">
        <v>71</v>
      </c>
      <c r="K237" s="115" t="s">
        <v>234</v>
      </c>
      <c r="L237" s="115" t="s">
        <v>235</v>
      </c>
      <c r="M237" s="99" t="s">
        <v>722</v>
      </c>
      <c r="N237" s="115" t="s">
        <v>18</v>
      </c>
      <c r="O237" s="115" t="s">
        <v>761</v>
      </c>
      <c r="P237" s="115"/>
      <c r="Q237" s="112" t="s">
        <v>1007</v>
      </c>
      <c r="R237" s="112" t="s">
        <v>154</v>
      </c>
    </row>
    <row r="238" spans="1:18" s="111" customFormat="1">
      <c r="A238" s="120" t="s">
        <v>542</v>
      </c>
      <c r="B238" s="120" t="s">
        <v>635</v>
      </c>
      <c r="C238" s="99" t="s">
        <v>750</v>
      </c>
      <c r="D238" s="115" t="s">
        <v>371</v>
      </c>
      <c r="E238" s="116" t="str">
        <f t="shared" si="7"/>
        <v>โครงการยกระดับคุณภาพและพัฒนาการจัดการอาชีวศึกษาด้านเกษตรและประมง</v>
      </c>
      <c r="F238" s="115" t="s">
        <v>372</v>
      </c>
      <c r="G238" s="115" t="s">
        <v>13</v>
      </c>
      <c r="H238" s="99">
        <v>2565</v>
      </c>
      <c r="I238" s="115" t="s">
        <v>153</v>
      </c>
      <c r="J238" s="115" t="s">
        <v>71</v>
      </c>
      <c r="K238" s="115" t="s">
        <v>76</v>
      </c>
      <c r="L238" s="115" t="s">
        <v>77</v>
      </c>
      <c r="M238" s="99" t="s">
        <v>1117</v>
      </c>
      <c r="N238" s="115" t="s">
        <v>78</v>
      </c>
      <c r="O238" s="115" t="s">
        <v>761</v>
      </c>
      <c r="P238" s="115"/>
      <c r="Q238" s="112" t="s">
        <v>1035</v>
      </c>
      <c r="R238" s="112" t="s">
        <v>154</v>
      </c>
    </row>
    <row r="239" spans="1:18" s="111" customFormat="1">
      <c r="A239" s="120" t="s">
        <v>542</v>
      </c>
      <c r="B239" s="120" t="s">
        <v>635</v>
      </c>
      <c r="C239" s="99" t="s">
        <v>750</v>
      </c>
      <c r="D239" s="115" t="s">
        <v>379</v>
      </c>
      <c r="E239" s="116" t="str">
        <f t="shared" si="7"/>
        <v>การพัฒนาแพลตฟอร์มดิจิทัลสำหรับตรวจจับการระบาดของโรคหนอนกอในนาข้าวด้วยเทคโนโลยีการเรียนรู้เชิงลึก สำหรับเกษตรกรทำนาเชิงอุตสาหกรรมในจังหวัดพระนครศรีอยุธยา</v>
      </c>
      <c r="F239" s="115" t="s">
        <v>380</v>
      </c>
      <c r="G239" s="115" t="s">
        <v>13</v>
      </c>
      <c r="H239" s="99">
        <v>2565</v>
      </c>
      <c r="I239" s="115" t="s">
        <v>153</v>
      </c>
      <c r="J239" s="115" t="s">
        <v>71</v>
      </c>
      <c r="K239" s="115" t="s">
        <v>229</v>
      </c>
      <c r="L239" s="115" t="s">
        <v>226</v>
      </c>
      <c r="M239" s="99" t="s">
        <v>725</v>
      </c>
      <c r="N239" s="115" t="s">
        <v>18</v>
      </c>
      <c r="O239" s="115" t="s">
        <v>761</v>
      </c>
      <c r="P239" s="115"/>
      <c r="Q239" s="112" t="s">
        <v>1039</v>
      </c>
      <c r="R239" s="112" t="s">
        <v>154</v>
      </c>
    </row>
    <row r="240" spans="1:18" s="111" customFormat="1">
      <c r="A240" s="120" t="s">
        <v>542</v>
      </c>
      <c r="B240" s="120" t="s">
        <v>635</v>
      </c>
      <c r="C240" s="99" t="s">
        <v>750</v>
      </c>
      <c r="D240" s="115" t="s">
        <v>288</v>
      </c>
      <c r="E240" s="116" t="str">
        <f t="shared" si="7"/>
        <v>การพัฒนาศูนย์เทคโนโลยีตามศาสตร์พระราชาทางการเกษตรอัจฉริยะเพื่อความยั่งยืน</v>
      </c>
      <c r="F240" s="115" t="s">
        <v>289</v>
      </c>
      <c r="G240" s="115" t="s">
        <v>13</v>
      </c>
      <c r="H240" s="99">
        <v>2565</v>
      </c>
      <c r="I240" s="115" t="s">
        <v>153</v>
      </c>
      <c r="J240" s="115" t="s">
        <v>71</v>
      </c>
      <c r="K240" s="115" t="s">
        <v>250</v>
      </c>
      <c r="L240" s="115" t="s">
        <v>290</v>
      </c>
      <c r="M240" s="99" t="s">
        <v>1114</v>
      </c>
      <c r="N240" s="115" t="s">
        <v>18</v>
      </c>
      <c r="O240" s="115" t="s">
        <v>761</v>
      </c>
      <c r="P240" s="115"/>
      <c r="Q240" s="112" t="s">
        <v>1041</v>
      </c>
      <c r="R240" s="112" t="s">
        <v>154</v>
      </c>
    </row>
    <row r="241" spans="1:18" s="111" customFormat="1">
      <c r="A241" s="120" t="s">
        <v>542</v>
      </c>
      <c r="B241" s="120" t="s">
        <v>635</v>
      </c>
      <c r="C241" s="99" t="s">
        <v>750</v>
      </c>
      <c r="D241" s="115" t="s">
        <v>453</v>
      </c>
      <c r="E241" s="116" t="str">
        <f t="shared" si="7"/>
        <v>พัฒนาศูนย์การเรียนรู้การเกษตรปลอดภัยตามศาสตร์พระราชาด้วยเทคโนโลยีการเกษตรอัจฉริยะและหมู่บ้านยุวเกษตร</v>
      </c>
      <c r="F241" s="115" t="s">
        <v>454</v>
      </c>
      <c r="G241" s="115" t="s">
        <v>13</v>
      </c>
      <c r="H241" s="99">
        <v>2566</v>
      </c>
      <c r="I241" s="115" t="s">
        <v>191</v>
      </c>
      <c r="J241" s="115" t="s">
        <v>249</v>
      </c>
      <c r="K241" s="115" t="s">
        <v>250</v>
      </c>
      <c r="L241" s="115" t="s">
        <v>290</v>
      </c>
      <c r="M241" s="99" t="s">
        <v>1114</v>
      </c>
      <c r="N241" s="115" t="s">
        <v>18</v>
      </c>
      <c r="O241" s="115" t="s">
        <v>766</v>
      </c>
      <c r="P241" s="115"/>
      <c r="Q241" s="112" t="s">
        <v>771</v>
      </c>
      <c r="R241" s="112" t="s">
        <v>253</v>
      </c>
    </row>
    <row r="242" spans="1:18" s="111" customFormat="1">
      <c r="A242" s="120" t="s">
        <v>542</v>
      </c>
      <c r="B242" s="120" t="s">
        <v>635</v>
      </c>
      <c r="C242" s="99" t="s">
        <v>750</v>
      </c>
      <c r="D242" s="115" t="s">
        <v>466</v>
      </c>
      <c r="E242" s="116" t="str">
        <f t="shared" si="7"/>
        <v>โครงการเพิ่มศักยภาพการผลิตข้าวหอมมะลิทุ่งกุลาร้องไห้ มุ่งสู่มาตรฐาน GAP เกษตรอินทรีย์ และ GI ให้ครอบคลุม โดยนำเทคโนโลยี และนวัตกรรมมาใช้ กิจกรรม มหกรรมเกษตรกรรมยั่งยืนจังหวัดร้อยเอ็ด (จัดงานเทศกาลข้าวหอมมะลิโลก)</v>
      </c>
      <c r="F242" s="115" t="s">
        <v>467</v>
      </c>
      <c r="G242" s="115" t="s">
        <v>13</v>
      </c>
      <c r="H242" s="99">
        <v>2566</v>
      </c>
      <c r="I242" s="115" t="s">
        <v>191</v>
      </c>
      <c r="J242" s="115" t="s">
        <v>249</v>
      </c>
      <c r="K242" s="115" t="s">
        <v>468</v>
      </c>
      <c r="L242" s="115" t="s">
        <v>40</v>
      </c>
      <c r="M242" s="99" t="s">
        <v>732</v>
      </c>
      <c r="N242" s="115" t="s">
        <v>35</v>
      </c>
      <c r="O242" s="115" t="s">
        <v>766</v>
      </c>
      <c r="P242" s="115"/>
      <c r="Q242" s="112" t="s">
        <v>775</v>
      </c>
      <c r="R242" s="112" t="s">
        <v>253</v>
      </c>
    </row>
    <row r="243" spans="1:18" s="111" customFormat="1">
      <c r="A243" s="120" t="s">
        <v>542</v>
      </c>
      <c r="B243" s="120" t="s">
        <v>635</v>
      </c>
      <c r="C243" s="99" t="s">
        <v>750</v>
      </c>
      <c r="D243" s="115" t="s">
        <v>475</v>
      </c>
      <c r="E243" s="116" t="str">
        <f t="shared" si="7"/>
        <v>โครงการพัฒนาคุณภาพการผลิตและสร้างมูลค่าเพิ่มสินค้าเกษตร</v>
      </c>
      <c r="F243" s="115" t="s">
        <v>476</v>
      </c>
      <c r="G243" s="115" t="s">
        <v>13</v>
      </c>
      <c r="H243" s="99">
        <v>2566</v>
      </c>
      <c r="I243" s="115" t="s">
        <v>191</v>
      </c>
      <c r="J243" s="115" t="s">
        <v>249</v>
      </c>
      <c r="K243" s="115" t="s">
        <v>477</v>
      </c>
      <c r="L243" s="115" t="s">
        <v>34</v>
      </c>
      <c r="M243" s="99" t="s">
        <v>660</v>
      </c>
      <c r="N243" s="115" t="s">
        <v>35</v>
      </c>
      <c r="O243" s="115" t="s">
        <v>766</v>
      </c>
      <c r="P243" s="115"/>
      <c r="Q243" s="112" t="s">
        <v>779</v>
      </c>
      <c r="R243" s="112" t="s">
        <v>253</v>
      </c>
    </row>
    <row r="244" spans="1:18" s="111" customFormat="1">
      <c r="A244" s="120" t="s">
        <v>542</v>
      </c>
      <c r="B244" s="120" t="s">
        <v>635</v>
      </c>
      <c r="C244" s="99" t="s">
        <v>750</v>
      </c>
      <c r="D244" s="115" t="s">
        <v>521</v>
      </c>
      <c r="E244" s="116" t="str">
        <f t="shared" si="7"/>
        <v>โครงการการประยุกต์ใช้งานโซล่าร์เซลล์เพื่อการเกษตร</v>
      </c>
      <c r="F244" s="115" t="s">
        <v>522</v>
      </c>
      <c r="G244" s="115" t="s">
        <v>13</v>
      </c>
      <c r="H244" s="99">
        <v>2566</v>
      </c>
      <c r="I244" s="115" t="s">
        <v>435</v>
      </c>
      <c r="J244" s="115" t="s">
        <v>435</v>
      </c>
      <c r="K244" s="115" t="s">
        <v>65</v>
      </c>
      <c r="L244" s="115" t="s">
        <v>523</v>
      </c>
      <c r="M244" s="99" t="s">
        <v>1115</v>
      </c>
      <c r="N244" s="115" t="s">
        <v>18</v>
      </c>
      <c r="O244" s="115" t="s">
        <v>766</v>
      </c>
      <c r="P244" s="115"/>
      <c r="Q244" s="112" t="s">
        <v>786</v>
      </c>
      <c r="R244" s="112" t="s">
        <v>253</v>
      </c>
    </row>
    <row r="245" spans="1:18" s="111" customFormat="1">
      <c r="A245" s="120" t="s">
        <v>542</v>
      </c>
      <c r="B245" s="120" t="s">
        <v>635</v>
      </c>
      <c r="C245" s="99" t="s">
        <v>750</v>
      </c>
      <c r="D245" s="115" t="s">
        <v>511</v>
      </c>
      <c r="E245" s="116" t="str">
        <f t="shared" si="7"/>
        <v>โครงการพัฒนาด้านเกษตร กิจกรรม  ธนาคารผลผลิตสัตว์น้ำแบบมีส่วนร่วมอย่างยั่งยืนในแหล่งน้ำชุมชน</v>
      </c>
      <c r="F245" s="115" t="s">
        <v>512</v>
      </c>
      <c r="G245" s="115" t="s">
        <v>13</v>
      </c>
      <c r="H245" s="99">
        <v>2566</v>
      </c>
      <c r="I245" s="115" t="s">
        <v>191</v>
      </c>
      <c r="J245" s="115" t="s">
        <v>249</v>
      </c>
      <c r="K245" s="115" t="s">
        <v>506</v>
      </c>
      <c r="L245" s="115" t="s">
        <v>34</v>
      </c>
      <c r="M245" s="99" t="s">
        <v>660</v>
      </c>
      <c r="N245" s="115" t="s">
        <v>35</v>
      </c>
      <c r="O245" s="115" t="s">
        <v>766</v>
      </c>
      <c r="P245" s="115"/>
      <c r="Q245" s="112" t="s">
        <v>795</v>
      </c>
      <c r="R245" s="112" t="s">
        <v>253</v>
      </c>
    </row>
    <row r="246" spans="1:18" s="111" customFormat="1">
      <c r="A246" s="120" t="s">
        <v>542</v>
      </c>
      <c r="B246" s="120" t="s">
        <v>635</v>
      </c>
      <c r="C246" s="99" t="s">
        <v>750</v>
      </c>
      <c r="D246" s="115" t="s">
        <v>806</v>
      </c>
      <c r="E246" s="116" t="str">
        <f t="shared" si="7"/>
        <v>โครงการเพิ่มมูลค่าและประเมินศักยภาพผลผลิตอ้อยทนแล้งด้วยเทคโนโลยีภาพถ่ายมัลติสเปกตรัม</v>
      </c>
      <c r="F246" s="115" t="s">
        <v>420</v>
      </c>
      <c r="G246" s="115" t="s">
        <v>13</v>
      </c>
      <c r="H246" s="99">
        <v>2567</v>
      </c>
      <c r="I246" s="115" t="s">
        <v>803</v>
      </c>
      <c r="J246" s="115" t="s">
        <v>807</v>
      </c>
      <c r="K246" s="115" t="s">
        <v>160</v>
      </c>
      <c r="L246" s="115" t="s">
        <v>161</v>
      </c>
      <c r="M246" s="99" t="s">
        <v>656</v>
      </c>
      <c r="N246" s="115" t="s">
        <v>162</v>
      </c>
      <c r="O246" s="115" t="s">
        <v>808</v>
      </c>
      <c r="P246" s="115"/>
      <c r="Q246" s="112" t="s">
        <v>809</v>
      </c>
      <c r="R246" s="112" t="s">
        <v>253</v>
      </c>
    </row>
    <row r="247" spans="1:18" s="111" customFormat="1">
      <c r="A247" s="120" t="s">
        <v>542</v>
      </c>
      <c r="B247" s="120" t="s">
        <v>635</v>
      </c>
      <c r="C247" s="99" t="s">
        <v>750</v>
      </c>
      <c r="D247" s="115" t="s">
        <v>931</v>
      </c>
      <c r="E247" s="116" t="str">
        <f t="shared" si="7"/>
        <v>บริหารจัดการแผนกสัตว์ ศูนย์วิจัยและฝึกอบรมภูสิงห์ มหาวิทยาลัยกาฬสินธุ์</v>
      </c>
      <c r="F247" s="115" t="s">
        <v>932</v>
      </c>
      <c r="G247" s="115" t="s">
        <v>13</v>
      </c>
      <c r="H247" s="99">
        <v>2568</v>
      </c>
      <c r="I247" s="115" t="s">
        <v>533</v>
      </c>
      <c r="J247" s="115" t="s">
        <v>261</v>
      </c>
      <c r="K247" s="115" t="s">
        <v>234</v>
      </c>
      <c r="L247" s="115" t="s">
        <v>235</v>
      </c>
      <c r="M247" s="99" t="s">
        <v>722</v>
      </c>
      <c r="N247" s="115" t="s">
        <v>18</v>
      </c>
      <c r="O247" s="115" t="s">
        <v>858</v>
      </c>
      <c r="P247" s="115"/>
      <c r="Q247" s="112" t="s">
        <v>933</v>
      </c>
      <c r="R247" s="112" t="s">
        <v>635</v>
      </c>
    </row>
    <row r="248" spans="1:18" s="111" customFormat="1">
      <c r="A248" s="120" t="s">
        <v>542</v>
      </c>
      <c r="B248" s="120" t="s">
        <v>635</v>
      </c>
      <c r="C248" s="99" t="s">
        <v>752</v>
      </c>
      <c r="D248" s="115" t="s">
        <v>1103</v>
      </c>
      <c r="E248" s="116" t="str">
        <f t="shared" si="7"/>
        <v>โครงการพัฒนาศักยภาพเกษตรกรผู้เลี้ยงโค-กระบือ จังหวัดอุบลราชธานี</v>
      </c>
      <c r="F248" s="115" t="s">
        <v>1104</v>
      </c>
      <c r="G248" s="115" t="s">
        <v>13</v>
      </c>
      <c r="H248" s="99">
        <v>2565</v>
      </c>
      <c r="I248" s="115" t="s">
        <v>153</v>
      </c>
      <c r="J248" s="115" t="s">
        <v>71</v>
      </c>
      <c r="K248" s="115" t="s">
        <v>1105</v>
      </c>
      <c r="L248" s="115" t="s">
        <v>216</v>
      </c>
      <c r="M248" s="99" t="s">
        <v>737</v>
      </c>
      <c r="N248" s="115" t="s">
        <v>35</v>
      </c>
      <c r="O248" s="115" t="s">
        <v>761</v>
      </c>
      <c r="P248" s="115"/>
      <c r="Q248" s="112" t="s">
        <v>1107</v>
      </c>
      <c r="R248" s="112" t="s">
        <v>1106</v>
      </c>
    </row>
    <row r="249" spans="1:18" s="111" customFormat="1">
      <c r="A249" s="120" t="s">
        <v>542</v>
      </c>
      <c r="B249" s="120" t="s">
        <v>635</v>
      </c>
      <c r="C249" s="99" t="s">
        <v>752</v>
      </c>
      <c r="D249" s="115" t="s">
        <v>484</v>
      </c>
      <c r="E249" s="116" t="str">
        <f t="shared" si="7"/>
        <v>โครงการเพิ่มมูลค่าสินค้าเกษตรอย่างสร้างสรรค์ ด้วยนวัตกรรม และเทคโนโลยีเกษตร</v>
      </c>
      <c r="F249" s="115" t="s">
        <v>485</v>
      </c>
      <c r="G249" s="115" t="s">
        <v>13</v>
      </c>
      <c r="H249" s="99">
        <v>2566</v>
      </c>
      <c r="I249" s="115" t="s">
        <v>191</v>
      </c>
      <c r="J249" s="115" t="s">
        <v>249</v>
      </c>
      <c r="K249" s="115" t="s">
        <v>486</v>
      </c>
      <c r="L249" s="115" t="s">
        <v>34</v>
      </c>
      <c r="M249" s="99" t="s">
        <v>660</v>
      </c>
      <c r="N249" s="115" t="s">
        <v>35</v>
      </c>
      <c r="O249" s="115" t="s">
        <v>766</v>
      </c>
      <c r="P249" s="115"/>
      <c r="Q249" s="112" t="s">
        <v>1069</v>
      </c>
      <c r="R249" s="112" t="s">
        <v>265</v>
      </c>
    </row>
  </sheetData>
  <autoFilter ref="A6:R6" xr:uid="{73A276F7-CAFC-4ED3-8DCA-38EEC855AD4A}">
    <sortState ref="A7:R249">
      <sortCondition ref="B6"/>
    </sortState>
  </autoFilter>
  <hyperlinks>
    <hyperlink ref="E57" r:id="rId1" display="https://emenscr.nesdc.go.th/viewer/view.html?id=5b1f89bf7587e67e2e720faf&amp;username=most54011" xr:uid="{0E2C5F9F-896A-474D-ACAF-2BCCCCC89C67}"/>
    <hyperlink ref="E159" r:id="rId2" display="https://emenscr.nesdc.go.th/viewer/view.html?id=5b2098d27587e67e2e721095&amp;username=ku05134021" xr:uid="{DA1DA805-9A01-49A7-8817-A8FC48CE81B0}"/>
    <hyperlink ref="E198" r:id="rId3" display="https://emenscr.nesdc.go.th/viewer/view.html?id=5b28ce654e24f305a157a133&amp;username=crru0532291" xr:uid="{634E7BD7-42E8-4748-A964-21E69AD1C2B1}"/>
    <hyperlink ref="E58" r:id="rId4" display="https://emenscr.nesdc.go.th/viewer/view.html?id=5b726215dff4733878412942&amp;username=moac05091" xr:uid="{394449B5-E1F0-470D-ABB3-140475261E56}"/>
    <hyperlink ref="E124" r:id="rId5" display="https://emenscr.nesdc.go.th/viewer/view.html?id=5bd199707de3c605ae415f73&amp;username=moac10041" xr:uid="{32023CE8-6792-42EC-AB79-E8B1C3FCB1FF}"/>
    <hyperlink ref="E125" r:id="rId6" display="https://emenscr.nesdc.go.th/viewer/view.html?id=5be105ef7de3c605ae4161bb&amp;username=moac09051" xr:uid="{81F54A07-87A3-415E-8A18-8C6CA7EE8100}"/>
    <hyperlink ref="E199" r:id="rId7" display="https://emenscr.nesdc.go.th/viewer/view.html?id=5bea91dfead9a205b323d8f5&amp;username=uru0535141" xr:uid="{B540C209-6BDC-4895-8F1B-EEB527625218}"/>
    <hyperlink ref="E59" r:id="rId8" display="https://emenscr.nesdc.go.th/viewer/view.html?id=5bebe5f9b0bb8f05b870278e&amp;username=moac10041" xr:uid="{FF241155-603C-4FAB-B118-83755A49A796}"/>
    <hyperlink ref="E160" r:id="rId9" display="https://emenscr.nesdc.go.th/viewer/view.html?id=5c6a5d68339edb2eebb9727a&amp;username=most54011" xr:uid="{532D2BB2-A69A-498D-BF1E-9737B8F095B8}"/>
    <hyperlink ref="E206" r:id="rId10" display="https://emenscr.nesdc.go.th/viewer/view.html?id=5c6e543a4819522ef1ca2f06&amp;username=most54011" xr:uid="{E2438EFC-24AC-4902-B3CE-61365042B4D5}"/>
    <hyperlink ref="E126" r:id="rId11" display="https://emenscr.nesdc.go.th/viewer/view.html?id=5c8fce41f78b133fe6b14957&amp;username=rmutt0578081" xr:uid="{BB5E6B53-955E-4566-BF93-03C02C5CAE19}"/>
    <hyperlink ref="E161" r:id="rId12" display="https://emenscr.nesdc.go.th/viewer/view.html?id=5cac0b2ef78b133fe6b14ba2&amp;username=moac08051" xr:uid="{460A3B3F-5A59-42A0-9947-B686B2650A80}"/>
    <hyperlink ref="E162" r:id="rId13" display="https://emenscr.nesdc.go.th/viewer/view.html?id=5d073b5127a73d0aedb780c0&amp;username=moe06041" xr:uid="{57CD0E60-7BC9-4590-BD7C-AF5B80B89763}"/>
    <hyperlink ref="E127" r:id="rId14" display="https://emenscr.nesdc.go.th/viewer/view.html?id=5d08c8c8c72a7f0aeca53dd8&amp;username=moac05191" xr:uid="{CBFA0317-2682-4E90-8A9D-254F1E975782}"/>
    <hyperlink ref="E128" r:id="rId15" display="https://emenscr.nesdc.go.th/viewer/view.html?id=5d4a56c47b5e7313fcd6a4f0&amp;username=bsru0564081" xr:uid="{F0E89090-E9F3-4864-979E-C91DF4730827}"/>
    <hyperlink ref="E63" r:id="rId16" display="https://emenscr.nesdc.go.th/viewer/view.html?id=5d9416400fe8db04e62831e5&amp;username=pbru0555341" xr:uid="{4B78BBEA-8F06-47E2-9F99-07C1C258AA43}"/>
    <hyperlink ref="E60" r:id="rId17" display="https://emenscr.nesdc.go.th/viewer/view.html?id=5ddce5a244d12553340aebc9&amp;username=rmutt0578031" xr:uid="{CE84721D-BEAD-467D-9622-F6833D9D1487}"/>
    <hyperlink ref="E223" r:id="rId18" display="https://emenscr.nesdc.go.th/viewer/view.html?id=5de4ddf9ef4cb551e9869b2f&amp;username=moac26111" xr:uid="{35F78FC6-7AC1-4CA8-B9AD-5642D1A6AACE}"/>
    <hyperlink ref="E64" r:id="rId19" display="https://emenscr.nesdc.go.th/viewer/view.html?id=5dedf7ab9f75a146bbce0943&amp;username=rubber1" xr:uid="{125B5843-EAD0-444F-B534-250AC4E74D5E}"/>
    <hyperlink ref="E163" r:id="rId20" display="https://emenscr.nesdc.go.th/viewer/view.html?id=5df09192ca32fb4ed4482da2&amp;username=rubber1" xr:uid="{75B71745-0CC1-4F61-AE87-DA9CB2BD53D5}"/>
    <hyperlink ref="E164" r:id="rId21" display="https://emenscr.nesdc.go.th/viewer/view.html?id=5df097ff5ab6a64edd630036&amp;username=rubber1" xr:uid="{DAEC3827-6658-41FF-951C-76D9DCA31FCD}"/>
    <hyperlink ref="E210" r:id="rId22" display="https://emenscr.nesdc.go.th/viewer/view.html?id=5df1f56c5ab6a64edd6301b7&amp;username=rubber1" xr:uid="{AE135786-FF11-45DA-AEE7-7818EB4AC844}"/>
    <hyperlink ref="E200" r:id="rId23" display="https://emenscr.nesdc.go.th/viewer/view.html?id=5df849d2c576281a577196b7&amp;username=rubber1" xr:uid="{D4A5A20E-34A7-4DF0-8B12-7C1FABE2B4B2}"/>
    <hyperlink ref="E65" r:id="rId24" display="https://emenscr.nesdc.go.th/viewer/view.html?id=5df883d6caa0dc3f63b8c33b&amp;username=moac05091" xr:uid="{F858F259-BF4E-4DAB-B51E-5C7127E5CF56}"/>
    <hyperlink ref="E66" r:id="rId25" display="https://emenscr.nesdc.go.th/viewer/view.html?id=5df8882d6b12163f58d5f73a&amp;username=rubber1" xr:uid="{4938A3DD-3AAE-4BD1-889C-B8DF12FC5035}"/>
    <hyperlink ref="E67" r:id="rId26" display="https://emenscr.nesdc.go.th/viewer/view.html?id=5e04ca3aca0feb49b458c903&amp;username=moac05151" xr:uid="{1A1E4C13-7ADA-409D-9DCC-935E81E74CD4}"/>
    <hyperlink ref="E165" r:id="rId27" display="https://emenscr.nesdc.go.th/viewer/view.html?id=5e17382ca7c96230ec9115d8&amp;username=moac0009341" xr:uid="{6D59CC83-1BA7-4927-AA62-4A92C42E15F9}"/>
    <hyperlink ref="E224" r:id="rId28" display="https://emenscr.nesdc.go.th/viewer/view.html?id=5e45078a1dc2131ab39ea454&amp;username=moac7015000071" xr:uid="{D647F29F-3C5C-4DFC-8B43-56CEFBBE3C6F}"/>
    <hyperlink ref="E230" r:id="rId29" display="https://emenscr.nesdc.go.th/viewer/view.html?id=5eb50f753835e507f7dddeb6&amp;username=moac7015000081" xr:uid="{9A8CF144-58CE-4F0E-B06C-52D693C35BA3}"/>
    <hyperlink ref="E225" r:id="rId30" display="https://emenscr.nesdc.go.th/viewer/view.html?id=5f06bf5f3a2ba152287d6c7c&amp;username=moac7015000071" xr:uid="{198F9230-016A-44FB-A2C6-A5B9ACAABC31}"/>
  </hyperlinks>
  <pageMargins left="0.7" right="0.7" top="0.75" bottom="0.75" header="0.3" footer="0.3"/>
  <drawing r:id="rId3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AFD50-FD83-4235-88E5-AB839F02A68A}">
  <dimension ref="A1:K34"/>
  <sheetViews>
    <sheetView zoomScale="85" zoomScaleNormal="85" workbookViewId="0">
      <selection activeCell="L2" sqref="L2"/>
    </sheetView>
  </sheetViews>
  <sheetFormatPr defaultColWidth="9.140625" defaultRowHeight="21"/>
  <cols>
    <col min="1" max="1" width="22" style="3" customWidth="1"/>
    <col min="2" max="2" width="9.7109375" style="76" customWidth="1"/>
    <col min="3" max="9" width="5.85546875" style="74" customWidth="1"/>
    <col min="10" max="10" width="15.85546875" style="74" customWidth="1"/>
    <col min="11" max="11" width="17.7109375" style="3" customWidth="1"/>
    <col min="12" max="16384" width="9.140625" style="3"/>
  </cols>
  <sheetData>
    <row r="1" spans="1:11" ht="21.75" thickBot="1">
      <c r="A1" s="71" t="s">
        <v>1122</v>
      </c>
      <c r="B1" s="95" t="s">
        <v>2</v>
      </c>
      <c r="C1" s="73"/>
      <c r="D1" s="73"/>
      <c r="E1" s="73"/>
      <c r="F1" s="73"/>
      <c r="G1" s="73"/>
      <c r="H1" s="73"/>
      <c r="I1" s="73"/>
      <c r="J1" s="73"/>
    </row>
    <row r="2" spans="1:11" s="4" customFormat="1" ht="35.25" customHeight="1" thickBot="1">
      <c r="A2" s="94" t="s">
        <v>600</v>
      </c>
      <c r="B2" s="75">
        <v>2561</v>
      </c>
      <c r="C2" s="72">
        <v>2562</v>
      </c>
      <c r="D2" s="72">
        <v>2563</v>
      </c>
      <c r="E2" s="72">
        <v>2564</v>
      </c>
      <c r="F2" s="72">
        <v>2565</v>
      </c>
      <c r="G2" s="72">
        <v>2566</v>
      </c>
      <c r="H2" s="72">
        <v>2567</v>
      </c>
      <c r="I2" s="72">
        <v>2568</v>
      </c>
      <c r="J2" s="89" t="s">
        <v>1123</v>
      </c>
      <c r="K2" s="83" t="s">
        <v>1124</v>
      </c>
    </row>
    <row r="3" spans="1:11">
      <c r="A3" s="80" t="s">
        <v>541</v>
      </c>
      <c r="B3" s="81"/>
      <c r="C3" s="82"/>
      <c r="D3" s="82">
        <v>2</v>
      </c>
      <c r="E3" s="82"/>
      <c r="F3" s="82">
        <v>15</v>
      </c>
      <c r="G3" s="82">
        <v>3</v>
      </c>
      <c r="H3" s="82">
        <v>13</v>
      </c>
      <c r="I3" s="82">
        <v>17</v>
      </c>
      <c r="J3" s="90">
        <v>50</v>
      </c>
      <c r="K3" s="88">
        <f>SUM(G3:I3)</f>
        <v>33</v>
      </c>
    </row>
    <row r="4" spans="1:11">
      <c r="A4" s="79" t="s">
        <v>750</v>
      </c>
      <c r="B4" s="77"/>
      <c r="C4" s="78"/>
      <c r="D4" s="78">
        <v>2</v>
      </c>
      <c r="E4" s="78"/>
      <c r="F4" s="78">
        <v>15</v>
      </c>
      <c r="G4" s="78">
        <v>3</v>
      </c>
      <c r="H4" s="78">
        <v>12</v>
      </c>
      <c r="I4" s="78">
        <v>16</v>
      </c>
      <c r="J4" s="91">
        <v>48</v>
      </c>
      <c r="K4" s="85">
        <f>SUM(G4:I4)</f>
        <v>31</v>
      </c>
    </row>
    <row r="5" spans="1:11">
      <c r="A5" s="79" t="s">
        <v>752</v>
      </c>
      <c r="B5" s="77"/>
      <c r="C5" s="78"/>
      <c r="D5" s="78"/>
      <c r="E5" s="78"/>
      <c r="F5" s="78"/>
      <c r="G5" s="78"/>
      <c r="H5" s="78">
        <v>1</v>
      </c>
      <c r="I5" s="78">
        <v>1</v>
      </c>
      <c r="J5" s="91">
        <v>2</v>
      </c>
      <c r="K5" s="85">
        <f t="shared" ref="K5:K32" si="0">SUM(G5:I5)</f>
        <v>2</v>
      </c>
    </row>
    <row r="6" spans="1:11">
      <c r="A6" s="80" t="s">
        <v>544</v>
      </c>
      <c r="B6" s="81">
        <v>2</v>
      </c>
      <c r="C6" s="82">
        <v>2</v>
      </c>
      <c r="D6" s="82">
        <v>7</v>
      </c>
      <c r="E6" s="82"/>
      <c r="F6" s="82">
        <v>16</v>
      </c>
      <c r="G6" s="82">
        <v>4</v>
      </c>
      <c r="H6" s="82">
        <v>4</v>
      </c>
      <c r="I6" s="82">
        <v>3</v>
      </c>
      <c r="J6" s="92">
        <v>38</v>
      </c>
      <c r="K6" s="84">
        <f t="shared" si="0"/>
        <v>11</v>
      </c>
    </row>
    <row r="7" spans="1:11">
      <c r="A7" s="79" t="s">
        <v>750</v>
      </c>
      <c r="B7" s="77">
        <v>2</v>
      </c>
      <c r="C7" s="78">
        <v>2</v>
      </c>
      <c r="D7" s="78">
        <v>7</v>
      </c>
      <c r="E7" s="78"/>
      <c r="F7" s="78">
        <v>16</v>
      </c>
      <c r="G7" s="78">
        <v>4</v>
      </c>
      <c r="H7" s="78">
        <v>4</v>
      </c>
      <c r="I7" s="78">
        <v>3</v>
      </c>
      <c r="J7" s="91">
        <v>38</v>
      </c>
      <c r="K7" s="85">
        <f t="shared" si="0"/>
        <v>11</v>
      </c>
    </row>
    <row r="8" spans="1:11">
      <c r="A8" s="80" t="s">
        <v>756</v>
      </c>
      <c r="B8" s="81"/>
      <c r="C8" s="82"/>
      <c r="D8" s="82">
        <v>1</v>
      </c>
      <c r="E8" s="82">
        <v>3</v>
      </c>
      <c r="F8" s="82">
        <v>2</v>
      </c>
      <c r="G8" s="82">
        <v>4</v>
      </c>
      <c r="H8" s="82"/>
      <c r="I8" s="82"/>
      <c r="J8" s="92">
        <v>10</v>
      </c>
      <c r="K8" s="84">
        <f t="shared" si="0"/>
        <v>4</v>
      </c>
    </row>
    <row r="9" spans="1:11">
      <c r="A9" s="79" t="s">
        <v>750</v>
      </c>
      <c r="B9" s="77"/>
      <c r="C9" s="78"/>
      <c r="D9" s="78">
        <v>1</v>
      </c>
      <c r="E9" s="78">
        <v>3</v>
      </c>
      <c r="F9" s="78">
        <v>1</v>
      </c>
      <c r="G9" s="78">
        <v>2</v>
      </c>
      <c r="H9" s="78"/>
      <c r="I9" s="78"/>
      <c r="J9" s="91">
        <v>7</v>
      </c>
      <c r="K9" s="85">
        <f t="shared" si="0"/>
        <v>2</v>
      </c>
    </row>
    <row r="10" spans="1:11">
      <c r="A10" s="79" t="s">
        <v>752</v>
      </c>
      <c r="B10" s="77"/>
      <c r="C10" s="78"/>
      <c r="D10" s="78"/>
      <c r="E10" s="78"/>
      <c r="F10" s="78">
        <v>1</v>
      </c>
      <c r="G10" s="78">
        <v>2</v>
      </c>
      <c r="H10" s="78"/>
      <c r="I10" s="78"/>
      <c r="J10" s="91">
        <v>3</v>
      </c>
      <c r="K10" s="85">
        <f t="shared" si="0"/>
        <v>2</v>
      </c>
    </row>
    <row r="11" spans="1:11">
      <c r="A11" s="80" t="s">
        <v>537</v>
      </c>
      <c r="B11" s="81"/>
      <c r="C11" s="82"/>
      <c r="D11" s="82"/>
      <c r="E11" s="82"/>
      <c r="F11" s="82"/>
      <c r="G11" s="82"/>
      <c r="H11" s="82">
        <v>7</v>
      </c>
      <c r="I11" s="82">
        <v>12</v>
      </c>
      <c r="J11" s="92">
        <v>19</v>
      </c>
      <c r="K11" s="84">
        <f t="shared" si="0"/>
        <v>19</v>
      </c>
    </row>
    <row r="12" spans="1:11">
      <c r="A12" s="79" t="s">
        <v>750</v>
      </c>
      <c r="B12" s="77"/>
      <c r="C12" s="78"/>
      <c r="D12" s="78"/>
      <c r="E12" s="78"/>
      <c r="F12" s="78"/>
      <c r="G12" s="78"/>
      <c r="H12" s="78">
        <v>7</v>
      </c>
      <c r="I12" s="78">
        <v>10</v>
      </c>
      <c r="J12" s="91">
        <v>17</v>
      </c>
      <c r="K12" s="85">
        <f t="shared" si="0"/>
        <v>17</v>
      </c>
    </row>
    <row r="13" spans="1:11">
      <c r="A13" s="79" t="s">
        <v>752</v>
      </c>
      <c r="B13" s="77"/>
      <c r="C13" s="78"/>
      <c r="D13" s="78"/>
      <c r="E13" s="78"/>
      <c r="F13" s="78"/>
      <c r="G13" s="78"/>
      <c r="H13" s="78"/>
      <c r="I13" s="78">
        <v>2</v>
      </c>
      <c r="J13" s="91">
        <v>2</v>
      </c>
      <c r="K13" s="85">
        <f t="shared" si="0"/>
        <v>2</v>
      </c>
    </row>
    <row r="14" spans="1:11">
      <c r="A14" s="80" t="s">
        <v>536</v>
      </c>
      <c r="B14" s="81"/>
      <c r="C14" s="82">
        <v>5</v>
      </c>
      <c r="D14" s="82">
        <v>2</v>
      </c>
      <c r="E14" s="82">
        <v>4</v>
      </c>
      <c r="F14" s="82">
        <v>9</v>
      </c>
      <c r="G14" s="82">
        <v>10</v>
      </c>
      <c r="H14" s="82">
        <v>2</v>
      </c>
      <c r="I14" s="82">
        <v>3</v>
      </c>
      <c r="J14" s="92">
        <v>35</v>
      </c>
      <c r="K14" s="84">
        <f t="shared" si="0"/>
        <v>15</v>
      </c>
    </row>
    <row r="15" spans="1:11">
      <c r="A15" s="79" t="s">
        <v>750</v>
      </c>
      <c r="B15" s="77"/>
      <c r="C15" s="78">
        <v>5</v>
      </c>
      <c r="D15" s="78">
        <v>2</v>
      </c>
      <c r="E15" s="78">
        <v>4</v>
      </c>
      <c r="F15" s="78">
        <v>9</v>
      </c>
      <c r="G15" s="78">
        <v>10</v>
      </c>
      <c r="H15" s="78">
        <v>2</v>
      </c>
      <c r="I15" s="78">
        <v>3</v>
      </c>
      <c r="J15" s="91">
        <v>35</v>
      </c>
      <c r="K15" s="85">
        <f t="shared" si="0"/>
        <v>15</v>
      </c>
    </row>
    <row r="16" spans="1:11">
      <c r="A16" s="80" t="s">
        <v>755</v>
      </c>
      <c r="B16" s="81"/>
      <c r="C16" s="82">
        <v>4</v>
      </c>
      <c r="D16" s="82">
        <v>3</v>
      </c>
      <c r="E16" s="82">
        <v>7</v>
      </c>
      <c r="F16" s="82">
        <v>13</v>
      </c>
      <c r="G16" s="82">
        <v>11</v>
      </c>
      <c r="H16" s="82"/>
      <c r="I16" s="82">
        <v>1</v>
      </c>
      <c r="J16" s="92">
        <v>39</v>
      </c>
      <c r="K16" s="84">
        <f t="shared" si="0"/>
        <v>12</v>
      </c>
    </row>
    <row r="17" spans="1:11">
      <c r="A17" s="79" t="s">
        <v>750</v>
      </c>
      <c r="B17" s="77"/>
      <c r="C17" s="78">
        <v>4</v>
      </c>
      <c r="D17" s="78">
        <v>3</v>
      </c>
      <c r="E17" s="78">
        <v>7</v>
      </c>
      <c r="F17" s="78">
        <v>13</v>
      </c>
      <c r="G17" s="78">
        <v>10</v>
      </c>
      <c r="H17" s="78"/>
      <c r="I17" s="78">
        <v>1</v>
      </c>
      <c r="J17" s="91">
        <v>38</v>
      </c>
      <c r="K17" s="85">
        <f t="shared" si="0"/>
        <v>11</v>
      </c>
    </row>
    <row r="18" spans="1:11">
      <c r="A18" s="79" t="s">
        <v>752</v>
      </c>
      <c r="B18" s="77"/>
      <c r="C18" s="78"/>
      <c r="D18" s="78"/>
      <c r="E18" s="78"/>
      <c r="F18" s="78"/>
      <c r="G18" s="78">
        <v>1</v>
      </c>
      <c r="H18" s="78"/>
      <c r="I18" s="78"/>
      <c r="J18" s="91">
        <v>1</v>
      </c>
      <c r="K18" s="85">
        <f t="shared" si="0"/>
        <v>1</v>
      </c>
    </row>
    <row r="19" spans="1:11">
      <c r="A19" s="80" t="s">
        <v>757</v>
      </c>
      <c r="B19" s="81">
        <v>2</v>
      </c>
      <c r="C19" s="82"/>
      <c r="D19" s="82">
        <v>1</v>
      </c>
      <c r="E19" s="82"/>
      <c r="F19" s="82">
        <v>1</v>
      </c>
      <c r="G19" s="82">
        <v>1</v>
      </c>
      <c r="H19" s="82"/>
      <c r="I19" s="82"/>
      <c r="J19" s="92">
        <v>5</v>
      </c>
      <c r="K19" s="84">
        <f t="shared" si="0"/>
        <v>1</v>
      </c>
    </row>
    <row r="20" spans="1:11">
      <c r="A20" s="79" t="s">
        <v>750</v>
      </c>
      <c r="B20" s="77">
        <v>2</v>
      </c>
      <c r="C20" s="78"/>
      <c r="D20" s="78">
        <v>1</v>
      </c>
      <c r="E20" s="78"/>
      <c r="F20" s="78">
        <v>1</v>
      </c>
      <c r="G20" s="78">
        <v>1</v>
      </c>
      <c r="H20" s="78"/>
      <c r="I20" s="78"/>
      <c r="J20" s="91">
        <v>5</v>
      </c>
      <c r="K20" s="85">
        <f t="shared" si="0"/>
        <v>1</v>
      </c>
    </row>
    <row r="21" spans="1:11">
      <c r="A21" s="80" t="s">
        <v>546</v>
      </c>
      <c r="B21" s="81"/>
      <c r="C21" s="82"/>
      <c r="D21" s="82"/>
      <c r="E21" s="82"/>
      <c r="F21" s="82"/>
      <c r="G21" s="82"/>
      <c r="H21" s="82">
        <v>2</v>
      </c>
      <c r="I21" s="82">
        <v>1</v>
      </c>
      <c r="J21" s="92">
        <v>3</v>
      </c>
      <c r="K21" s="84">
        <f t="shared" si="0"/>
        <v>3</v>
      </c>
    </row>
    <row r="22" spans="1:11">
      <c r="A22" s="79" t="s">
        <v>750</v>
      </c>
      <c r="B22" s="77"/>
      <c r="C22" s="78"/>
      <c r="D22" s="78"/>
      <c r="E22" s="78"/>
      <c r="F22" s="78"/>
      <c r="G22" s="78"/>
      <c r="H22" s="78">
        <v>2</v>
      </c>
      <c r="I22" s="78">
        <v>1</v>
      </c>
      <c r="J22" s="91">
        <v>3</v>
      </c>
      <c r="K22" s="85">
        <f t="shared" si="0"/>
        <v>3</v>
      </c>
    </row>
    <row r="23" spans="1:11">
      <c r="A23" s="80" t="s">
        <v>543</v>
      </c>
      <c r="B23" s="81"/>
      <c r="C23" s="82">
        <v>1</v>
      </c>
      <c r="D23" s="82">
        <v>4</v>
      </c>
      <c r="E23" s="82"/>
      <c r="F23" s="82">
        <v>1</v>
      </c>
      <c r="G23" s="82">
        <v>1</v>
      </c>
      <c r="H23" s="82">
        <v>3</v>
      </c>
      <c r="I23" s="82">
        <v>6</v>
      </c>
      <c r="J23" s="92">
        <v>16</v>
      </c>
      <c r="K23" s="84">
        <f t="shared" si="0"/>
        <v>10</v>
      </c>
    </row>
    <row r="24" spans="1:11">
      <c r="A24" s="79" t="s">
        <v>750</v>
      </c>
      <c r="B24" s="77"/>
      <c r="C24" s="78">
        <v>1</v>
      </c>
      <c r="D24" s="78">
        <v>4</v>
      </c>
      <c r="E24" s="78"/>
      <c r="F24" s="78">
        <v>1</v>
      </c>
      <c r="G24" s="78">
        <v>1</v>
      </c>
      <c r="H24" s="78">
        <v>3</v>
      </c>
      <c r="I24" s="78">
        <v>4</v>
      </c>
      <c r="J24" s="91">
        <v>14</v>
      </c>
      <c r="K24" s="85">
        <f t="shared" si="0"/>
        <v>8</v>
      </c>
    </row>
    <row r="25" spans="1:11">
      <c r="A25" s="79" t="s">
        <v>752</v>
      </c>
      <c r="B25" s="77"/>
      <c r="C25" s="78"/>
      <c r="D25" s="78"/>
      <c r="E25" s="78"/>
      <c r="F25" s="78"/>
      <c r="G25" s="78"/>
      <c r="H25" s="78"/>
      <c r="I25" s="78">
        <v>2</v>
      </c>
      <c r="J25" s="91">
        <v>2</v>
      </c>
      <c r="K25" s="85">
        <f t="shared" si="0"/>
        <v>2</v>
      </c>
    </row>
    <row r="26" spans="1:11">
      <c r="A26" s="80" t="s">
        <v>636</v>
      </c>
      <c r="B26" s="81"/>
      <c r="C26" s="82"/>
      <c r="D26" s="82">
        <v>4</v>
      </c>
      <c r="E26" s="82">
        <v>1</v>
      </c>
      <c r="F26" s="82">
        <v>1</v>
      </c>
      <c r="G26" s="82">
        <v>1</v>
      </c>
      <c r="H26" s="82"/>
      <c r="I26" s="82">
        <v>1</v>
      </c>
      <c r="J26" s="92">
        <v>8</v>
      </c>
      <c r="K26" s="84">
        <f t="shared" si="0"/>
        <v>2</v>
      </c>
    </row>
    <row r="27" spans="1:11">
      <c r="A27" s="79" t="s">
        <v>750</v>
      </c>
      <c r="B27" s="77"/>
      <c r="C27" s="78"/>
      <c r="D27" s="78">
        <v>4</v>
      </c>
      <c r="E27" s="78">
        <v>1</v>
      </c>
      <c r="F27" s="78">
        <v>1</v>
      </c>
      <c r="G27" s="78">
        <v>1</v>
      </c>
      <c r="H27" s="78"/>
      <c r="I27" s="78"/>
      <c r="J27" s="91">
        <v>7</v>
      </c>
      <c r="K27" s="85">
        <f t="shared" si="0"/>
        <v>1</v>
      </c>
    </row>
    <row r="28" spans="1:11">
      <c r="A28" s="79" t="s">
        <v>752</v>
      </c>
      <c r="B28" s="77"/>
      <c r="C28" s="78"/>
      <c r="D28" s="78"/>
      <c r="E28" s="78"/>
      <c r="F28" s="78"/>
      <c r="G28" s="78"/>
      <c r="H28" s="78"/>
      <c r="I28" s="78">
        <v>1</v>
      </c>
      <c r="J28" s="91">
        <v>1</v>
      </c>
      <c r="K28" s="85">
        <f t="shared" si="0"/>
        <v>1</v>
      </c>
    </row>
    <row r="29" spans="1:11">
      <c r="A29" s="80" t="s">
        <v>635</v>
      </c>
      <c r="B29" s="81"/>
      <c r="C29" s="82"/>
      <c r="D29" s="82">
        <v>1</v>
      </c>
      <c r="E29" s="82">
        <v>5</v>
      </c>
      <c r="F29" s="82">
        <v>6</v>
      </c>
      <c r="G29" s="82">
        <v>6</v>
      </c>
      <c r="H29" s="82">
        <v>1</v>
      </c>
      <c r="I29" s="82">
        <v>1</v>
      </c>
      <c r="J29" s="92">
        <v>20</v>
      </c>
      <c r="K29" s="84">
        <f t="shared" si="0"/>
        <v>8</v>
      </c>
    </row>
    <row r="30" spans="1:11">
      <c r="A30" s="79" t="s">
        <v>750</v>
      </c>
      <c r="B30" s="77"/>
      <c r="C30" s="78"/>
      <c r="D30" s="78">
        <v>1</v>
      </c>
      <c r="E30" s="78">
        <v>5</v>
      </c>
      <c r="F30" s="78">
        <v>5</v>
      </c>
      <c r="G30" s="78">
        <v>5</v>
      </c>
      <c r="H30" s="78">
        <v>1</v>
      </c>
      <c r="I30" s="78">
        <v>1</v>
      </c>
      <c r="J30" s="91">
        <v>18</v>
      </c>
      <c r="K30" s="85">
        <f t="shared" si="0"/>
        <v>7</v>
      </c>
    </row>
    <row r="31" spans="1:11" ht="21.75" thickBot="1">
      <c r="A31" s="79" t="s">
        <v>752</v>
      </c>
      <c r="B31" s="77"/>
      <c r="C31" s="78"/>
      <c r="D31" s="78"/>
      <c r="E31" s="78"/>
      <c r="F31" s="78">
        <v>1</v>
      </c>
      <c r="G31" s="78">
        <v>1</v>
      </c>
      <c r="H31" s="78"/>
      <c r="I31" s="78"/>
      <c r="J31" s="91">
        <v>2</v>
      </c>
      <c r="K31" s="85">
        <f t="shared" si="0"/>
        <v>1</v>
      </c>
    </row>
    <row r="32" spans="1:11" ht="22.5" thickTop="1" thickBot="1">
      <c r="A32" s="80" t="s">
        <v>1123</v>
      </c>
      <c r="B32" s="81">
        <v>4</v>
      </c>
      <c r="C32" s="82">
        <v>12</v>
      </c>
      <c r="D32" s="82">
        <v>25</v>
      </c>
      <c r="E32" s="82">
        <v>20</v>
      </c>
      <c r="F32" s="82">
        <v>64</v>
      </c>
      <c r="G32" s="82">
        <v>41</v>
      </c>
      <c r="H32" s="82">
        <v>32</v>
      </c>
      <c r="I32" s="82">
        <v>45</v>
      </c>
      <c r="J32" s="93">
        <v>243</v>
      </c>
      <c r="K32" s="86">
        <f t="shared" si="0"/>
        <v>118</v>
      </c>
    </row>
    <row r="33" spans="9:11">
      <c r="I33" s="87" t="s">
        <v>1125</v>
      </c>
      <c r="J33" s="96">
        <f>SUM(J4,J7,J9,J12,J15,J17,J20,J24,J22,J27,J30)</f>
        <v>230</v>
      </c>
      <c r="K33" s="96">
        <f>SUM(K4,K7,K9,K12,K15,K17,K20,K24,K22,K27,K30)</f>
        <v>107</v>
      </c>
    </row>
    <row r="34" spans="9:11">
      <c r="I34" s="87" t="s">
        <v>1126</v>
      </c>
      <c r="J34" s="96">
        <f>SUM(J5,J10,J13,J18,J25,J28,J31)</f>
        <v>13</v>
      </c>
      <c r="K34" s="96">
        <f>SUM(K5,K10,K13,K18,K25,K28,K31)</f>
        <v>11</v>
      </c>
    </row>
  </sheetData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62984-4219-44B1-86E9-A59C6839DBC2}">
  <dimension ref="A1:V17"/>
  <sheetViews>
    <sheetView zoomScale="85" zoomScaleNormal="85" workbookViewId="0">
      <selection activeCell="E20" sqref="E20"/>
    </sheetView>
  </sheetViews>
  <sheetFormatPr defaultRowHeight="15"/>
  <cols>
    <col min="1" max="1" width="16.85546875" customWidth="1"/>
    <col min="2" max="2" width="21.5703125" customWidth="1"/>
    <col min="3" max="3" width="37" hidden="1" customWidth="1"/>
    <col min="4" max="4" width="60.42578125" hidden="1" customWidth="1"/>
    <col min="5" max="5" width="66" customWidth="1"/>
    <col min="6" max="6" width="33.140625" hidden="1" customWidth="1"/>
    <col min="7" max="7" width="62.42578125" bestFit="1" customWidth="1"/>
    <col min="8" max="8" width="21.28515625" customWidth="1"/>
    <col min="9" max="9" width="32.5703125" customWidth="1"/>
    <col min="10" max="10" width="11.5703125" customWidth="1"/>
    <col min="11" max="16" width="21" customWidth="1"/>
    <col min="17" max="17" width="15.140625" hidden="1" customWidth="1"/>
    <col min="18" max="18" width="15.28515625" hidden="1" customWidth="1"/>
    <col min="19" max="19" width="21.85546875" bestFit="1" customWidth="1"/>
    <col min="20" max="21" width="10.140625" bestFit="1" customWidth="1"/>
    <col min="22" max="22" width="12.85546875" customWidth="1"/>
  </cols>
  <sheetData>
    <row r="1" spans="1:22" s="38" customFormat="1" ht="38.25" customHeight="1">
      <c r="A1" s="61" t="s">
        <v>630</v>
      </c>
    </row>
    <row r="2" spans="1:22" s="1" customFormat="1" ht="21">
      <c r="A2" s="11"/>
    </row>
    <row r="3" spans="1:22" s="40" customFormat="1" ht="39" customHeight="1">
      <c r="A3" s="5" t="s">
        <v>9</v>
      </c>
      <c r="B3" s="5" t="s">
        <v>10</v>
      </c>
      <c r="C3" s="6" t="s">
        <v>617</v>
      </c>
      <c r="D3" s="6" t="s">
        <v>618</v>
      </c>
      <c r="E3" s="5" t="s">
        <v>619</v>
      </c>
      <c r="F3" s="5" t="s">
        <v>619</v>
      </c>
      <c r="G3" s="5" t="s">
        <v>602</v>
      </c>
      <c r="H3" s="5" t="s">
        <v>620</v>
      </c>
      <c r="I3" s="5" t="s">
        <v>603</v>
      </c>
      <c r="J3" s="5" t="s">
        <v>604</v>
      </c>
      <c r="K3" s="5" t="s">
        <v>621</v>
      </c>
      <c r="L3" s="5" t="s">
        <v>622</v>
      </c>
      <c r="M3" s="5" t="s">
        <v>623</v>
      </c>
      <c r="N3" s="5" t="s">
        <v>624</v>
      </c>
      <c r="O3" s="5" t="s">
        <v>625</v>
      </c>
      <c r="P3" s="5" t="s">
        <v>626</v>
      </c>
      <c r="Q3" s="7" t="s">
        <v>627</v>
      </c>
      <c r="R3" s="7" t="s">
        <v>628</v>
      </c>
      <c r="S3" s="8" t="s">
        <v>605</v>
      </c>
      <c r="T3" s="9" t="s">
        <v>629</v>
      </c>
      <c r="U3" s="9" t="s">
        <v>629</v>
      </c>
      <c r="V3" s="10" t="s">
        <v>606</v>
      </c>
    </row>
    <row r="4" spans="1:22" s="35" customFormat="1" ht="24" customHeight="1">
      <c r="A4" s="130" t="s">
        <v>538</v>
      </c>
      <c r="B4" s="130" t="s">
        <v>541</v>
      </c>
      <c r="C4" s="53" t="s">
        <v>665</v>
      </c>
      <c r="D4" s="53" t="s">
        <v>666</v>
      </c>
      <c r="E4" s="54" t="str">
        <f>HYPERLINK(D4,F4)</f>
        <v xml:space="preserve">นวัตกรรมปรับปรุงพันธุ์พืชด้วยเทคโนโลยีการปรับแต่งพันธุกรรมอย่างจำเพาะ </v>
      </c>
      <c r="F4" s="55" t="s">
        <v>667</v>
      </c>
      <c r="G4" s="55" t="s">
        <v>668</v>
      </c>
      <c r="H4" s="24" t="s">
        <v>704</v>
      </c>
      <c r="I4" s="55" t="s">
        <v>35</v>
      </c>
      <c r="J4" s="56" t="s">
        <v>607</v>
      </c>
      <c r="K4" s="46">
        <v>1</v>
      </c>
      <c r="L4" s="47">
        <v>3.5</v>
      </c>
      <c r="M4" s="47">
        <v>3.75</v>
      </c>
      <c r="N4" s="48">
        <v>3.34</v>
      </c>
      <c r="O4" s="41">
        <v>3</v>
      </c>
      <c r="P4" s="47">
        <v>4.6875</v>
      </c>
      <c r="Q4" s="49">
        <v>0</v>
      </c>
      <c r="R4" s="49">
        <v>1</v>
      </c>
      <c r="S4" s="41" t="s">
        <v>611</v>
      </c>
      <c r="T4" s="42" t="s">
        <v>609</v>
      </c>
      <c r="U4" s="43" t="s">
        <v>612</v>
      </c>
      <c r="V4" s="49" t="s">
        <v>609</v>
      </c>
    </row>
    <row r="5" spans="1:22" s="35" customFormat="1" ht="24" customHeight="1">
      <c r="A5" s="130" t="s">
        <v>538</v>
      </c>
      <c r="B5" s="130" t="s">
        <v>541</v>
      </c>
      <c r="C5" s="53" t="s">
        <v>669</v>
      </c>
      <c r="D5" s="53" t="s">
        <v>670</v>
      </c>
      <c r="E5" s="54" t="str">
        <f t="shared" ref="E5:E17" si="0">HYPERLINK(D5,F5)</f>
        <v>การเพิ่มประสิทธิภาพวัคซีน ASF ในรูปแบบเข็มกระตุ้นเพื่อภูมิคุ้มกันที่สูงและยั่งยืนในฝูงสุกร</v>
      </c>
      <c r="F5" s="55" t="s">
        <v>671</v>
      </c>
      <c r="G5" s="55" t="s">
        <v>17</v>
      </c>
      <c r="H5" s="24" t="s">
        <v>705</v>
      </c>
      <c r="I5" s="55" t="s">
        <v>18</v>
      </c>
      <c r="J5" s="56" t="s">
        <v>607</v>
      </c>
      <c r="K5" s="46">
        <v>1</v>
      </c>
      <c r="L5" s="48">
        <v>2.5</v>
      </c>
      <c r="M5" s="48">
        <v>3.25</v>
      </c>
      <c r="N5" s="48">
        <v>3.1312500000000001</v>
      </c>
      <c r="O5" s="41">
        <v>2</v>
      </c>
      <c r="P5" s="47">
        <v>4.875</v>
      </c>
      <c r="Q5" s="49">
        <v>0</v>
      </c>
      <c r="R5" s="49">
        <v>1</v>
      </c>
      <c r="S5" s="41" t="s">
        <v>611</v>
      </c>
      <c r="T5" s="42" t="s">
        <v>609</v>
      </c>
      <c r="U5" s="43" t="s">
        <v>612</v>
      </c>
      <c r="V5" s="49" t="s">
        <v>609</v>
      </c>
    </row>
    <row r="6" spans="1:22" s="35" customFormat="1" ht="24" customHeight="1">
      <c r="A6" s="131" t="s">
        <v>538</v>
      </c>
      <c r="B6" s="131" t="s">
        <v>544</v>
      </c>
      <c r="C6" s="53" t="s">
        <v>672</v>
      </c>
      <c r="D6" s="53" t="s">
        <v>673</v>
      </c>
      <c r="E6" s="54" t="str">
        <f t="shared" si="0"/>
        <v>โครงการเกษตรอัจฉริยะการเลี้ยงปลากระชังในลำน้ำโขงพื้นที่จังหวัดนครพนม (คณะเทคโนโลยีอุตสาหกรรม)</v>
      </c>
      <c r="F6" s="55" t="s">
        <v>674</v>
      </c>
      <c r="G6" s="55" t="s">
        <v>675</v>
      </c>
      <c r="H6" s="24" t="s">
        <v>706</v>
      </c>
      <c r="I6" s="55" t="s">
        <v>18</v>
      </c>
      <c r="J6" s="56" t="s">
        <v>607</v>
      </c>
      <c r="K6" s="47">
        <v>0.75</v>
      </c>
      <c r="L6" s="47">
        <v>3.625</v>
      </c>
      <c r="M6" s="47">
        <v>4.125</v>
      </c>
      <c r="N6" s="48">
        <v>3.34</v>
      </c>
      <c r="O6" s="47">
        <v>4.375</v>
      </c>
      <c r="P6" s="47">
        <v>4.6875</v>
      </c>
      <c r="Q6" s="49">
        <v>0</v>
      </c>
      <c r="R6" s="49">
        <v>0</v>
      </c>
      <c r="S6" s="41" t="s">
        <v>611</v>
      </c>
      <c r="T6" s="43" t="s">
        <v>613</v>
      </c>
      <c r="U6" s="43" t="s">
        <v>612</v>
      </c>
      <c r="V6" s="49" t="s">
        <v>609</v>
      </c>
    </row>
    <row r="7" spans="1:22" s="35" customFormat="1" ht="24" customHeight="1">
      <c r="A7" s="132" t="s">
        <v>535</v>
      </c>
      <c r="B7" s="132" t="s">
        <v>537</v>
      </c>
      <c r="C7" s="57" t="s">
        <v>676</v>
      </c>
      <c r="D7" s="57" t="s">
        <v>648</v>
      </c>
      <c r="E7" s="58" t="str">
        <f t="shared" si="0"/>
        <v>โครงการยกระดับชาวไร่อ้อยโดยใช้นวัตกรรมเป็นฐาน ด้านเทคโนโลยีพันธุ์อ้อยและเกษตรอัจฉริยะ</v>
      </c>
      <c r="F7" s="59" t="s">
        <v>647</v>
      </c>
      <c r="G7" s="59" t="s">
        <v>161</v>
      </c>
      <c r="H7" s="60" t="s">
        <v>656</v>
      </c>
      <c r="I7" s="59" t="s">
        <v>162</v>
      </c>
      <c r="J7" s="59" t="s">
        <v>607</v>
      </c>
      <c r="K7" s="44">
        <v>1</v>
      </c>
      <c r="L7" s="50">
        <v>4.5</v>
      </c>
      <c r="M7" s="44">
        <v>4</v>
      </c>
      <c r="N7" s="50">
        <v>3.9662500000000001</v>
      </c>
      <c r="O7" s="50">
        <v>4.5</v>
      </c>
      <c r="P7" s="50">
        <v>4.90625</v>
      </c>
      <c r="Q7" s="51">
        <v>1</v>
      </c>
      <c r="R7" s="51">
        <v>1</v>
      </c>
      <c r="S7" s="44" t="s">
        <v>608</v>
      </c>
      <c r="T7" s="51" t="s">
        <v>609</v>
      </c>
      <c r="U7" s="51" t="s">
        <v>609</v>
      </c>
      <c r="V7" s="45" t="s">
        <v>610</v>
      </c>
    </row>
    <row r="8" spans="1:22" s="35" customFormat="1" ht="24" customHeight="1">
      <c r="A8" s="132" t="s">
        <v>535</v>
      </c>
      <c r="B8" s="132" t="s">
        <v>537</v>
      </c>
      <c r="C8" s="53" t="s">
        <v>677</v>
      </c>
      <c r="D8" s="53" t="s">
        <v>678</v>
      </c>
      <c r="E8" s="54" t="str">
        <f t="shared" si="0"/>
        <v>การส่งเสริมและจัดการองค์ความรู้จากผลงานวิจัยด้านการเกษตรไปใช้ประโยชน์เพื่อยกระดับการเกษตรแบบ Smart farming ที่ครบห่วงโซ่คุณค่าสำหรับเกษตรกรยากจนในชุมชนโดยใช้เทคโนโลยีและนวัตกรรม (เมล็ดพันธุ์)</v>
      </c>
      <c r="F8" s="55" t="s">
        <v>679</v>
      </c>
      <c r="G8" s="55" t="s">
        <v>668</v>
      </c>
      <c r="H8" s="24" t="s">
        <v>704</v>
      </c>
      <c r="I8" s="55" t="s">
        <v>35</v>
      </c>
      <c r="J8" s="56" t="s">
        <v>607</v>
      </c>
      <c r="K8" s="46">
        <v>1</v>
      </c>
      <c r="L8" s="48">
        <v>2.5</v>
      </c>
      <c r="M8" s="47">
        <v>4.5</v>
      </c>
      <c r="N8" s="48">
        <v>2.0874999999999999</v>
      </c>
      <c r="O8" s="47">
        <v>3.5</v>
      </c>
      <c r="P8" s="47">
        <v>4.8125</v>
      </c>
      <c r="Q8" s="49">
        <v>0</v>
      </c>
      <c r="R8" s="49">
        <v>1</v>
      </c>
      <c r="S8" s="41" t="s">
        <v>611</v>
      </c>
      <c r="T8" s="42" t="s">
        <v>609</v>
      </c>
      <c r="U8" s="43" t="s">
        <v>612</v>
      </c>
      <c r="V8" s="49" t="s">
        <v>609</v>
      </c>
    </row>
    <row r="9" spans="1:22" s="35" customFormat="1" ht="24" customHeight="1">
      <c r="A9" s="132" t="s">
        <v>535</v>
      </c>
      <c r="B9" s="132" t="s">
        <v>537</v>
      </c>
      <c r="C9" s="53" t="s">
        <v>680</v>
      </c>
      <c r="D9" s="53" t="s">
        <v>681</v>
      </c>
      <c r="E9" s="54" t="str">
        <f t="shared" si="0"/>
        <v>การพัฒนาระบบขยายผลการผลิตต้นพืชปลอดเชื้อประสิทธิภาพสูงด้วยไบโอรีแอคเตอร์แบบกึ่งจม</v>
      </c>
      <c r="F9" s="55" t="s">
        <v>682</v>
      </c>
      <c r="G9" s="55" t="s">
        <v>17</v>
      </c>
      <c r="H9" s="24" t="s">
        <v>705</v>
      </c>
      <c r="I9" s="55" t="s">
        <v>18</v>
      </c>
      <c r="J9" s="56" t="s">
        <v>607</v>
      </c>
      <c r="K9" s="46">
        <v>1</v>
      </c>
      <c r="L9" s="48">
        <v>1.75</v>
      </c>
      <c r="M9" s="47">
        <v>4.5</v>
      </c>
      <c r="N9" s="47">
        <v>5.01</v>
      </c>
      <c r="O9" s="47">
        <v>3.5</v>
      </c>
      <c r="P9" s="47">
        <v>4.875</v>
      </c>
      <c r="Q9" s="49">
        <v>0</v>
      </c>
      <c r="R9" s="49">
        <v>1</v>
      </c>
      <c r="S9" s="41" t="s">
        <v>611</v>
      </c>
      <c r="T9" s="42" t="s">
        <v>609</v>
      </c>
      <c r="U9" s="43" t="s">
        <v>612</v>
      </c>
      <c r="V9" s="49" t="s">
        <v>609</v>
      </c>
    </row>
    <row r="10" spans="1:22" s="35" customFormat="1" ht="24" customHeight="1">
      <c r="A10" s="132" t="s">
        <v>535</v>
      </c>
      <c r="B10" s="132" t="s">
        <v>537</v>
      </c>
      <c r="C10" s="53" t="s">
        <v>683</v>
      </c>
      <c r="D10" s="53" t="s">
        <v>684</v>
      </c>
      <c r="E10" s="54" t="str">
        <f t="shared" si="0"/>
        <v>การพัฒนาต้นแบบโรงงานผลิตพืชเพื่อผลิตต้นอ่อนพืช (ไมโครกรีน) ที่มีคุณสมบัติเป็นอาหารเชิงหน้าที่ ที่มีประสิทธิภาพสูงและเหมาะให้บริการแบบเคลื่อนที่</v>
      </c>
      <c r="F10" s="55" t="s">
        <v>685</v>
      </c>
      <c r="G10" s="55" t="s">
        <v>17</v>
      </c>
      <c r="H10" s="24" t="s">
        <v>705</v>
      </c>
      <c r="I10" s="55" t="s">
        <v>18</v>
      </c>
      <c r="J10" s="56" t="s">
        <v>607</v>
      </c>
      <c r="K10" s="46">
        <v>1</v>
      </c>
      <c r="L10" s="48">
        <v>1.5</v>
      </c>
      <c r="M10" s="46">
        <v>4</v>
      </c>
      <c r="N10" s="48">
        <v>3.34</v>
      </c>
      <c r="O10" s="47">
        <v>4.5</v>
      </c>
      <c r="P10" s="47">
        <v>4.6875</v>
      </c>
      <c r="Q10" s="49">
        <v>0</v>
      </c>
      <c r="R10" s="49">
        <v>1</v>
      </c>
      <c r="S10" s="41" t="s">
        <v>611</v>
      </c>
      <c r="T10" s="42" t="s">
        <v>609</v>
      </c>
      <c r="U10" s="43" t="s">
        <v>612</v>
      </c>
      <c r="V10" s="49" t="s">
        <v>609</v>
      </c>
    </row>
    <row r="11" spans="1:22" s="35" customFormat="1" ht="24" customHeight="1">
      <c r="A11" s="132" t="s">
        <v>535</v>
      </c>
      <c r="B11" s="132" t="s">
        <v>537</v>
      </c>
      <c r="C11" s="53" t="s">
        <v>686</v>
      </c>
      <c r="D11" s="53" t="s">
        <v>687</v>
      </c>
      <c r="E11" s="54" t="str">
        <f t="shared" si="0"/>
        <v>การพัฒนาวิธีทางซีรั่มวิทยาเพื่อแยกสุกรที่ได้รับวัคซีนอหิวาต์แอฟริกาจากสุกรที่ติดเชื้อตามธรรมชาติ</v>
      </c>
      <c r="F11" s="55" t="s">
        <v>688</v>
      </c>
      <c r="G11" s="55" t="s">
        <v>17</v>
      </c>
      <c r="H11" s="24" t="s">
        <v>705</v>
      </c>
      <c r="I11" s="55" t="s">
        <v>18</v>
      </c>
      <c r="J11" s="56" t="s">
        <v>607</v>
      </c>
      <c r="K11" s="46">
        <v>1</v>
      </c>
      <c r="L11" s="41">
        <v>1</v>
      </c>
      <c r="M11" s="41">
        <v>3</v>
      </c>
      <c r="N11" s="47">
        <v>3.9662500000000001</v>
      </c>
      <c r="O11" s="41">
        <v>2</v>
      </c>
      <c r="P11" s="47">
        <v>4.875</v>
      </c>
      <c r="Q11" s="49">
        <v>0</v>
      </c>
      <c r="R11" s="49">
        <v>1</v>
      </c>
      <c r="S11" s="41" t="s">
        <v>611</v>
      </c>
      <c r="T11" s="42" t="s">
        <v>609</v>
      </c>
      <c r="U11" s="43" t="s">
        <v>612</v>
      </c>
      <c r="V11" s="49" t="s">
        <v>609</v>
      </c>
    </row>
    <row r="12" spans="1:22" s="35" customFormat="1" ht="24" customHeight="1">
      <c r="A12" s="133" t="s">
        <v>535</v>
      </c>
      <c r="B12" s="133" t="s">
        <v>536</v>
      </c>
      <c r="C12" s="53" t="s">
        <v>689</v>
      </c>
      <c r="D12" s="53" t="s">
        <v>690</v>
      </c>
      <c r="E12" s="54" t="str">
        <f t="shared" si="0"/>
        <v xml:space="preserve">โครงการระบบส่งเสริมเกษตรแบบแปลงใหญ่ </v>
      </c>
      <c r="F12" s="55" t="s">
        <v>691</v>
      </c>
      <c r="G12" s="55" t="s">
        <v>692</v>
      </c>
      <c r="H12" s="24" t="s">
        <v>707</v>
      </c>
      <c r="I12" s="55" t="s">
        <v>35</v>
      </c>
      <c r="J12" s="56" t="s">
        <v>607</v>
      </c>
      <c r="K12" s="47">
        <v>0.875</v>
      </c>
      <c r="L12" s="48">
        <v>3.25</v>
      </c>
      <c r="M12" s="46">
        <v>4</v>
      </c>
      <c r="N12" s="47">
        <v>3.5487500000000001</v>
      </c>
      <c r="O12" s="47">
        <v>3.875</v>
      </c>
      <c r="P12" s="47">
        <v>4.9375</v>
      </c>
      <c r="Q12" s="49">
        <v>0</v>
      </c>
      <c r="R12" s="49">
        <v>0</v>
      </c>
      <c r="S12" s="41" t="s">
        <v>611</v>
      </c>
      <c r="T12" s="43" t="s">
        <v>613</v>
      </c>
      <c r="U12" s="43" t="s">
        <v>612</v>
      </c>
      <c r="V12" s="49" t="s">
        <v>609</v>
      </c>
    </row>
    <row r="13" spans="1:22" s="35" customFormat="1" ht="24" customHeight="1">
      <c r="A13" s="133" t="s">
        <v>535</v>
      </c>
      <c r="B13" s="133" t="s">
        <v>536</v>
      </c>
      <c r="C13" s="53" t="s">
        <v>693</v>
      </c>
      <c r="D13" s="53" t="s">
        <v>694</v>
      </c>
      <c r="E13" s="54" t="str">
        <f t="shared" si="0"/>
        <v>โครงการพัฒนาระบบพยากรณ์และเตือนภัยด้านการผลิตข้าว</v>
      </c>
      <c r="F13" s="55" t="s">
        <v>695</v>
      </c>
      <c r="G13" s="55" t="s">
        <v>108</v>
      </c>
      <c r="H13" s="24" t="s">
        <v>657</v>
      </c>
      <c r="I13" s="55" t="s">
        <v>35</v>
      </c>
      <c r="J13" s="56" t="s">
        <v>607</v>
      </c>
      <c r="K13" s="46">
        <v>1</v>
      </c>
      <c r="L13" s="47">
        <v>4.5</v>
      </c>
      <c r="M13" s="47">
        <v>4.625</v>
      </c>
      <c r="N13" s="48">
        <v>2.9224999999999999</v>
      </c>
      <c r="O13" s="47">
        <v>4.25</v>
      </c>
      <c r="P13" s="47">
        <v>4.875</v>
      </c>
      <c r="Q13" s="49">
        <v>0</v>
      </c>
      <c r="R13" s="49">
        <v>1</v>
      </c>
      <c r="S13" s="41" t="s">
        <v>611</v>
      </c>
      <c r="T13" s="42" t="s">
        <v>609</v>
      </c>
      <c r="U13" s="43" t="s">
        <v>612</v>
      </c>
      <c r="V13" s="49" t="s">
        <v>609</v>
      </c>
    </row>
    <row r="14" spans="1:22" s="35" customFormat="1" ht="24" customHeight="1">
      <c r="A14" s="133" t="s">
        <v>535</v>
      </c>
      <c r="B14" s="133" t="s">
        <v>536</v>
      </c>
      <c r="C14" s="57" t="s">
        <v>696</v>
      </c>
      <c r="D14" s="57" t="s">
        <v>645</v>
      </c>
      <c r="E14" s="58" t="str">
        <f t="shared" si="0"/>
        <v>โครงการเพิ่มผลิตภาพอ้อยด้วยการเขตกรรมการบริหารจัดการดิน น้ำ ปุ๋ย สำหรับการเพาะปลูกอ้อยอย่างยั่งยืน</v>
      </c>
      <c r="F14" s="59" t="s">
        <v>641</v>
      </c>
      <c r="G14" s="59" t="s">
        <v>161</v>
      </c>
      <c r="H14" s="60" t="s">
        <v>656</v>
      </c>
      <c r="I14" s="59" t="s">
        <v>162</v>
      </c>
      <c r="J14" s="59" t="s">
        <v>607</v>
      </c>
      <c r="K14" s="44">
        <v>1</v>
      </c>
      <c r="L14" s="50">
        <v>4.25</v>
      </c>
      <c r="M14" s="50">
        <v>4.625</v>
      </c>
      <c r="N14" s="50">
        <v>3.5487500000000001</v>
      </c>
      <c r="O14" s="50">
        <v>4.75</v>
      </c>
      <c r="P14" s="50">
        <v>4.875</v>
      </c>
      <c r="Q14" s="51">
        <v>1</v>
      </c>
      <c r="R14" s="51">
        <v>1</v>
      </c>
      <c r="S14" s="44" t="s">
        <v>608</v>
      </c>
      <c r="T14" s="51" t="s">
        <v>609</v>
      </c>
      <c r="U14" s="51" t="s">
        <v>609</v>
      </c>
      <c r="V14" s="45" t="s">
        <v>610</v>
      </c>
    </row>
    <row r="15" spans="1:22" s="35" customFormat="1" ht="24" customHeight="1">
      <c r="A15" s="134" t="s">
        <v>542</v>
      </c>
      <c r="B15" s="134" t="s">
        <v>543</v>
      </c>
      <c r="C15" s="53" t="s">
        <v>697</v>
      </c>
      <c r="D15" s="53" t="s">
        <v>698</v>
      </c>
      <c r="E15" s="54" t="str">
        <f t="shared" si="0"/>
        <v>ระบบเลี้ยงสัตว์น้ำแบบน้ำหมุนเวียนที่ลดการปลดปล่อยคาร์บอนเข้าใกล้ศูนย์</v>
      </c>
      <c r="F15" s="55" t="s">
        <v>699</v>
      </c>
      <c r="G15" s="55" t="s">
        <v>17</v>
      </c>
      <c r="H15" s="24" t="s">
        <v>705</v>
      </c>
      <c r="I15" s="55" t="s">
        <v>18</v>
      </c>
      <c r="J15" s="56" t="s">
        <v>607</v>
      </c>
      <c r="K15" s="48">
        <v>0.25</v>
      </c>
      <c r="L15" s="48">
        <v>1.75</v>
      </c>
      <c r="M15" s="48">
        <v>2.75</v>
      </c>
      <c r="N15" s="48">
        <v>3.34</v>
      </c>
      <c r="O15" s="41">
        <v>2</v>
      </c>
      <c r="P15" s="47">
        <v>4.625</v>
      </c>
      <c r="Q15" s="49">
        <v>0</v>
      </c>
      <c r="R15" s="49">
        <v>1</v>
      </c>
      <c r="S15" s="41" t="s">
        <v>611</v>
      </c>
      <c r="T15" s="42" t="s">
        <v>609</v>
      </c>
      <c r="U15" s="43" t="s">
        <v>612</v>
      </c>
      <c r="V15" s="49" t="s">
        <v>609</v>
      </c>
    </row>
    <row r="16" spans="1:22" s="35" customFormat="1" ht="24" customHeight="1">
      <c r="A16" s="134" t="s">
        <v>542</v>
      </c>
      <c r="B16" s="134" t="s">
        <v>543</v>
      </c>
      <c r="C16" s="57" t="s">
        <v>700</v>
      </c>
      <c r="D16" s="57" t="s">
        <v>651</v>
      </c>
      <c r="E16" s="58" t="str">
        <f t="shared" si="0"/>
        <v>โครงการสำคัญ 2569 โครงการที่ 1 โครงการฟาร์มมาตรฐานต้นแบบการเลี้ยงเป็ดไข่ด้วยเทคโนโลยีฟาร์มอัจฉริยะและอาหารลดต้นทุนเพื่อเพิ่มผลผลิต</v>
      </c>
      <c r="F16" s="59" t="s">
        <v>650</v>
      </c>
      <c r="G16" s="59" t="s">
        <v>95</v>
      </c>
      <c r="H16" s="60" t="s">
        <v>664</v>
      </c>
      <c r="I16" s="59" t="s">
        <v>18</v>
      </c>
      <c r="J16" s="59" t="s">
        <v>607</v>
      </c>
      <c r="K16" s="44">
        <v>1</v>
      </c>
      <c r="L16" s="50">
        <v>3.875</v>
      </c>
      <c r="M16" s="44">
        <v>4</v>
      </c>
      <c r="N16" s="50">
        <v>4.8012499999999996</v>
      </c>
      <c r="O16" s="50">
        <v>4.25</v>
      </c>
      <c r="P16" s="50">
        <v>3.5625</v>
      </c>
      <c r="Q16" s="51">
        <v>1</v>
      </c>
      <c r="R16" s="51">
        <v>1</v>
      </c>
      <c r="S16" s="44" t="s">
        <v>608</v>
      </c>
      <c r="T16" s="51" t="s">
        <v>609</v>
      </c>
      <c r="U16" s="51" t="s">
        <v>609</v>
      </c>
      <c r="V16" s="45" t="s">
        <v>610</v>
      </c>
    </row>
    <row r="17" spans="1:22" s="35" customFormat="1" ht="24" customHeight="1">
      <c r="A17" s="134" t="s">
        <v>542</v>
      </c>
      <c r="B17" s="134" t="s">
        <v>543</v>
      </c>
      <c r="C17" s="53" t="s">
        <v>701</v>
      </c>
      <c r="D17" s="53" t="s">
        <v>702</v>
      </c>
      <c r="E17" s="54" t="str">
        <f t="shared" si="0"/>
        <v>โครงการดิจิทัลแพลตฟอร์มเกษตรเชิงพื้นที่รายแปลง เพื่อยกระดับเศรษฐกิจฐานราก ระยะที่ 4</v>
      </c>
      <c r="F17" s="55" t="s">
        <v>703</v>
      </c>
      <c r="G17" s="55" t="s">
        <v>417</v>
      </c>
      <c r="H17" s="24" t="s">
        <v>663</v>
      </c>
      <c r="I17" s="55" t="s">
        <v>18</v>
      </c>
      <c r="J17" s="52" t="s">
        <v>607</v>
      </c>
      <c r="K17" s="46">
        <v>1</v>
      </c>
      <c r="L17" s="48">
        <v>2.75</v>
      </c>
      <c r="M17" s="47">
        <v>4.25</v>
      </c>
      <c r="N17" s="47">
        <v>4.8012499999999996</v>
      </c>
      <c r="O17" s="47">
        <v>4.125</v>
      </c>
      <c r="P17" s="47">
        <v>4.625</v>
      </c>
      <c r="Q17" s="49">
        <v>0</v>
      </c>
      <c r="R17" s="49">
        <v>1</v>
      </c>
      <c r="S17" s="41" t="s">
        <v>611</v>
      </c>
      <c r="T17" s="42" t="s">
        <v>609</v>
      </c>
      <c r="U17" s="43" t="s">
        <v>612</v>
      </c>
      <c r="V17" s="49" t="s">
        <v>609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8E0D5-224F-48D0-A4B7-180918E993D6}">
  <dimension ref="A1:R21"/>
  <sheetViews>
    <sheetView topLeftCell="B1" zoomScale="85" zoomScaleNormal="85" workbookViewId="0">
      <selection activeCell="B28" sqref="B28"/>
    </sheetView>
  </sheetViews>
  <sheetFormatPr defaultRowHeight="15"/>
  <cols>
    <col min="1" max="1" width="25" hidden="1" customWidth="1"/>
    <col min="2" max="2" width="72.5703125" customWidth="1"/>
    <col min="3" max="3" width="36.85546875" hidden="1" customWidth="1"/>
    <col min="4" max="4" width="38.140625" hidden="1" customWidth="1"/>
    <col min="5" max="5" width="18.140625" style="21" customWidth="1"/>
    <col min="6" max="6" width="18.85546875" customWidth="1"/>
    <col min="7" max="7" width="21.28515625" customWidth="1"/>
    <col min="8" max="8" width="42.28515625" customWidth="1"/>
    <col min="9" max="9" width="42.42578125" customWidth="1"/>
    <col min="10" max="10" width="18.7109375" customWidth="1"/>
    <col min="11" max="11" width="41.140625" customWidth="1"/>
    <col min="12" max="12" width="51" customWidth="1"/>
    <col min="13" max="13" width="21.5703125" customWidth="1"/>
    <col min="14" max="14" width="24" customWidth="1"/>
    <col min="15" max="15" width="28.28515625" customWidth="1"/>
    <col min="16" max="17" width="34.42578125" customWidth="1"/>
    <col min="18" max="18" width="36.140625" hidden="1" customWidth="1"/>
  </cols>
  <sheetData>
    <row r="1" spans="1:18" s="38" customFormat="1" ht="42" customHeight="1">
      <c r="B1" s="39" t="s">
        <v>655</v>
      </c>
      <c r="E1" s="21"/>
    </row>
    <row r="2" spans="1:18" ht="23.25" customHeight="1"/>
    <row r="3" spans="1:18" ht="18.75">
      <c r="A3" s="12"/>
      <c r="B3" s="12"/>
      <c r="C3" s="12"/>
      <c r="D3" s="12"/>
      <c r="E3" s="13"/>
      <c r="F3" s="13"/>
      <c r="G3" s="13"/>
      <c r="H3" s="12"/>
      <c r="I3" s="12"/>
      <c r="J3" s="12"/>
      <c r="K3" s="12"/>
      <c r="L3" s="12"/>
      <c r="M3" s="135" t="s">
        <v>614</v>
      </c>
      <c r="N3" s="136"/>
      <c r="O3" s="137" t="s">
        <v>615</v>
      </c>
      <c r="P3" s="138"/>
      <c r="Q3" s="14" t="s">
        <v>631</v>
      </c>
      <c r="R3" s="15"/>
    </row>
    <row r="4" spans="1:18" ht="18.75">
      <c r="A4" s="16" t="s">
        <v>0</v>
      </c>
      <c r="B4" s="16" t="s">
        <v>632</v>
      </c>
      <c r="C4" s="16" t="s">
        <v>601</v>
      </c>
      <c r="D4" s="16" t="s">
        <v>633</v>
      </c>
      <c r="E4" s="16" t="s">
        <v>2</v>
      </c>
      <c r="F4" s="16" t="s">
        <v>3</v>
      </c>
      <c r="G4" s="16" t="s">
        <v>4</v>
      </c>
      <c r="H4" s="16" t="s">
        <v>5</v>
      </c>
      <c r="I4" s="16" t="s">
        <v>6</v>
      </c>
      <c r="J4" s="16" t="s">
        <v>620</v>
      </c>
      <c r="K4" s="16" t="s">
        <v>7</v>
      </c>
      <c r="L4" s="16" t="s">
        <v>8</v>
      </c>
      <c r="M4" s="17" t="s">
        <v>9</v>
      </c>
      <c r="N4" s="18" t="s">
        <v>10</v>
      </c>
      <c r="O4" s="19" t="s">
        <v>9</v>
      </c>
      <c r="P4" s="20" t="s">
        <v>10</v>
      </c>
      <c r="Q4" s="22" t="s">
        <v>599</v>
      </c>
      <c r="R4" s="22" t="s">
        <v>634</v>
      </c>
    </row>
    <row r="5" spans="1:18" ht="22.5" customHeight="1">
      <c r="A5" s="23" t="s">
        <v>254</v>
      </c>
      <c r="B5" s="32" t="s">
        <v>255</v>
      </c>
      <c r="C5" s="23" t="s">
        <v>255</v>
      </c>
      <c r="D5" s="23" t="s">
        <v>13</v>
      </c>
      <c r="E5" s="27">
        <v>2566</v>
      </c>
      <c r="F5" s="27" t="s">
        <v>191</v>
      </c>
      <c r="G5" s="27" t="s">
        <v>249</v>
      </c>
      <c r="H5" s="23" t="s">
        <v>160</v>
      </c>
      <c r="I5" s="23" t="s">
        <v>161</v>
      </c>
      <c r="J5" s="24" t="s">
        <v>656</v>
      </c>
      <c r="K5" s="23" t="s">
        <v>162</v>
      </c>
      <c r="L5" s="23" t="s">
        <v>256</v>
      </c>
      <c r="M5" s="25" t="s">
        <v>257</v>
      </c>
      <c r="N5" s="26" t="s">
        <v>258</v>
      </c>
      <c r="O5" s="27" t="s">
        <v>538</v>
      </c>
      <c r="P5" s="28" t="s">
        <v>541</v>
      </c>
      <c r="Q5" s="23"/>
      <c r="R5" s="23" t="s">
        <v>259</v>
      </c>
    </row>
    <row r="6" spans="1:18" ht="22.5" customHeight="1">
      <c r="A6" s="23" t="s">
        <v>266</v>
      </c>
      <c r="B6" s="32" t="s">
        <v>267</v>
      </c>
      <c r="C6" s="23" t="s">
        <v>267</v>
      </c>
      <c r="D6" s="23" t="s">
        <v>13</v>
      </c>
      <c r="E6" s="27">
        <v>2566</v>
      </c>
      <c r="F6" s="27" t="s">
        <v>191</v>
      </c>
      <c r="G6" s="27" t="s">
        <v>249</v>
      </c>
      <c r="H6" s="23" t="s">
        <v>192</v>
      </c>
      <c r="I6" s="23" t="s">
        <v>108</v>
      </c>
      <c r="J6" s="24" t="s">
        <v>657</v>
      </c>
      <c r="K6" s="23" t="s">
        <v>35</v>
      </c>
      <c r="L6" s="23" t="s">
        <v>256</v>
      </c>
      <c r="M6" s="25" t="s">
        <v>264</v>
      </c>
      <c r="N6" s="26" t="s">
        <v>268</v>
      </c>
      <c r="O6" s="27" t="s">
        <v>535</v>
      </c>
      <c r="P6" s="28" t="s">
        <v>537</v>
      </c>
      <c r="Q6" s="23"/>
      <c r="R6" s="23" t="s">
        <v>269</v>
      </c>
    </row>
    <row r="7" spans="1:18" ht="22.5" customHeight="1">
      <c r="A7" s="23" t="s">
        <v>270</v>
      </c>
      <c r="B7" s="32" t="s">
        <v>271</v>
      </c>
      <c r="C7" s="23" t="s">
        <v>271</v>
      </c>
      <c r="D7" s="23" t="s">
        <v>13</v>
      </c>
      <c r="E7" s="27">
        <v>2566</v>
      </c>
      <c r="F7" s="27" t="s">
        <v>191</v>
      </c>
      <c r="G7" s="27" t="s">
        <v>249</v>
      </c>
      <c r="H7" s="23" t="s">
        <v>272</v>
      </c>
      <c r="I7" s="23" t="s">
        <v>273</v>
      </c>
      <c r="J7" s="24" t="s">
        <v>658</v>
      </c>
      <c r="K7" s="23" t="s">
        <v>18</v>
      </c>
      <c r="L7" s="23" t="s">
        <v>256</v>
      </c>
      <c r="M7" s="25" t="s">
        <v>264</v>
      </c>
      <c r="N7" s="26" t="s">
        <v>265</v>
      </c>
      <c r="O7" s="27" t="s">
        <v>535</v>
      </c>
      <c r="P7" s="28" t="s">
        <v>536</v>
      </c>
      <c r="Q7" s="23"/>
      <c r="R7" s="23" t="s">
        <v>274</v>
      </c>
    </row>
    <row r="8" spans="1:18" ht="22.5" customHeight="1">
      <c r="A8" s="23" t="s">
        <v>406</v>
      </c>
      <c r="B8" s="32" t="s">
        <v>267</v>
      </c>
      <c r="C8" s="23" t="s">
        <v>267</v>
      </c>
      <c r="D8" s="23" t="s">
        <v>13</v>
      </c>
      <c r="E8" s="27">
        <v>2567</v>
      </c>
      <c r="F8" s="27" t="s">
        <v>275</v>
      </c>
      <c r="G8" s="27" t="s">
        <v>263</v>
      </c>
      <c r="H8" s="23" t="s">
        <v>192</v>
      </c>
      <c r="I8" s="23" t="s">
        <v>108</v>
      </c>
      <c r="J8" s="24" t="s">
        <v>657</v>
      </c>
      <c r="K8" s="23" t="s">
        <v>35</v>
      </c>
      <c r="L8" s="23" t="s">
        <v>407</v>
      </c>
      <c r="M8" s="25" t="s">
        <v>264</v>
      </c>
      <c r="N8" s="26" t="s">
        <v>268</v>
      </c>
      <c r="O8" s="27" t="s">
        <v>535</v>
      </c>
      <c r="P8" s="28" t="s">
        <v>537</v>
      </c>
      <c r="Q8" s="23"/>
      <c r="R8" s="23" t="s">
        <v>408</v>
      </c>
    </row>
    <row r="9" spans="1:18" ht="22.5" customHeight="1">
      <c r="A9" s="23" t="s">
        <v>409</v>
      </c>
      <c r="B9" s="32" t="s">
        <v>410</v>
      </c>
      <c r="C9" s="23" t="s">
        <v>410</v>
      </c>
      <c r="D9" s="23" t="s">
        <v>13</v>
      </c>
      <c r="E9" s="27">
        <v>2567</v>
      </c>
      <c r="F9" s="27" t="s">
        <v>275</v>
      </c>
      <c r="G9" s="27" t="s">
        <v>263</v>
      </c>
      <c r="H9" s="23" t="s">
        <v>157</v>
      </c>
      <c r="I9" s="23" t="s">
        <v>144</v>
      </c>
      <c r="J9" s="24" t="s">
        <v>659</v>
      </c>
      <c r="K9" s="23" t="s">
        <v>35</v>
      </c>
      <c r="L9" s="23" t="s">
        <v>407</v>
      </c>
      <c r="M9" s="25" t="s">
        <v>252</v>
      </c>
      <c r="N9" s="26" t="s">
        <v>260</v>
      </c>
      <c r="O9" s="29" t="s">
        <v>542</v>
      </c>
      <c r="P9" s="29" t="s">
        <v>543</v>
      </c>
      <c r="Q9" s="24" t="s">
        <v>652</v>
      </c>
      <c r="R9" s="23" t="s">
        <v>411</v>
      </c>
    </row>
    <row r="10" spans="1:18" ht="22.5" customHeight="1">
      <c r="A10" s="23" t="s">
        <v>412</v>
      </c>
      <c r="B10" s="32" t="s">
        <v>413</v>
      </c>
      <c r="C10" s="23" t="s">
        <v>413</v>
      </c>
      <c r="D10" s="23" t="s">
        <v>13</v>
      </c>
      <c r="E10" s="27">
        <v>2567</v>
      </c>
      <c r="F10" s="27" t="s">
        <v>275</v>
      </c>
      <c r="G10" s="27" t="s">
        <v>263</v>
      </c>
      <c r="H10" s="23" t="s">
        <v>414</v>
      </c>
      <c r="I10" s="23" t="s">
        <v>34</v>
      </c>
      <c r="J10" s="24" t="s">
        <v>660</v>
      </c>
      <c r="K10" s="23" t="s">
        <v>35</v>
      </c>
      <c r="L10" s="23" t="s">
        <v>407</v>
      </c>
      <c r="M10" s="25" t="s">
        <v>257</v>
      </c>
      <c r="N10" s="26" t="s">
        <v>258</v>
      </c>
      <c r="O10" s="27" t="s">
        <v>538</v>
      </c>
      <c r="P10" s="28" t="s">
        <v>541</v>
      </c>
      <c r="Q10" s="24"/>
      <c r="R10" s="23" t="s">
        <v>415</v>
      </c>
    </row>
    <row r="11" spans="1:18" ht="22.5" customHeight="1">
      <c r="A11" s="23" t="s">
        <v>419</v>
      </c>
      <c r="B11" s="32" t="s">
        <v>420</v>
      </c>
      <c r="C11" s="23" t="s">
        <v>420</v>
      </c>
      <c r="D11" s="23" t="s">
        <v>13</v>
      </c>
      <c r="E11" s="27">
        <v>2567</v>
      </c>
      <c r="F11" s="27" t="s">
        <v>275</v>
      </c>
      <c r="G11" s="27" t="s">
        <v>263</v>
      </c>
      <c r="H11" s="23" t="s">
        <v>160</v>
      </c>
      <c r="I11" s="23" t="s">
        <v>161</v>
      </c>
      <c r="J11" s="24" t="s">
        <v>656</v>
      </c>
      <c r="K11" s="23" t="s">
        <v>162</v>
      </c>
      <c r="L11" s="23" t="s">
        <v>407</v>
      </c>
      <c r="M11" s="25" t="s">
        <v>252</v>
      </c>
      <c r="N11" s="26" t="s">
        <v>253</v>
      </c>
      <c r="O11" s="27" t="s">
        <v>542</v>
      </c>
      <c r="P11" s="28" t="s">
        <v>635</v>
      </c>
      <c r="Q11" s="24"/>
      <c r="R11" s="23" t="s">
        <v>421</v>
      </c>
    </row>
    <row r="12" spans="1:18" ht="22.5" customHeight="1">
      <c r="A12" s="23" t="s">
        <v>422</v>
      </c>
      <c r="B12" s="32" t="s">
        <v>423</v>
      </c>
      <c r="C12" s="23" t="s">
        <v>423</v>
      </c>
      <c r="D12" s="23" t="s">
        <v>13</v>
      </c>
      <c r="E12" s="27">
        <v>2567</v>
      </c>
      <c r="F12" s="27" t="s">
        <v>275</v>
      </c>
      <c r="G12" s="27" t="s">
        <v>263</v>
      </c>
      <c r="H12" s="23" t="s">
        <v>160</v>
      </c>
      <c r="I12" s="23" t="s">
        <v>161</v>
      </c>
      <c r="J12" s="24" t="s">
        <v>656</v>
      </c>
      <c r="K12" s="23" t="s">
        <v>162</v>
      </c>
      <c r="L12" s="23" t="s">
        <v>407</v>
      </c>
      <c r="M12" s="25" t="s">
        <v>257</v>
      </c>
      <c r="N12" s="26" t="s">
        <v>258</v>
      </c>
      <c r="O12" s="27" t="s">
        <v>538</v>
      </c>
      <c r="P12" s="28" t="s">
        <v>541</v>
      </c>
      <c r="Q12" s="24"/>
      <c r="R12" s="23" t="s">
        <v>424</v>
      </c>
    </row>
    <row r="13" spans="1:18" ht="22.5" customHeight="1">
      <c r="A13" s="23" t="s">
        <v>425</v>
      </c>
      <c r="B13" s="32" t="s">
        <v>426</v>
      </c>
      <c r="C13" s="23" t="s">
        <v>426</v>
      </c>
      <c r="D13" s="23" t="s">
        <v>13</v>
      </c>
      <c r="E13" s="27">
        <v>2567</v>
      </c>
      <c r="F13" s="27" t="s">
        <v>275</v>
      </c>
      <c r="G13" s="27" t="s">
        <v>263</v>
      </c>
      <c r="H13" s="23" t="s">
        <v>160</v>
      </c>
      <c r="I13" s="23" t="s">
        <v>161</v>
      </c>
      <c r="J13" s="24" t="s">
        <v>656</v>
      </c>
      <c r="K13" s="23" t="s">
        <v>162</v>
      </c>
      <c r="L13" s="23" t="s">
        <v>407</v>
      </c>
      <c r="M13" s="25" t="s">
        <v>257</v>
      </c>
      <c r="N13" s="26" t="s">
        <v>418</v>
      </c>
      <c r="O13" s="29" t="s">
        <v>538</v>
      </c>
      <c r="P13" s="30" t="s">
        <v>544</v>
      </c>
      <c r="Q13" s="24" t="s">
        <v>653</v>
      </c>
      <c r="R13" s="23" t="s">
        <v>427</v>
      </c>
    </row>
    <row r="14" spans="1:18" ht="22.5" customHeight="1">
      <c r="A14" s="23" t="s">
        <v>428</v>
      </c>
      <c r="B14" s="32" t="s">
        <v>429</v>
      </c>
      <c r="C14" s="23" t="s">
        <v>429</v>
      </c>
      <c r="D14" s="23" t="s">
        <v>13</v>
      </c>
      <c r="E14" s="27">
        <v>2567</v>
      </c>
      <c r="F14" s="27" t="s">
        <v>275</v>
      </c>
      <c r="G14" s="27" t="s">
        <v>263</v>
      </c>
      <c r="H14" s="23" t="s">
        <v>155</v>
      </c>
      <c r="I14" s="23" t="s">
        <v>430</v>
      </c>
      <c r="J14" s="24" t="s">
        <v>661</v>
      </c>
      <c r="K14" s="23" t="s">
        <v>18</v>
      </c>
      <c r="L14" s="23" t="s">
        <v>407</v>
      </c>
      <c r="M14" s="25" t="s">
        <v>264</v>
      </c>
      <c r="N14" s="26" t="s">
        <v>431</v>
      </c>
      <c r="O14" s="29" t="s">
        <v>542</v>
      </c>
      <c r="P14" s="30" t="s">
        <v>636</v>
      </c>
      <c r="Q14" s="24" t="s">
        <v>654</v>
      </c>
      <c r="R14" s="23" t="s">
        <v>432</v>
      </c>
    </row>
    <row r="15" spans="1:18" ht="22.5" customHeight="1">
      <c r="A15" s="23" t="s">
        <v>531</v>
      </c>
      <c r="B15" s="32" t="s">
        <v>532</v>
      </c>
      <c r="C15" s="23" t="s">
        <v>532</v>
      </c>
      <c r="D15" s="23" t="s">
        <v>13</v>
      </c>
      <c r="E15" s="27">
        <v>2568</v>
      </c>
      <c r="F15" s="27" t="s">
        <v>533</v>
      </c>
      <c r="G15" s="27" t="s">
        <v>261</v>
      </c>
      <c r="H15" s="23" t="s">
        <v>276</v>
      </c>
      <c r="I15" s="23" t="s">
        <v>277</v>
      </c>
      <c r="J15" s="24" t="s">
        <v>662</v>
      </c>
      <c r="K15" s="23" t="s">
        <v>18</v>
      </c>
      <c r="L15" s="23" t="s">
        <v>534</v>
      </c>
      <c r="M15" s="31"/>
      <c r="N15" s="31"/>
      <c r="O15" s="28" t="s">
        <v>535</v>
      </c>
      <c r="P15" s="28" t="s">
        <v>536</v>
      </c>
      <c r="Q15" s="33"/>
      <c r="R15" s="23" t="s">
        <v>637</v>
      </c>
    </row>
    <row r="16" spans="1:18" ht="22.5" customHeight="1">
      <c r="A16" s="23" t="s">
        <v>539</v>
      </c>
      <c r="B16" s="32" t="s">
        <v>540</v>
      </c>
      <c r="C16" s="23" t="s">
        <v>540</v>
      </c>
      <c r="D16" s="23" t="s">
        <v>13</v>
      </c>
      <c r="E16" s="27">
        <v>2568</v>
      </c>
      <c r="F16" s="27" t="s">
        <v>533</v>
      </c>
      <c r="G16" s="27" t="s">
        <v>261</v>
      </c>
      <c r="H16" s="23" t="s">
        <v>160</v>
      </c>
      <c r="I16" s="23" t="s">
        <v>161</v>
      </c>
      <c r="J16" s="24" t="s">
        <v>656</v>
      </c>
      <c r="K16" s="23" t="s">
        <v>162</v>
      </c>
      <c r="L16" s="23" t="s">
        <v>534</v>
      </c>
      <c r="M16" s="31"/>
      <c r="N16" s="31"/>
      <c r="O16" s="28" t="s">
        <v>538</v>
      </c>
      <c r="P16" s="28" t="s">
        <v>541</v>
      </c>
      <c r="Q16" s="33"/>
      <c r="R16" s="23" t="s">
        <v>638</v>
      </c>
    </row>
    <row r="17" spans="1:18" ht="22.5" customHeight="1">
      <c r="A17" s="23" t="s">
        <v>547</v>
      </c>
      <c r="B17" s="32" t="s">
        <v>548</v>
      </c>
      <c r="C17" s="23" t="s">
        <v>548</v>
      </c>
      <c r="D17" s="23" t="s">
        <v>13</v>
      </c>
      <c r="E17" s="27">
        <v>2568</v>
      </c>
      <c r="F17" s="27" t="s">
        <v>533</v>
      </c>
      <c r="G17" s="27" t="s">
        <v>261</v>
      </c>
      <c r="H17" s="23" t="s">
        <v>416</v>
      </c>
      <c r="I17" s="23" t="s">
        <v>417</v>
      </c>
      <c r="J17" s="24" t="s">
        <v>663</v>
      </c>
      <c r="K17" s="23" t="s">
        <v>18</v>
      </c>
      <c r="L17" s="23" t="s">
        <v>534</v>
      </c>
      <c r="M17" s="31"/>
      <c r="N17" s="31"/>
      <c r="O17" s="28" t="s">
        <v>542</v>
      </c>
      <c r="P17" s="28" t="s">
        <v>543</v>
      </c>
      <c r="Q17" s="33"/>
      <c r="R17" s="23" t="s">
        <v>639</v>
      </c>
    </row>
    <row r="18" spans="1:18" ht="22.5" customHeight="1">
      <c r="A18" s="24" t="s">
        <v>640</v>
      </c>
      <c r="B18" s="34" t="s">
        <v>641</v>
      </c>
      <c r="C18" s="24" t="s">
        <v>641</v>
      </c>
      <c r="D18" s="24" t="s">
        <v>13</v>
      </c>
      <c r="E18" s="28">
        <v>2569</v>
      </c>
      <c r="F18" s="28" t="s">
        <v>642</v>
      </c>
      <c r="G18" s="28" t="s">
        <v>643</v>
      </c>
      <c r="H18" s="24" t="s">
        <v>160</v>
      </c>
      <c r="I18" s="24" t="s">
        <v>161</v>
      </c>
      <c r="J18" s="24" t="s">
        <v>656</v>
      </c>
      <c r="K18" s="24" t="s">
        <v>162</v>
      </c>
      <c r="L18" s="24" t="s">
        <v>644</v>
      </c>
      <c r="M18" s="31"/>
      <c r="N18" s="31"/>
      <c r="O18" s="28" t="s">
        <v>535</v>
      </c>
      <c r="P18" s="28" t="s">
        <v>536</v>
      </c>
      <c r="Q18" s="33"/>
      <c r="R18" s="23" t="s">
        <v>645</v>
      </c>
    </row>
    <row r="19" spans="1:18" ht="22.5" customHeight="1">
      <c r="A19" s="24" t="s">
        <v>646</v>
      </c>
      <c r="B19" s="34" t="s">
        <v>647</v>
      </c>
      <c r="C19" s="24" t="s">
        <v>647</v>
      </c>
      <c r="D19" s="24" t="s">
        <v>13</v>
      </c>
      <c r="E19" s="28">
        <v>2569</v>
      </c>
      <c r="F19" s="28" t="s">
        <v>642</v>
      </c>
      <c r="G19" s="28" t="s">
        <v>643</v>
      </c>
      <c r="H19" s="24" t="s">
        <v>160</v>
      </c>
      <c r="I19" s="24" t="s">
        <v>161</v>
      </c>
      <c r="J19" s="24" t="s">
        <v>656</v>
      </c>
      <c r="K19" s="24" t="s">
        <v>162</v>
      </c>
      <c r="L19" s="24" t="s">
        <v>644</v>
      </c>
      <c r="M19" s="31"/>
      <c r="N19" s="31"/>
      <c r="O19" s="28" t="s">
        <v>535</v>
      </c>
      <c r="P19" s="28" t="s">
        <v>537</v>
      </c>
      <c r="Q19" s="33"/>
      <c r="R19" s="23" t="s">
        <v>648</v>
      </c>
    </row>
    <row r="20" spans="1:18" ht="22.5" customHeight="1">
      <c r="A20" s="24" t="s">
        <v>649</v>
      </c>
      <c r="B20" s="34" t="s">
        <v>650</v>
      </c>
      <c r="C20" s="24" t="s">
        <v>650</v>
      </c>
      <c r="D20" s="24" t="s">
        <v>13</v>
      </c>
      <c r="E20" s="28">
        <v>2569</v>
      </c>
      <c r="F20" s="28" t="s">
        <v>642</v>
      </c>
      <c r="G20" s="28" t="s">
        <v>643</v>
      </c>
      <c r="H20" s="24" t="s">
        <v>94</v>
      </c>
      <c r="I20" s="24" t="s">
        <v>95</v>
      </c>
      <c r="J20" s="24" t="s">
        <v>664</v>
      </c>
      <c r="K20" s="24" t="s">
        <v>18</v>
      </c>
      <c r="L20" s="24" t="s">
        <v>644</v>
      </c>
      <c r="M20" s="31"/>
      <c r="N20" s="31"/>
      <c r="O20" s="28" t="s">
        <v>542</v>
      </c>
      <c r="P20" s="28" t="s">
        <v>543</v>
      </c>
      <c r="Q20" s="33"/>
      <c r="R20" s="23" t="s">
        <v>651</v>
      </c>
    </row>
    <row r="21" spans="1:18" ht="18.75">
      <c r="A21" s="35"/>
      <c r="B21" s="35"/>
      <c r="C21" s="35"/>
      <c r="D21" s="35"/>
      <c r="E21" s="36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7"/>
    </row>
  </sheetData>
  <autoFilter ref="A4:R20" xr:uid="{13CCA70D-1177-4AFC-B389-A801F9B20B41}"/>
  <mergeCells count="2">
    <mergeCell ref="M3:N3"/>
    <mergeCell ref="O3:P3"/>
  </mergeCells>
  <hyperlinks>
    <hyperlink ref="B5" r:id="rId1" display="https://emenscr.nesdc.go.th/viewer/view.html?id=61123d5e77572f035a6ea0de&amp;username=industry06041" xr:uid="{CB235396-D8D4-4621-A1B8-BF923682131C}"/>
    <hyperlink ref="B6" r:id="rId2" display="https://emenscr.nesdc.go.th/viewer/view.html?id=6119cf9d8b5f6c1fa114cd75&amp;username=moac26061" xr:uid="{99870493-67C7-4B49-8A0D-5C9D6AE74853}"/>
    <hyperlink ref="B7" r:id="rId3" display="https://emenscr.nesdc.go.th/viewer/view.html?id=6119d948e587a9706c8ae10c&amp;username=cu05122381" xr:uid="{54D108D2-348D-4B6A-9178-6FC2DE04A83C}"/>
    <hyperlink ref="B8" r:id="rId4" display="https://emenscr.nesdc.go.th/viewer/view.html?id=62b92c837825de3dde32fc1f&amp;username=moac26061" xr:uid="{4DA40792-A5E5-4E83-9843-689F8E34AF26}"/>
    <hyperlink ref="B9" r:id="rId5" display="https://emenscr.nesdc.go.th/viewer/view.html?id=62bee7f1491d7c3de4dbe0e0&amp;username=moac7015000031" xr:uid="{454A7DAA-DFA6-46B2-B9D0-6D980A3DD390}"/>
    <hyperlink ref="B10" r:id="rId6" display="https://emenscr.nesdc.go.th/viewer/view.html?id=62c1085f53b61d3dddb30336&amp;username=moac05201" xr:uid="{ACD02C54-AB51-4DA6-A010-1CDA7917FD9B}"/>
    <hyperlink ref="B11" r:id="rId7" display="https://emenscr.nesdc.go.th/viewer/view.html?id=62c532c6e5b55d206d7877f7&amp;username=industry06041" xr:uid="{B979A1DC-9691-464C-828E-03429330DDE7}"/>
    <hyperlink ref="B12" r:id="rId8" display="https://emenscr.nesdc.go.th/viewer/view.html?id=62c54f967395053debdd429f&amp;username=industry06041" xr:uid="{511E2DFE-D179-4281-BDF1-6DA4A58544FC}"/>
    <hyperlink ref="B13" r:id="rId9" display="https://emenscr.nesdc.go.th/viewer/view.html?id=62c7f2887825de3dde333015&amp;username=industry06041" xr:uid="{CB3784ED-6C3D-47D1-BA09-08611954A3A2}"/>
    <hyperlink ref="B14" r:id="rId10" display="https://emenscr.nesdc.go.th/viewer/view.html?id=62c7f68953b61d3dddb32f69&amp;username=kmutt58011" xr:uid="{7160398A-DB30-43DD-B667-248AAA0505AD}"/>
    <hyperlink ref="B15" r:id="rId11" display="https://emenscr.nesdc.go.th/viewer/view.html?id=64bca16b94c3ec0656e85b50&amp;username=pnu0587021" xr:uid="{D2F34E3D-ED03-4B50-9305-85E11ACAF088}"/>
    <hyperlink ref="B16" r:id="rId12" display="https://emenscr.nesdc.go.th/viewer/view.html?id=64c0d71f204dd42f9682bc5c&amp;username=industry06041" xr:uid="{4E974B95-29D3-4F26-84CD-08B268FAE68C}"/>
    <hyperlink ref="B17" r:id="rId13" display="https://emenscr.nesdc.go.th/viewer/view.html?id=64cc6f3a04192c2f5e168347&amp;username=most53041" xr:uid="{5592E2E8-225C-4584-8C91-6B0C4C52B8D0}"/>
    <hyperlink ref="R15" r:id="rId14" xr:uid="{BAE2BC96-4943-4D7B-A33D-843721FE278A}"/>
    <hyperlink ref="R16" r:id="rId15" xr:uid="{F368C25D-93C3-4385-809A-1B96BEE665D9}"/>
    <hyperlink ref="R17" r:id="rId16" xr:uid="{D3B2AA46-2957-4376-B75D-E40403F0C9D0}"/>
    <hyperlink ref="R20" r:id="rId17" xr:uid="{7C0D3BA5-53F9-412C-8D3A-C182AEDA78C3}"/>
    <hyperlink ref="R18" r:id="rId18" xr:uid="{B18F1BAA-F725-4252-9C03-04E58DCF479A}"/>
    <hyperlink ref="B18" r:id="rId19" xr:uid="{39E8947B-2172-4773-9E83-87FB6787563A}"/>
    <hyperlink ref="R19" r:id="rId20" xr:uid="{6CF59E57-432D-42F1-940E-B2E8F93DD21A}"/>
    <hyperlink ref="B19" r:id="rId21" xr:uid="{C3E3972F-B65F-4203-8662-E395153D03B4}"/>
    <hyperlink ref="B20" r:id="rId22" xr:uid="{A713330A-9EF3-4EEC-9E7C-348D3F327F7D}"/>
  </hyperlinks>
  <pageMargins left="0.7" right="0.7" top="0.75" bottom="0.75" header="0.3" footer="0.3"/>
  <pageSetup orientation="portrait" r:id="rId2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FDD6E-2246-4840-ADBE-FB202ACCCC0A}">
  <dimension ref="A1:D1583"/>
  <sheetViews>
    <sheetView workbookViewId="0">
      <selection activeCell="D30" sqref="D30"/>
    </sheetView>
  </sheetViews>
  <sheetFormatPr defaultColWidth="9.140625" defaultRowHeight="15"/>
  <cols>
    <col min="1" max="1" width="21" style="63" customWidth="1"/>
    <col min="2" max="2" width="55.42578125" style="62" bestFit="1" customWidth="1"/>
    <col min="3" max="3" width="17.85546875" style="62" customWidth="1"/>
    <col min="4" max="4" width="20" style="62" customWidth="1"/>
    <col min="5" max="16384" width="9.140625" style="62"/>
  </cols>
  <sheetData>
    <row r="1" spans="1:2" ht="21">
      <c r="A1" s="139" t="s">
        <v>740</v>
      </c>
      <c r="B1" s="139"/>
    </row>
    <row r="2" spans="1:2" ht="21">
      <c r="A2" s="66"/>
      <c r="B2" s="65"/>
    </row>
    <row r="3" spans="1:2" ht="18.75">
      <c r="A3" s="64" t="s">
        <v>620</v>
      </c>
      <c r="B3" s="64" t="s">
        <v>6</v>
      </c>
    </row>
    <row r="4" spans="1:2">
      <c r="A4" s="110" t="s">
        <v>657</v>
      </c>
      <c r="B4" s="110" t="s">
        <v>108</v>
      </c>
    </row>
    <row r="5" spans="1:2">
      <c r="A5" s="110" t="s">
        <v>739</v>
      </c>
      <c r="B5" s="110" t="s">
        <v>738</v>
      </c>
    </row>
    <row r="6" spans="1:2">
      <c r="A6" s="110" t="s">
        <v>660</v>
      </c>
      <c r="B6" s="110" t="s">
        <v>34</v>
      </c>
    </row>
    <row r="7" spans="1:2">
      <c r="A7" s="110" t="s">
        <v>737</v>
      </c>
      <c r="B7" s="110" t="s">
        <v>216</v>
      </c>
    </row>
    <row r="8" spans="1:2">
      <c r="A8" s="110" t="s">
        <v>736</v>
      </c>
      <c r="B8" s="110" t="s">
        <v>72</v>
      </c>
    </row>
    <row r="9" spans="1:2">
      <c r="A9" s="110" t="s">
        <v>735</v>
      </c>
      <c r="B9" s="110" t="s">
        <v>734</v>
      </c>
    </row>
    <row r="10" spans="1:2">
      <c r="A10" s="110" t="s">
        <v>733</v>
      </c>
      <c r="B10" s="110" t="s">
        <v>46</v>
      </c>
    </row>
    <row r="11" spans="1:2">
      <c r="A11" s="110" t="s">
        <v>732</v>
      </c>
      <c r="B11" s="110" t="s">
        <v>40</v>
      </c>
    </row>
    <row r="12" spans="1:2">
      <c r="A12" s="110" t="s">
        <v>457</v>
      </c>
      <c r="B12" s="110" t="s">
        <v>1142</v>
      </c>
    </row>
    <row r="13" spans="1:2">
      <c r="A13" s="110" t="s">
        <v>731</v>
      </c>
      <c r="B13" s="110" t="s">
        <v>112</v>
      </c>
    </row>
    <row r="14" spans="1:2">
      <c r="A14" s="110" t="s">
        <v>503</v>
      </c>
      <c r="B14" s="110" t="s">
        <v>1143</v>
      </c>
    </row>
    <row r="15" spans="1:2">
      <c r="A15" s="110" t="s">
        <v>923</v>
      </c>
      <c r="B15" s="110" t="s">
        <v>1144</v>
      </c>
    </row>
    <row r="16" spans="1:2">
      <c r="A16" s="110" t="s">
        <v>658</v>
      </c>
      <c r="B16" s="110" t="s">
        <v>273</v>
      </c>
    </row>
    <row r="17" spans="1:2">
      <c r="A17" s="110" t="s">
        <v>730</v>
      </c>
      <c r="B17" s="110" t="s">
        <v>437</v>
      </c>
    </row>
    <row r="18" spans="1:2">
      <c r="A18" s="110" t="s">
        <v>722</v>
      </c>
      <c r="B18" s="110" t="s">
        <v>235</v>
      </c>
    </row>
    <row r="19" spans="1:2">
      <c r="A19" s="110" t="s">
        <v>729</v>
      </c>
      <c r="B19" s="110" t="s">
        <v>24</v>
      </c>
    </row>
    <row r="20" spans="1:2">
      <c r="A20" s="110" t="s">
        <v>1128</v>
      </c>
      <c r="B20" s="110" t="s">
        <v>728</v>
      </c>
    </row>
    <row r="21" spans="1:2">
      <c r="A21" s="110" t="s">
        <v>1129</v>
      </c>
      <c r="B21" s="110" t="s">
        <v>727</v>
      </c>
    </row>
    <row r="22" spans="1:2">
      <c r="A22" s="110" t="s">
        <v>726</v>
      </c>
      <c r="B22" s="110" t="s">
        <v>66</v>
      </c>
    </row>
    <row r="23" spans="1:2">
      <c r="A23" s="110" t="s">
        <v>1115</v>
      </c>
      <c r="B23" s="110" t="s">
        <v>523</v>
      </c>
    </row>
    <row r="24" spans="1:2">
      <c r="A24" s="110" t="s">
        <v>725</v>
      </c>
      <c r="B24" s="110" t="s">
        <v>226</v>
      </c>
    </row>
    <row r="25" spans="1:2">
      <c r="A25" s="110" t="s">
        <v>724</v>
      </c>
      <c r="B25" s="110" t="s">
        <v>383</v>
      </c>
    </row>
    <row r="26" spans="1:2">
      <c r="A26" s="110" t="s">
        <v>1130</v>
      </c>
      <c r="B26" s="110" t="s">
        <v>545</v>
      </c>
    </row>
    <row r="27" spans="1:2">
      <c r="A27" s="110" t="s">
        <v>1131</v>
      </c>
      <c r="B27" s="110" t="s">
        <v>723</v>
      </c>
    </row>
    <row r="28" spans="1:2">
      <c r="A28" s="110" t="s">
        <v>720</v>
      </c>
      <c r="B28" s="110" t="s">
        <v>596</v>
      </c>
    </row>
    <row r="29" spans="1:2">
      <c r="A29" s="110" t="s">
        <v>1119</v>
      </c>
      <c r="B29" s="110" t="s">
        <v>29</v>
      </c>
    </row>
    <row r="30" spans="1:2">
      <c r="A30" s="110" t="s">
        <v>1132</v>
      </c>
      <c r="B30" s="110" t="s">
        <v>753</v>
      </c>
    </row>
    <row r="31" spans="1:2">
      <c r="A31" s="110" t="s">
        <v>1114</v>
      </c>
      <c r="B31" s="110" t="s">
        <v>290</v>
      </c>
    </row>
    <row r="32" spans="1:2">
      <c r="A32" s="110" t="s">
        <v>1121</v>
      </c>
      <c r="B32" s="110" t="s">
        <v>88</v>
      </c>
    </row>
    <row r="33" spans="1:2">
      <c r="A33" s="110" t="s">
        <v>1133</v>
      </c>
      <c r="B33" s="110" t="s">
        <v>549</v>
      </c>
    </row>
    <row r="34" spans="1:2">
      <c r="A34" s="110" t="s">
        <v>664</v>
      </c>
      <c r="B34" s="110" t="s">
        <v>95</v>
      </c>
    </row>
    <row r="35" spans="1:2">
      <c r="A35" s="110" t="s">
        <v>721</v>
      </c>
      <c r="B35" s="110" t="s">
        <v>251</v>
      </c>
    </row>
    <row r="36" spans="1:2">
      <c r="A36" s="110" t="s">
        <v>1120</v>
      </c>
      <c r="B36" s="110" t="s">
        <v>52</v>
      </c>
    </row>
    <row r="37" spans="1:2">
      <c r="A37" s="110" t="s">
        <v>1134</v>
      </c>
      <c r="B37" s="110" t="s">
        <v>719</v>
      </c>
    </row>
    <row r="38" spans="1:2">
      <c r="A38" s="110" t="s">
        <v>1135</v>
      </c>
      <c r="B38" s="110" t="s">
        <v>718</v>
      </c>
    </row>
    <row r="39" spans="1:2">
      <c r="A39" s="110" t="s">
        <v>1136</v>
      </c>
      <c r="B39" s="110" t="s">
        <v>754</v>
      </c>
    </row>
    <row r="40" spans="1:2">
      <c r="A40" s="110" t="s">
        <v>1137</v>
      </c>
      <c r="B40" s="110" t="s">
        <v>717</v>
      </c>
    </row>
    <row r="41" spans="1:2">
      <c r="A41" s="110" t="s">
        <v>716</v>
      </c>
      <c r="B41" s="110" t="s">
        <v>715</v>
      </c>
    </row>
    <row r="42" spans="1:2">
      <c r="A42" s="110" t="s">
        <v>714</v>
      </c>
      <c r="B42" s="110" t="s">
        <v>442</v>
      </c>
    </row>
    <row r="43" spans="1:2">
      <c r="A43" s="110" t="s">
        <v>1117</v>
      </c>
      <c r="B43" s="110" t="s">
        <v>77</v>
      </c>
    </row>
    <row r="44" spans="1:2">
      <c r="A44" s="110" t="s">
        <v>656</v>
      </c>
      <c r="B44" s="110" t="s">
        <v>161</v>
      </c>
    </row>
    <row r="45" spans="1:2">
      <c r="A45" s="110" t="s">
        <v>1138</v>
      </c>
      <c r="B45" s="110" t="s">
        <v>713</v>
      </c>
    </row>
    <row r="46" spans="1:2">
      <c r="A46" s="110" t="s">
        <v>712</v>
      </c>
      <c r="B46" s="110" t="s">
        <v>206</v>
      </c>
    </row>
    <row r="47" spans="1:2">
      <c r="A47" s="110" t="s">
        <v>663</v>
      </c>
      <c r="B47" s="110" t="s">
        <v>417</v>
      </c>
    </row>
    <row r="48" spans="1:2">
      <c r="A48" s="110" t="s">
        <v>705</v>
      </c>
      <c r="B48" s="110" t="s">
        <v>17</v>
      </c>
    </row>
    <row r="49" spans="1:4">
      <c r="A49" s="110" t="s">
        <v>1139</v>
      </c>
      <c r="B49" s="110" t="s">
        <v>711</v>
      </c>
    </row>
    <row r="50" spans="1:4">
      <c r="A50" s="110" t="s">
        <v>659</v>
      </c>
      <c r="B50" s="110" t="s">
        <v>144</v>
      </c>
    </row>
    <row r="51" spans="1:4">
      <c r="A51" s="110" t="s">
        <v>710</v>
      </c>
      <c r="B51" s="110" t="s">
        <v>709</v>
      </c>
    </row>
    <row r="52" spans="1:4">
      <c r="A52" s="110" t="s">
        <v>1140</v>
      </c>
      <c r="B52" s="110" t="s">
        <v>708</v>
      </c>
    </row>
    <row r="53" spans="1:4">
      <c r="A53" s="110" t="s">
        <v>1116</v>
      </c>
      <c r="B53" s="110" t="s">
        <v>193</v>
      </c>
    </row>
    <row r="54" spans="1:4">
      <c r="A54" s="62"/>
      <c r="C54"/>
      <c r="D54"/>
    </row>
    <row r="55" spans="1:4">
      <c r="A55" s="62"/>
      <c r="C55"/>
      <c r="D55"/>
    </row>
    <row r="56" spans="1:4">
      <c r="A56" s="62"/>
      <c r="C56"/>
      <c r="D56"/>
    </row>
    <row r="57" spans="1:4">
      <c r="A57" s="62"/>
      <c r="C57"/>
      <c r="D57"/>
    </row>
    <row r="58" spans="1:4">
      <c r="A58" s="62"/>
      <c r="C58"/>
      <c r="D58"/>
    </row>
    <row r="59" spans="1:4">
      <c r="A59" s="62"/>
      <c r="C59"/>
      <c r="D59"/>
    </row>
    <row r="60" spans="1:4">
      <c r="A60" s="62"/>
      <c r="C60"/>
      <c r="D60"/>
    </row>
    <row r="61" spans="1:4">
      <c r="A61" s="62"/>
      <c r="C61"/>
      <c r="D61"/>
    </row>
    <row r="62" spans="1:4">
      <c r="A62" s="62"/>
      <c r="C62"/>
      <c r="D62"/>
    </row>
    <row r="63" spans="1:4">
      <c r="A63" s="62"/>
      <c r="C63"/>
      <c r="D63"/>
    </row>
    <row r="64" spans="1:4">
      <c r="A64" s="62"/>
      <c r="C64"/>
      <c r="D64"/>
    </row>
    <row r="65" spans="1:4">
      <c r="A65" s="62"/>
      <c r="C65"/>
      <c r="D65"/>
    </row>
    <row r="66" spans="1:4">
      <c r="A66" s="62"/>
      <c r="C66"/>
      <c r="D66"/>
    </row>
    <row r="67" spans="1:4">
      <c r="A67" s="62"/>
      <c r="C67"/>
      <c r="D67"/>
    </row>
    <row r="68" spans="1:4">
      <c r="A68" s="62"/>
      <c r="C68"/>
      <c r="D68"/>
    </row>
    <row r="69" spans="1:4">
      <c r="A69" s="62"/>
      <c r="C69"/>
      <c r="D69"/>
    </row>
    <row r="70" spans="1:4">
      <c r="A70" s="62"/>
      <c r="C70"/>
      <c r="D70"/>
    </row>
    <row r="71" spans="1:4">
      <c r="A71" s="62"/>
      <c r="C71"/>
      <c r="D71"/>
    </row>
    <row r="72" spans="1:4">
      <c r="A72" s="62"/>
      <c r="C72"/>
      <c r="D72"/>
    </row>
    <row r="73" spans="1:4">
      <c r="A73" s="62"/>
      <c r="C73"/>
      <c r="D73"/>
    </row>
    <row r="74" spans="1:4">
      <c r="A74" s="62"/>
      <c r="C74"/>
      <c r="D74"/>
    </row>
    <row r="75" spans="1:4">
      <c r="A75" s="62"/>
      <c r="C75"/>
      <c r="D75"/>
    </row>
    <row r="76" spans="1:4">
      <c r="A76" s="62"/>
      <c r="C76"/>
      <c r="D76"/>
    </row>
    <row r="77" spans="1:4">
      <c r="A77" s="62"/>
      <c r="C77"/>
      <c r="D77"/>
    </row>
    <row r="78" spans="1:4">
      <c r="A78" s="62"/>
      <c r="C78"/>
      <c r="D78"/>
    </row>
    <row r="79" spans="1:4">
      <c r="A79" s="62"/>
      <c r="C79"/>
      <c r="D79"/>
    </row>
    <row r="80" spans="1:4">
      <c r="A80" s="62"/>
      <c r="C80"/>
      <c r="D80"/>
    </row>
    <row r="81" spans="1:4">
      <c r="A81" s="62"/>
      <c r="C81"/>
      <c r="D81"/>
    </row>
    <row r="82" spans="1:4">
      <c r="A82" s="62"/>
      <c r="C82"/>
      <c r="D82"/>
    </row>
    <row r="83" spans="1:4">
      <c r="A83" s="62"/>
      <c r="C83"/>
      <c r="D83"/>
    </row>
    <row r="84" spans="1:4">
      <c r="A84" s="62"/>
      <c r="C84"/>
      <c r="D84"/>
    </row>
    <row r="85" spans="1:4">
      <c r="A85" s="62"/>
      <c r="C85"/>
      <c r="D85"/>
    </row>
    <row r="86" spans="1:4">
      <c r="A86" s="62"/>
      <c r="C86"/>
      <c r="D86"/>
    </row>
    <row r="87" spans="1:4">
      <c r="A87" s="62"/>
      <c r="C87"/>
      <c r="D87"/>
    </row>
    <row r="88" spans="1:4">
      <c r="A88" s="62"/>
      <c r="C88"/>
      <c r="D88"/>
    </row>
    <row r="89" spans="1:4">
      <c r="A89" s="62"/>
      <c r="C89"/>
      <c r="D89"/>
    </row>
    <row r="90" spans="1:4">
      <c r="A90" s="62"/>
      <c r="C90"/>
      <c r="D90"/>
    </row>
    <row r="91" spans="1:4">
      <c r="A91" s="62"/>
      <c r="C91"/>
      <c r="D91"/>
    </row>
    <row r="92" spans="1:4">
      <c r="A92" s="62"/>
      <c r="C92"/>
      <c r="D92"/>
    </row>
    <row r="93" spans="1:4">
      <c r="A93" s="62"/>
      <c r="C93"/>
      <c r="D93"/>
    </row>
    <row r="94" spans="1:4">
      <c r="A94" s="62"/>
      <c r="C94"/>
      <c r="D94"/>
    </row>
    <row r="95" spans="1:4">
      <c r="A95" s="62"/>
      <c r="C95"/>
      <c r="D95"/>
    </row>
    <row r="96" spans="1:4">
      <c r="A96" s="62"/>
      <c r="C96"/>
      <c r="D96"/>
    </row>
    <row r="97" spans="1:4">
      <c r="A97" s="62"/>
      <c r="C97"/>
      <c r="D97"/>
    </row>
    <row r="98" spans="1:4">
      <c r="A98" s="62"/>
      <c r="C98"/>
      <c r="D98"/>
    </row>
    <row r="99" spans="1:4">
      <c r="A99" s="62"/>
      <c r="C99"/>
      <c r="D99"/>
    </row>
    <row r="100" spans="1:4">
      <c r="A100" s="62"/>
      <c r="C100"/>
      <c r="D100"/>
    </row>
    <row r="101" spans="1:4">
      <c r="A101" s="62"/>
      <c r="C101"/>
      <c r="D101"/>
    </row>
    <row r="102" spans="1:4">
      <c r="A102" s="62"/>
      <c r="C102"/>
      <c r="D102"/>
    </row>
    <row r="103" spans="1:4">
      <c r="A103" s="62"/>
      <c r="C103"/>
      <c r="D103"/>
    </row>
    <row r="104" spans="1:4">
      <c r="A104" s="62"/>
      <c r="C104"/>
      <c r="D104"/>
    </row>
    <row r="105" spans="1:4">
      <c r="A105" s="62"/>
      <c r="C105"/>
      <c r="D105"/>
    </row>
    <row r="106" spans="1:4">
      <c r="A106" s="62"/>
      <c r="C106"/>
      <c r="D106"/>
    </row>
    <row r="107" spans="1:4">
      <c r="A107" s="62"/>
      <c r="C107"/>
      <c r="D107"/>
    </row>
    <row r="108" spans="1:4">
      <c r="A108" s="62"/>
      <c r="C108"/>
      <c r="D108"/>
    </row>
    <row r="109" spans="1:4">
      <c r="A109" s="62"/>
      <c r="C109"/>
      <c r="D109"/>
    </row>
    <row r="110" spans="1:4">
      <c r="A110" s="62"/>
      <c r="C110"/>
      <c r="D110"/>
    </row>
    <row r="111" spans="1:4">
      <c r="A111" s="62"/>
      <c r="C111"/>
      <c r="D111"/>
    </row>
    <row r="112" spans="1:4">
      <c r="A112" s="62"/>
      <c r="C112"/>
      <c r="D112"/>
    </row>
    <row r="113" spans="1:4">
      <c r="A113" s="62"/>
      <c r="C113"/>
      <c r="D113"/>
    </row>
    <row r="114" spans="1:4">
      <c r="A114" s="62"/>
      <c r="C114"/>
      <c r="D114"/>
    </row>
    <row r="115" spans="1:4">
      <c r="A115" s="62"/>
      <c r="C115"/>
      <c r="D115"/>
    </row>
    <row r="116" spans="1:4">
      <c r="A116" s="62"/>
      <c r="C116"/>
      <c r="D116"/>
    </row>
    <row r="117" spans="1:4">
      <c r="A117" s="62"/>
      <c r="C117"/>
      <c r="D117"/>
    </row>
    <row r="118" spans="1:4">
      <c r="A118" s="62"/>
      <c r="C118"/>
      <c r="D118"/>
    </row>
    <row r="119" spans="1:4">
      <c r="A119" s="62"/>
      <c r="C119"/>
      <c r="D119"/>
    </row>
    <row r="120" spans="1:4">
      <c r="A120" s="62"/>
      <c r="C120"/>
      <c r="D120"/>
    </row>
    <row r="121" spans="1:4">
      <c r="A121" s="62"/>
      <c r="C121"/>
      <c r="D121"/>
    </row>
    <row r="122" spans="1:4">
      <c r="A122" s="62"/>
      <c r="C122"/>
      <c r="D122"/>
    </row>
    <row r="123" spans="1:4">
      <c r="A123" s="62"/>
      <c r="C123"/>
      <c r="D123"/>
    </row>
    <row r="124" spans="1:4">
      <c r="A124" s="62"/>
      <c r="C124"/>
      <c r="D124"/>
    </row>
    <row r="125" spans="1:4">
      <c r="A125" s="62"/>
      <c r="C125"/>
      <c r="D125"/>
    </row>
    <row r="126" spans="1:4">
      <c r="A126" s="62"/>
      <c r="C126"/>
      <c r="D126"/>
    </row>
    <row r="127" spans="1:4">
      <c r="A127" s="62"/>
      <c r="C127"/>
      <c r="D127"/>
    </row>
    <row r="128" spans="1:4">
      <c r="A128" s="62"/>
      <c r="C128"/>
      <c r="D128"/>
    </row>
    <row r="129" spans="1:4">
      <c r="A129" s="62"/>
      <c r="C129"/>
      <c r="D129"/>
    </row>
    <row r="130" spans="1:4">
      <c r="A130" s="62"/>
      <c r="C130"/>
      <c r="D130"/>
    </row>
    <row r="131" spans="1:4">
      <c r="A131" s="62"/>
      <c r="C131"/>
      <c r="D131"/>
    </row>
    <row r="132" spans="1:4">
      <c r="A132" s="62"/>
      <c r="C132"/>
      <c r="D132"/>
    </row>
    <row r="133" spans="1:4">
      <c r="A133" s="62"/>
      <c r="C133"/>
      <c r="D133"/>
    </row>
    <row r="134" spans="1:4">
      <c r="A134" s="62"/>
      <c r="C134"/>
      <c r="D134"/>
    </row>
    <row r="135" spans="1:4">
      <c r="A135" s="62"/>
      <c r="C135"/>
      <c r="D135"/>
    </row>
    <row r="136" spans="1:4">
      <c r="A136" s="62"/>
      <c r="C136"/>
      <c r="D136"/>
    </row>
    <row r="137" spans="1:4">
      <c r="A137" s="62"/>
      <c r="C137"/>
      <c r="D137"/>
    </row>
    <row r="138" spans="1:4">
      <c r="A138" s="62"/>
      <c r="C138"/>
      <c r="D138"/>
    </row>
    <row r="139" spans="1:4">
      <c r="A139" s="62"/>
      <c r="C139"/>
      <c r="D139"/>
    </row>
    <row r="140" spans="1:4">
      <c r="A140" s="62"/>
      <c r="C140"/>
      <c r="D140"/>
    </row>
    <row r="141" spans="1:4">
      <c r="A141" s="62"/>
      <c r="C141"/>
      <c r="D141"/>
    </row>
    <row r="142" spans="1:4">
      <c r="A142" s="62"/>
      <c r="C142"/>
      <c r="D142"/>
    </row>
    <row r="143" spans="1:4">
      <c r="A143" s="62"/>
      <c r="C143"/>
      <c r="D143"/>
    </row>
    <row r="144" spans="1:4">
      <c r="A144" s="62"/>
      <c r="C144"/>
      <c r="D144"/>
    </row>
    <row r="145" spans="1:4">
      <c r="A145" s="62"/>
      <c r="C145"/>
      <c r="D145"/>
    </row>
    <row r="146" spans="1:4">
      <c r="A146" s="62"/>
      <c r="C146"/>
      <c r="D146"/>
    </row>
    <row r="147" spans="1:4">
      <c r="A147" s="62"/>
      <c r="C147"/>
      <c r="D147"/>
    </row>
    <row r="148" spans="1:4">
      <c r="A148" s="62"/>
      <c r="C148"/>
      <c r="D148"/>
    </row>
    <row r="149" spans="1:4">
      <c r="A149" s="62"/>
      <c r="C149"/>
      <c r="D149"/>
    </row>
    <row r="150" spans="1:4">
      <c r="A150" s="62"/>
      <c r="C150"/>
      <c r="D150"/>
    </row>
    <row r="151" spans="1:4">
      <c r="A151" s="62"/>
      <c r="C151"/>
      <c r="D151"/>
    </row>
    <row r="152" spans="1:4">
      <c r="A152" s="62"/>
      <c r="C152"/>
      <c r="D152"/>
    </row>
    <row r="153" spans="1:4">
      <c r="A153" s="62"/>
      <c r="C153"/>
      <c r="D153"/>
    </row>
    <row r="154" spans="1:4">
      <c r="A154" s="62"/>
      <c r="C154"/>
      <c r="D154"/>
    </row>
    <row r="155" spans="1:4">
      <c r="A155" s="62"/>
      <c r="C155"/>
      <c r="D155"/>
    </row>
    <row r="156" spans="1:4">
      <c r="A156" s="62"/>
      <c r="C156"/>
      <c r="D156"/>
    </row>
    <row r="157" spans="1:4">
      <c r="A157" s="62"/>
      <c r="C157"/>
      <c r="D157"/>
    </row>
    <row r="158" spans="1:4">
      <c r="A158" s="62"/>
      <c r="C158"/>
      <c r="D158"/>
    </row>
    <row r="159" spans="1:4">
      <c r="A159" s="62"/>
      <c r="C159"/>
      <c r="D159"/>
    </row>
    <row r="160" spans="1:4">
      <c r="A160" s="62"/>
      <c r="C160"/>
      <c r="D160"/>
    </row>
    <row r="161" spans="1:4">
      <c r="A161" s="62"/>
      <c r="C161"/>
      <c r="D161"/>
    </row>
    <row r="162" spans="1:4">
      <c r="A162" s="62"/>
      <c r="C162"/>
      <c r="D162"/>
    </row>
    <row r="163" spans="1:4">
      <c r="A163" s="62"/>
      <c r="C163"/>
      <c r="D163"/>
    </row>
    <row r="164" spans="1:4">
      <c r="A164" s="62"/>
      <c r="C164"/>
      <c r="D164"/>
    </row>
    <row r="165" spans="1:4">
      <c r="A165" s="62"/>
      <c r="C165"/>
      <c r="D165"/>
    </row>
    <row r="166" spans="1:4">
      <c r="A166" s="62"/>
      <c r="C166"/>
      <c r="D166"/>
    </row>
    <row r="167" spans="1:4">
      <c r="A167" s="62"/>
      <c r="C167"/>
      <c r="D167"/>
    </row>
    <row r="168" spans="1:4">
      <c r="A168" s="62"/>
      <c r="C168"/>
      <c r="D168"/>
    </row>
    <row r="169" spans="1:4">
      <c r="A169" s="62"/>
      <c r="C169"/>
      <c r="D169"/>
    </row>
    <row r="170" spans="1:4">
      <c r="A170" s="62"/>
      <c r="C170"/>
      <c r="D170"/>
    </row>
    <row r="171" spans="1:4">
      <c r="A171" s="62"/>
      <c r="C171"/>
      <c r="D171"/>
    </row>
    <row r="172" spans="1:4">
      <c r="A172" s="62"/>
      <c r="C172"/>
      <c r="D172"/>
    </row>
    <row r="173" spans="1:4">
      <c r="A173" s="62"/>
      <c r="C173"/>
      <c r="D173"/>
    </row>
    <row r="174" spans="1:4">
      <c r="A174" s="62"/>
      <c r="C174"/>
      <c r="D174"/>
    </row>
    <row r="175" spans="1:4">
      <c r="A175" s="62"/>
      <c r="C175"/>
      <c r="D175"/>
    </row>
    <row r="176" spans="1:4">
      <c r="A176" s="62"/>
      <c r="C176"/>
      <c r="D176"/>
    </row>
    <row r="177" spans="1:4">
      <c r="A177" s="62"/>
      <c r="C177"/>
      <c r="D177"/>
    </row>
    <row r="178" spans="1:4">
      <c r="A178" s="62"/>
      <c r="C178"/>
      <c r="D178"/>
    </row>
    <row r="179" spans="1:4">
      <c r="A179" s="62"/>
      <c r="C179"/>
      <c r="D179"/>
    </row>
    <row r="180" spans="1:4">
      <c r="A180" s="62"/>
      <c r="C180"/>
      <c r="D180"/>
    </row>
    <row r="181" spans="1:4">
      <c r="A181" s="62"/>
      <c r="C181"/>
      <c r="D181"/>
    </row>
    <row r="182" spans="1:4">
      <c r="A182" s="62"/>
      <c r="C182"/>
      <c r="D182"/>
    </row>
    <row r="183" spans="1:4">
      <c r="A183" s="62"/>
      <c r="C183"/>
      <c r="D183"/>
    </row>
    <row r="184" spans="1:4">
      <c r="A184" s="62"/>
      <c r="C184"/>
      <c r="D184"/>
    </row>
    <row r="185" spans="1:4">
      <c r="A185" s="62"/>
      <c r="C185"/>
      <c r="D185"/>
    </row>
    <row r="186" spans="1:4">
      <c r="A186" s="62"/>
      <c r="C186"/>
      <c r="D186"/>
    </row>
    <row r="187" spans="1:4">
      <c r="A187" s="62"/>
      <c r="C187"/>
      <c r="D187"/>
    </row>
    <row r="188" spans="1:4">
      <c r="A188" s="62"/>
      <c r="C188"/>
      <c r="D188"/>
    </row>
    <row r="189" spans="1:4">
      <c r="A189" s="62"/>
      <c r="C189"/>
      <c r="D189"/>
    </row>
    <row r="190" spans="1:4">
      <c r="A190" s="62"/>
      <c r="C190"/>
      <c r="D190"/>
    </row>
    <row r="191" spans="1:4">
      <c r="A191" s="62"/>
      <c r="C191"/>
      <c r="D191"/>
    </row>
    <row r="192" spans="1:4">
      <c r="A192" s="62"/>
      <c r="C192"/>
      <c r="D192"/>
    </row>
    <row r="193" spans="1:4">
      <c r="A193" s="62"/>
      <c r="C193"/>
      <c r="D193"/>
    </row>
    <row r="194" spans="1:4">
      <c r="A194" s="62"/>
      <c r="C194"/>
      <c r="D194"/>
    </row>
    <row r="195" spans="1:4">
      <c r="A195" s="62"/>
      <c r="C195"/>
      <c r="D195"/>
    </row>
    <row r="196" spans="1:4">
      <c r="A196" s="62"/>
      <c r="C196"/>
      <c r="D196"/>
    </row>
    <row r="197" spans="1:4">
      <c r="A197" s="62"/>
      <c r="C197"/>
      <c r="D197"/>
    </row>
    <row r="198" spans="1:4">
      <c r="A198" s="62"/>
      <c r="C198"/>
      <c r="D198"/>
    </row>
    <row r="199" spans="1:4">
      <c r="A199" s="62"/>
      <c r="C199"/>
      <c r="D199"/>
    </row>
    <row r="200" spans="1:4">
      <c r="A200" s="62"/>
      <c r="C200"/>
      <c r="D200"/>
    </row>
    <row r="201" spans="1:4">
      <c r="A201" s="62"/>
      <c r="C201"/>
      <c r="D201"/>
    </row>
    <row r="202" spans="1:4">
      <c r="A202" s="62"/>
      <c r="C202"/>
      <c r="D202"/>
    </row>
    <row r="203" spans="1:4">
      <c r="A203" s="62"/>
      <c r="C203"/>
      <c r="D203"/>
    </row>
    <row r="204" spans="1:4">
      <c r="A204" s="62"/>
      <c r="C204"/>
      <c r="D204"/>
    </row>
    <row r="205" spans="1:4">
      <c r="A205" s="62"/>
      <c r="C205"/>
      <c r="D205"/>
    </row>
    <row r="206" spans="1:4">
      <c r="A206" s="62"/>
      <c r="C206"/>
      <c r="D206"/>
    </row>
    <row r="207" spans="1:4">
      <c r="A207" s="62"/>
      <c r="C207"/>
      <c r="D207"/>
    </row>
    <row r="208" spans="1:4">
      <c r="A208" s="62"/>
      <c r="C208"/>
      <c r="D208"/>
    </row>
    <row r="209" spans="1:4">
      <c r="A209" s="62"/>
      <c r="C209"/>
      <c r="D209"/>
    </row>
    <row r="210" spans="1:4">
      <c r="A210" s="62"/>
      <c r="C210"/>
      <c r="D210"/>
    </row>
    <row r="211" spans="1:4">
      <c r="A211" s="62"/>
      <c r="C211"/>
      <c r="D211"/>
    </row>
    <row r="212" spans="1:4">
      <c r="A212" s="62"/>
      <c r="C212"/>
      <c r="D212"/>
    </row>
    <row r="213" spans="1:4">
      <c r="A213" s="62"/>
      <c r="C213"/>
      <c r="D213"/>
    </row>
    <row r="214" spans="1:4">
      <c r="A214" s="62"/>
      <c r="C214"/>
      <c r="D214"/>
    </row>
    <row r="215" spans="1:4">
      <c r="A215" s="62"/>
      <c r="C215"/>
      <c r="D215"/>
    </row>
    <row r="216" spans="1:4">
      <c r="A216" s="62"/>
      <c r="C216"/>
      <c r="D216"/>
    </row>
    <row r="217" spans="1:4">
      <c r="A217" s="62"/>
      <c r="C217"/>
      <c r="D217"/>
    </row>
    <row r="218" spans="1:4">
      <c r="A218" s="62"/>
      <c r="C218"/>
      <c r="D218"/>
    </row>
    <row r="219" spans="1:4">
      <c r="A219" s="62"/>
      <c r="C219"/>
      <c r="D219"/>
    </row>
    <row r="220" spans="1:4">
      <c r="A220" s="62"/>
      <c r="C220"/>
      <c r="D220"/>
    </row>
    <row r="221" spans="1:4">
      <c r="A221" s="62"/>
      <c r="C221"/>
      <c r="D221"/>
    </row>
    <row r="222" spans="1:4">
      <c r="A222" s="62"/>
      <c r="C222"/>
      <c r="D222"/>
    </row>
    <row r="223" spans="1:4">
      <c r="A223" s="62"/>
      <c r="C223"/>
      <c r="D223"/>
    </row>
    <row r="224" spans="1:4">
      <c r="A224" s="62"/>
      <c r="C224"/>
      <c r="D224"/>
    </row>
    <row r="225" spans="1:4">
      <c r="A225" s="62"/>
      <c r="C225"/>
      <c r="D225"/>
    </row>
    <row r="226" spans="1:4">
      <c r="A226" s="62"/>
      <c r="C226"/>
      <c r="D226"/>
    </row>
    <row r="227" spans="1:4">
      <c r="A227" s="62"/>
      <c r="C227"/>
      <c r="D227"/>
    </row>
    <row r="228" spans="1:4">
      <c r="A228" s="62"/>
      <c r="C228"/>
      <c r="D228"/>
    </row>
    <row r="229" spans="1:4">
      <c r="A229" s="62"/>
      <c r="C229"/>
      <c r="D229"/>
    </row>
    <row r="230" spans="1:4">
      <c r="A230" s="62"/>
      <c r="C230"/>
      <c r="D230"/>
    </row>
    <row r="231" spans="1:4">
      <c r="A231" s="62"/>
      <c r="C231"/>
      <c r="D231"/>
    </row>
    <row r="232" spans="1:4">
      <c r="A232" s="62"/>
      <c r="C232"/>
      <c r="D232"/>
    </row>
    <row r="233" spans="1:4">
      <c r="A233" s="62"/>
      <c r="C233"/>
      <c r="D233"/>
    </row>
    <row r="234" spans="1:4">
      <c r="A234" s="62"/>
      <c r="C234"/>
      <c r="D234"/>
    </row>
    <row r="235" spans="1:4">
      <c r="A235" s="62"/>
      <c r="C235"/>
      <c r="D235"/>
    </row>
    <row r="236" spans="1:4">
      <c r="A236" s="62"/>
      <c r="C236"/>
      <c r="D236"/>
    </row>
    <row r="237" spans="1:4">
      <c r="A237" s="62"/>
      <c r="C237"/>
      <c r="D237"/>
    </row>
    <row r="238" spans="1:4">
      <c r="A238" s="62"/>
      <c r="C238"/>
      <c r="D238"/>
    </row>
    <row r="239" spans="1:4">
      <c r="A239" s="62"/>
      <c r="C239"/>
      <c r="D239"/>
    </row>
    <row r="240" spans="1:4">
      <c r="A240" s="62"/>
      <c r="C240"/>
      <c r="D240"/>
    </row>
    <row r="241" spans="1:4">
      <c r="A241" s="62"/>
      <c r="C241"/>
      <c r="D241"/>
    </row>
    <row r="242" spans="1:4">
      <c r="A242" s="62"/>
      <c r="C242"/>
      <c r="D242"/>
    </row>
    <row r="243" spans="1:4">
      <c r="A243" s="62"/>
      <c r="C243"/>
      <c r="D243"/>
    </row>
    <row r="244" spans="1:4">
      <c r="A244" s="62"/>
      <c r="C244"/>
      <c r="D244"/>
    </row>
    <row r="245" spans="1:4">
      <c r="A245" s="62"/>
      <c r="C245"/>
      <c r="D245"/>
    </row>
    <row r="246" spans="1:4">
      <c r="A246" s="62"/>
      <c r="C246"/>
      <c r="D246"/>
    </row>
    <row r="247" spans="1:4">
      <c r="A247" s="62"/>
      <c r="C247"/>
      <c r="D247"/>
    </row>
    <row r="248" spans="1:4">
      <c r="A248" s="62"/>
      <c r="C248"/>
      <c r="D248"/>
    </row>
    <row r="249" spans="1:4">
      <c r="A249" s="62"/>
      <c r="C249"/>
      <c r="D249"/>
    </row>
    <row r="250" spans="1:4">
      <c r="A250" s="62"/>
      <c r="C250"/>
      <c r="D250"/>
    </row>
    <row r="251" spans="1:4">
      <c r="A251" s="62"/>
      <c r="C251"/>
      <c r="D251"/>
    </row>
    <row r="252" spans="1:4">
      <c r="A252" s="62"/>
      <c r="C252"/>
      <c r="D252"/>
    </row>
    <row r="253" spans="1:4">
      <c r="A253" s="62"/>
      <c r="C253"/>
      <c r="D253"/>
    </row>
    <row r="254" spans="1:4">
      <c r="A254" s="62"/>
      <c r="C254"/>
      <c r="D254"/>
    </row>
    <row r="255" spans="1:4">
      <c r="A255" s="62"/>
      <c r="C255"/>
      <c r="D255"/>
    </row>
    <row r="256" spans="1:4">
      <c r="A256" s="62"/>
      <c r="C256"/>
      <c r="D256"/>
    </row>
    <row r="257" spans="1:4">
      <c r="A257" s="62"/>
      <c r="C257"/>
      <c r="D257"/>
    </row>
    <row r="258" spans="1:4">
      <c r="A258" s="62"/>
      <c r="C258"/>
      <c r="D258"/>
    </row>
    <row r="259" spans="1:4">
      <c r="A259" s="62"/>
      <c r="C259"/>
      <c r="D259"/>
    </row>
    <row r="260" spans="1:4">
      <c r="A260" s="62"/>
      <c r="C260"/>
      <c r="D260"/>
    </row>
    <row r="261" spans="1:4">
      <c r="A261" s="62"/>
      <c r="C261"/>
      <c r="D261"/>
    </row>
    <row r="262" spans="1:4">
      <c r="A262" s="62"/>
      <c r="C262"/>
      <c r="D262"/>
    </row>
    <row r="263" spans="1:4">
      <c r="A263" s="62"/>
      <c r="C263"/>
      <c r="D263"/>
    </row>
    <row r="264" spans="1:4">
      <c r="A264" s="62"/>
      <c r="C264"/>
      <c r="D264"/>
    </row>
    <row r="265" spans="1:4">
      <c r="A265" s="62"/>
      <c r="C265"/>
      <c r="D265"/>
    </row>
    <row r="266" spans="1:4">
      <c r="A266" s="62"/>
      <c r="C266"/>
      <c r="D266"/>
    </row>
    <row r="267" spans="1:4">
      <c r="A267" s="62"/>
      <c r="C267"/>
      <c r="D267"/>
    </row>
    <row r="268" spans="1:4">
      <c r="A268" s="62"/>
      <c r="C268"/>
      <c r="D268"/>
    </row>
    <row r="269" spans="1:4">
      <c r="A269" s="62"/>
      <c r="C269"/>
      <c r="D269"/>
    </row>
    <row r="270" spans="1:4">
      <c r="A270" s="62"/>
      <c r="C270"/>
      <c r="D270"/>
    </row>
    <row r="271" spans="1:4">
      <c r="A271" s="62"/>
      <c r="C271"/>
      <c r="D271"/>
    </row>
    <row r="272" spans="1:4">
      <c r="A272" s="62"/>
      <c r="C272"/>
      <c r="D272"/>
    </row>
    <row r="273" spans="1:4">
      <c r="A273" s="62"/>
      <c r="C273"/>
      <c r="D273"/>
    </row>
    <row r="274" spans="1:4">
      <c r="A274" s="62"/>
      <c r="C274"/>
      <c r="D274"/>
    </row>
    <row r="275" spans="1:4">
      <c r="A275" s="62"/>
      <c r="C275"/>
      <c r="D275"/>
    </row>
    <row r="276" spans="1:4">
      <c r="A276" s="62"/>
      <c r="C276"/>
      <c r="D276"/>
    </row>
    <row r="277" spans="1:4">
      <c r="A277" s="62"/>
      <c r="C277"/>
      <c r="D277"/>
    </row>
    <row r="278" spans="1:4">
      <c r="A278" s="62"/>
      <c r="C278"/>
      <c r="D278"/>
    </row>
    <row r="279" spans="1:4">
      <c r="A279" s="62"/>
      <c r="C279"/>
      <c r="D279"/>
    </row>
    <row r="280" spans="1:4">
      <c r="A280" s="62"/>
      <c r="C280"/>
      <c r="D280"/>
    </row>
    <row r="281" spans="1:4">
      <c r="A281" s="62"/>
      <c r="C281"/>
      <c r="D281"/>
    </row>
    <row r="282" spans="1:4">
      <c r="A282" s="62"/>
      <c r="C282"/>
      <c r="D282"/>
    </row>
    <row r="283" spans="1:4">
      <c r="A283" s="62"/>
      <c r="C283"/>
      <c r="D283"/>
    </row>
    <row r="284" spans="1:4">
      <c r="A284" s="62"/>
      <c r="C284"/>
      <c r="D284"/>
    </row>
    <row r="285" spans="1:4">
      <c r="A285" s="62"/>
      <c r="C285"/>
      <c r="D285"/>
    </row>
    <row r="286" spans="1:4">
      <c r="A286" s="62"/>
      <c r="C286"/>
      <c r="D286"/>
    </row>
    <row r="287" spans="1:4">
      <c r="A287" s="62"/>
      <c r="C287"/>
      <c r="D287"/>
    </row>
    <row r="288" spans="1:4">
      <c r="A288" s="62"/>
      <c r="C288"/>
      <c r="D288"/>
    </row>
    <row r="289" spans="1:4">
      <c r="A289" s="62"/>
      <c r="C289"/>
      <c r="D289"/>
    </row>
    <row r="290" spans="1:4">
      <c r="A290" s="62"/>
      <c r="C290"/>
      <c r="D290"/>
    </row>
    <row r="291" spans="1:4">
      <c r="A291" s="62"/>
      <c r="C291"/>
      <c r="D291"/>
    </row>
    <row r="292" spans="1:4">
      <c r="A292" s="62"/>
      <c r="C292"/>
      <c r="D292"/>
    </row>
    <row r="293" spans="1:4">
      <c r="A293" s="62"/>
      <c r="C293"/>
      <c r="D293"/>
    </row>
    <row r="294" spans="1:4">
      <c r="A294" s="62"/>
      <c r="C294"/>
      <c r="D294"/>
    </row>
    <row r="295" spans="1:4">
      <c r="A295" s="62"/>
      <c r="C295"/>
      <c r="D295"/>
    </row>
    <row r="296" spans="1:4">
      <c r="A296" s="62"/>
      <c r="C296"/>
      <c r="D296"/>
    </row>
    <row r="297" spans="1:4">
      <c r="A297" s="62"/>
      <c r="C297"/>
      <c r="D297"/>
    </row>
    <row r="298" spans="1:4">
      <c r="A298" s="62"/>
      <c r="C298"/>
      <c r="D298"/>
    </row>
    <row r="299" spans="1:4">
      <c r="A299" s="62"/>
      <c r="C299"/>
      <c r="D299"/>
    </row>
    <row r="300" spans="1:4">
      <c r="A300" s="62"/>
      <c r="C300"/>
      <c r="D300"/>
    </row>
    <row r="301" spans="1:4">
      <c r="A301" s="62"/>
      <c r="C301"/>
      <c r="D301"/>
    </row>
    <row r="302" spans="1:4">
      <c r="A302" s="62"/>
      <c r="C302"/>
      <c r="D302"/>
    </row>
    <row r="303" spans="1:4">
      <c r="A303" s="62"/>
      <c r="C303"/>
      <c r="D303"/>
    </row>
    <row r="304" spans="1:4">
      <c r="A304" s="62"/>
      <c r="C304"/>
      <c r="D304"/>
    </row>
    <row r="305" spans="1:4">
      <c r="A305" s="62"/>
      <c r="C305"/>
      <c r="D305"/>
    </row>
    <row r="306" spans="1:4">
      <c r="A306" s="62"/>
      <c r="C306"/>
      <c r="D306"/>
    </row>
    <row r="307" spans="1:4">
      <c r="A307" s="62"/>
      <c r="C307"/>
      <c r="D307"/>
    </row>
    <row r="308" spans="1:4">
      <c r="A308" s="62"/>
      <c r="C308"/>
      <c r="D308"/>
    </row>
    <row r="309" spans="1:4">
      <c r="A309" s="62"/>
      <c r="C309"/>
      <c r="D309"/>
    </row>
    <row r="310" spans="1:4">
      <c r="A310" s="62"/>
      <c r="C310"/>
      <c r="D310"/>
    </row>
    <row r="311" spans="1:4">
      <c r="A311" s="62"/>
      <c r="C311"/>
      <c r="D311"/>
    </row>
    <row r="312" spans="1:4">
      <c r="A312" s="62"/>
      <c r="C312"/>
      <c r="D312"/>
    </row>
    <row r="313" spans="1:4">
      <c r="A313" s="62"/>
      <c r="C313"/>
      <c r="D313"/>
    </row>
    <row r="314" spans="1:4">
      <c r="A314" s="62"/>
      <c r="C314"/>
      <c r="D314"/>
    </row>
    <row r="315" spans="1:4">
      <c r="A315" s="62"/>
      <c r="C315"/>
      <c r="D315"/>
    </row>
    <row r="316" spans="1:4">
      <c r="A316" s="62"/>
      <c r="C316"/>
      <c r="D316"/>
    </row>
    <row r="317" spans="1:4">
      <c r="A317" s="62"/>
      <c r="C317"/>
      <c r="D317"/>
    </row>
    <row r="318" spans="1:4">
      <c r="A318" s="62"/>
      <c r="C318"/>
      <c r="D318"/>
    </row>
    <row r="319" spans="1:4">
      <c r="A319" s="62"/>
      <c r="C319"/>
      <c r="D319"/>
    </row>
    <row r="320" spans="1:4">
      <c r="A320" s="62"/>
      <c r="C320"/>
      <c r="D320"/>
    </row>
    <row r="321" spans="1:4">
      <c r="A321" s="62"/>
      <c r="C321"/>
      <c r="D321"/>
    </row>
    <row r="322" spans="1:4">
      <c r="A322" s="62"/>
      <c r="C322"/>
      <c r="D322"/>
    </row>
    <row r="323" spans="1:4">
      <c r="A323" s="62"/>
    </row>
    <row r="324" spans="1:4">
      <c r="A324" s="62"/>
    </row>
    <row r="325" spans="1:4">
      <c r="A325" s="62"/>
    </row>
    <row r="326" spans="1:4">
      <c r="A326" s="62"/>
    </row>
    <row r="327" spans="1:4">
      <c r="A327" s="62"/>
    </row>
    <row r="328" spans="1:4">
      <c r="A328" s="62"/>
    </row>
    <row r="329" spans="1:4">
      <c r="A329" s="62"/>
    </row>
    <row r="330" spans="1:4">
      <c r="A330" s="62"/>
    </row>
    <row r="331" spans="1:4">
      <c r="A331" s="62"/>
    </row>
    <row r="332" spans="1:4">
      <c r="A332" s="62"/>
    </row>
    <row r="333" spans="1:4">
      <c r="A333" s="62"/>
    </row>
    <row r="334" spans="1:4">
      <c r="A334" s="62"/>
    </row>
    <row r="335" spans="1:4">
      <c r="A335" s="62"/>
    </row>
    <row r="336" spans="1:4">
      <c r="A336" s="62"/>
    </row>
    <row r="337" spans="1:1">
      <c r="A337" s="62"/>
    </row>
    <row r="338" spans="1:1">
      <c r="A338" s="62"/>
    </row>
    <row r="339" spans="1:1">
      <c r="A339" s="62"/>
    </row>
    <row r="340" spans="1:1">
      <c r="A340" s="62"/>
    </row>
    <row r="341" spans="1:1">
      <c r="A341" s="62"/>
    </row>
    <row r="342" spans="1:1">
      <c r="A342" s="62"/>
    </row>
    <row r="343" spans="1:1">
      <c r="A343" s="62"/>
    </row>
    <row r="344" spans="1:1">
      <c r="A344" s="62"/>
    </row>
    <row r="345" spans="1:1">
      <c r="A345" s="62"/>
    </row>
    <row r="346" spans="1:1">
      <c r="A346" s="62"/>
    </row>
    <row r="347" spans="1:1">
      <c r="A347" s="62"/>
    </row>
    <row r="348" spans="1:1">
      <c r="A348" s="62"/>
    </row>
    <row r="349" spans="1:1">
      <c r="A349" s="62"/>
    </row>
    <row r="350" spans="1:1">
      <c r="A350" s="62"/>
    </row>
    <row r="351" spans="1:1">
      <c r="A351" s="62"/>
    </row>
    <row r="352" spans="1:1">
      <c r="A352" s="62"/>
    </row>
    <row r="353" spans="1:1">
      <c r="A353" s="62"/>
    </row>
    <row r="354" spans="1:1">
      <c r="A354" s="62"/>
    </row>
    <row r="355" spans="1:1">
      <c r="A355" s="62"/>
    </row>
    <row r="356" spans="1:1">
      <c r="A356" s="62"/>
    </row>
    <row r="357" spans="1:1">
      <c r="A357" s="62"/>
    </row>
    <row r="358" spans="1:1">
      <c r="A358" s="62"/>
    </row>
    <row r="359" spans="1:1">
      <c r="A359" s="62"/>
    </row>
    <row r="360" spans="1:1">
      <c r="A360" s="62"/>
    </row>
    <row r="361" spans="1:1">
      <c r="A361" s="62"/>
    </row>
    <row r="362" spans="1:1">
      <c r="A362" s="62"/>
    </row>
    <row r="363" spans="1:1">
      <c r="A363" s="62"/>
    </row>
    <row r="364" spans="1:1">
      <c r="A364" s="62"/>
    </row>
    <row r="365" spans="1:1">
      <c r="A365" s="62"/>
    </row>
    <row r="366" spans="1:1">
      <c r="A366" s="62"/>
    </row>
    <row r="367" spans="1:1">
      <c r="A367" s="62"/>
    </row>
    <row r="368" spans="1:1">
      <c r="A368" s="62"/>
    </row>
    <row r="369" spans="1:1">
      <c r="A369" s="62"/>
    </row>
    <row r="370" spans="1:1">
      <c r="A370" s="62"/>
    </row>
    <row r="371" spans="1:1">
      <c r="A371" s="62"/>
    </row>
    <row r="372" spans="1:1">
      <c r="A372" s="62"/>
    </row>
    <row r="373" spans="1:1">
      <c r="A373" s="62"/>
    </row>
    <row r="374" spans="1:1">
      <c r="A374" s="62"/>
    </row>
    <row r="375" spans="1:1">
      <c r="A375" s="62"/>
    </row>
    <row r="376" spans="1:1">
      <c r="A376" s="62"/>
    </row>
    <row r="377" spans="1:1">
      <c r="A377" s="62"/>
    </row>
    <row r="378" spans="1:1">
      <c r="A378" s="62"/>
    </row>
    <row r="379" spans="1:1">
      <c r="A379" s="62"/>
    </row>
    <row r="380" spans="1:1">
      <c r="A380" s="62"/>
    </row>
    <row r="381" spans="1:1">
      <c r="A381" s="62"/>
    </row>
    <row r="382" spans="1:1">
      <c r="A382" s="62"/>
    </row>
    <row r="383" spans="1:1">
      <c r="A383" s="62"/>
    </row>
    <row r="384" spans="1:1">
      <c r="A384" s="62"/>
    </row>
    <row r="385" spans="1:1">
      <c r="A385" s="62"/>
    </row>
    <row r="386" spans="1:1">
      <c r="A386" s="62"/>
    </row>
    <row r="387" spans="1:1">
      <c r="A387" s="62"/>
    </row>
    <row r="388" spans="1:1">
      <c r="A388" s="62"/>
    </row>
    <row r="389" spans="1:1">
      <c r="A389" s="62"/>
    </row>
    <row r="390" spans="1:1">
      <c r="A390" s="62"/>
    </row>
    <row r="391" spans="1:1">
      <c r="A391" s="62"/>
    </row>
    <row r="392" spans="1:1">
      <c r="A392" s="62"/>
    </row>
    <row r="393" spans="1:1">
      <c r="A393" s="62"/>
    </row>
    <row r="394" spans="1:1">
      <c r="A394" s="62"/>
    </row>
    <row r="395" spans="1:1">
      <c r="A395" s="62"/>
    </row>
    <row r="396" spans="1:1">
      <c r="A396" s="62"/>
    </row>
    <row r="397" spans="1:1">
      <c r="A397" s="62"/>
    </row>
    <row r="398" spans="1:1">
      <c r="A398" s="62"/>
    </row>
    <row r="399" spans="1:1">
      <c r="A399" s="62"/>
    </row>
    <row r="400" spans="1:1">
      <c r="A400" s="62"/>
    </row>
    <row r="401" spans="1:1">
      <c r="A401" s="62"/>
    </row>
    <row r="402" spans="1:1">
      <c r="A402" s="62"/>
    </row>
    <row r="403" spans="1:1">
      <c r="A403" s="62"/>
    </row>
    <row r="404" spans="1:1">
      <c r="A404" s="62"/>
    </row>
    <row r="405" spans="1:1">
      <c r="A405" s="62"/>
    </row>
    <row r="406" spans="1:1">
      <c r="A406" s="62"/>
    </row>
    <row r="407" spans="1:1">
      <c r="A407" s="62"/>
    </row>
    <row r="408" spans="1:1">
      <c r="A408" s="62"/>
    </row>
    <row r="409" spans="1:1">
      <c r="A409" s="62"/>
    </row>
    <row r="410" spans="1:1">
      <c r="A410" s="62"/>
    </row>
    <row r="411" spans="1:1">
      <c r="A411" s="62"/>
    </row>
    <row r="412" spans="1:1">
      <c r="A412" s="62"/>
    </row>
    <row r="413" spans="1:1">
      <c r="A413" s="62"/>
    </row>
    <row r="414" spans="1:1">
      <c r="A414" s="62"/>
    </row>
    <row r="415" spans="1:1">
      <c r="A415" s="62"/>
    </row>
    <row r="416" spans="1:1">
      <c r="A416" s="62"/>
    </row>
    <row r="417" spans="1:1">
      <c r="A417" s="62"/>
    </row>
    <row r="418" spans="1:1">
      <c r="A418" s="62"/>
    </row>
    <row r="419" spans="1:1">
      <c r="A419" s="62"/>
    </row>
    <row r="420" spans="1:1">
      <c r="A420" s="62"/>
    </row>
    <row r="421" spans="1:1">
      <c r="A421" s="62"/>
    </row>
    <row r="422" spans="1:1">
      <c r="A422" s="62"/>
    </row>
    <row r="423" spans="1:1">
      <c r="A423" s="62"/>
    </row>
    <row r="424" spans="1:1">
      <c r="A424" s="62"/>
    </row>
    <row r="425" spans="1:1">
      <c r="A425" s="62"/>
    </row>
    <row r="426" spans="1:1">
      <c r="A426" s="62"/>
    </row>
    <row r="427" spans="1:1">
      <c r="A427" s="62"/>
    </row>
    <row r="428" spans="1:1">
      <c r="A428" s="62"/>
    </row>
    <row r="429" spans="1:1">
      <c r="A429" s="62"/>
    </row>
    <row r="430" spans="1:1">
      <c r="A430" s="62"/>
    </row>
    <row r="431" spans="1:1">
      <c r="A431" s="62"/>
    </row>
    <row r="432" spans="1:1">
      <c r="A432" s="62"/>
    </row>
    <row r="433" spans="1:1">
      <c r="A433" s="62"/>
    </row>
    <row r="434" spans="1:1">
      <c r="A434" s="62"/>
    </row>
    <row r="435" spans="1:1">
      <c r="A435" s="62"/>
    </row>
    <row r="436" spans="1:1">
      <c r="A436" s="62"/>
    </row>
    <row r="437" spans="1:1">
      <c r="A437" s="62"/>
    </row>
    <row r="438" spans="1:1">
      <c r="A438" s="62"/>
    </row>
    <row r="439" spans="1:1">
      <c r="A439" s="62"/>
    </row>
    <row r="440" spans="1:1">
      <c r="A440" s="62"/>
    </row>
    <row r="441" spans="1:1">
      <c r="A441" s="62"/>
    </row>
    <row r="442" spans="1:1">
      <c r="A442" s="62"/>
    </row>
    <row r="443" spans="1:1">
      <c r="A443" s="62"/>
    </row>
    <row r="444" spans="1:1">
      <c r="A444" s="62"/>
    </row>
    <row r="445" spans="1:1">
      <c r="A445" s="62"/>
    </row>
    <row r="446" spans="1:1">
      <c r="A446" s="62"/>
    </row>
    <row r="447" spans="1:1">
      <c r="A447" s="62"/>
    </row>
    <row r="448" spans="1:1">
      <c r="A448" s="62"/>
    </row>
    <row r="449" spans="1:1">
      <c r="A449" s="62"/>
    </row>
    <row r="450" spans="1:1">
      <c r="A450" s="62"/>
    </row>
    <row r="451" spans="1:1">
      <c r="A451" s="62"/>
    </row>
    <row r="452" spans="1:1">
      <c r="A452" s="62"/>
    </row>
    <row r="453" spans="1:1">
      <c r="A453" s="62"/>
    </row>
    <row r="454" spans="1:1">
      <c r="A454" s="62"/>
    </row>
    <row r="455" spans="1:1">
      <c r="A455" s="62"/>
    </row>
    <row r="456" spans="1:1">
      <c r="A456" s="62"/>
    </row>
    <row r="457" spans="1:1">
      <c r="A457" s="62"/>
    </row>
    <row r="458" spans="1:1">
      <c r="A458" s="62"/>
    </row>
    <row r="459" spans="1:1">
      <c r="A459" s="62"/>
    </row>
    <row r="460" spans="1:1">
      <c r="A460" s="62"/>
    </row>
    <row r="461" spans="1:1">
      <c r="A461" s="62"/>
    </row>
    <row r="462" spans="1:1">
      <c r="A462" s="62"/>
    </row>
    <row r="463" spans="1:1">
      <c r="A463" s="62"/>
    </row>
    <row r="464" spans="1:1">
      <c r="A464" s="62"/>
    </row>
    <row r="465" spans="1:1">
      <c r="A465" s="62"/>
    </row>
    <row r="466" spans="1:1">
      <c r="A466" s="62"/>
    </row>
    <row r="467" spans="1:1">
      <c r="A467" s="62"/>
    </row>
    <row r="468" spans="1:1">
      <c r="A468" s="62"/>
    </row>
    <row r="469" spans="1:1">
      <c r="A469" s="62"/>
    </row>
    <row r="470" spans="1:1">
      <c r="A470" s="62"/>
    </row>
    <row r="471" spans="1:1">
      <c r="A471" s="62"/>
    </row>
    <row r="472" spans="1:1">
      <c r="A472" s="62"/>
    </row>
    <row r="473" spans="1:1">
      <c r="A473" s="62"/>
    </row>
    <row r="474" spans="1:1">
      <c r="A474" s="62"/>
    </row>
    <row r="475" spans="1:1">
      <c r="A475" s="62"/>
    </row>
    <row r="476" spans="1:1">
      <c r="A476" s="62"/>
    </row>
    <row r="477" spans="1:1">
      <c r="A477" s="62"/>
    </row>
    <row r="478" spans="1:1">
      <c r="A478" s="62"/>
    </row>
    <row r="479" spans="1:1">
      <c r="A479" s="62"/>
    </row>
    <row r="480" spans="1:1">
      <c r="A480" s="62"/>
    </row>
    <row r="481" spans="1:1">
      <c r="A481" s="62"/>
    </row>
    <row r="482" spans="1:1">
      <c r="A482" s="62"/>
    </row>
    <row r="483" spans="1:1">
      <c r="A483" s="62"/>
    </row>
    <row r="484" spans="1:1">
      <c r="A484" s="62"/>
    </row>
    <row r="485" spans="1:1">
      <c r="A485" s="62"/>
    </row>
    <row r="486" spans="1:1">
      <c r="A486" s="62"/>
    </row>
    <row r="487" spans="1:1">
      <c r="A487" s="62"/>
    </row>
    <row r="488" spans="1:1">
      <c r="A488" s="62"/>
    </row>
    <row r="489" spans="1:1">
      <c r="A489" s="62"/>
    </row>
    <row r="490" spans="1:1">
      <c r="A490" s="62"/>
    </row>
    <row r="491" spans="1:1">
      <c r="A491" s="62"/>
    </row>
    <row r="492" spans="1:1">
      <c r="A492" s="62"/>
    </row>
    <row r="493" spans="1:1">
      <c r="A493" s="62"/>
    </row>
    <row r="494" spans="1:1">
      <c r="A494" s="62"/>
    </row>
    <row r="495" spans="1:1">
      <c r="A495" s="62"/>
    </row>
    <row r="496" spans="1:1">
      <c r="A496" s="62"/>
    </row>
    <row r="497" spans="1:1">
      <c r="A497" s="62"/>
    </row>
    <row r="498" spans="1:1">
      <c r="A498" s="62"/>
    </row>
    <row r="499" spans="1:1">
      <c r="A499" s="62"/>
    </row>
    <row r="500" spans="1:1">
      <c r="A500" s="62"/>
    </row>
    <row r="501" spans="1:1">
      <c r="A501" s="62"/>
    </row>
    <row r="502" spans="1:1">
      <c r="A502" s="62"/>
    </row>
    <row r="503" spans="1:1">
      <c r="A503" s="62"/>
    </row>
    <row r="504" spans="1:1">
      <c r="A504" s="62"/>
    </row>
    <row r="505" spans="1:1">
      <c r="A505" s="62"/>
    </row>
    <row r="506" spans="1:1">
      <c r="A506" s="62"/>
    </row>
    <row r="507" spans="1:1">
      <c r="A507" s="62"/>
    </row>
    <row r="508" spans="1:1">
      <c r="A508" s="62"/>
    </row>
    <row r="509" spans="1:1">
      <c r="A509" s="62"/>
    </row>
    <row r="510" spans="1:1">
      <c r="A510" s="62"/>
    </row>
    <row r="511" spans="1:1">
      <c r="A511" s="62"/>
    </row>
    <row r="512" spans="1:1">
      <c r="A512" s="62"/>
    </row>
    <row r="513" spans="1:1">
      <c r="A513" s="62"/>
    </row>
    <row r="514" spans="1:1">
      <c r="A514" s="62"/>
    </row>
    <row r="515" spans="1:1">
      <c r="A515" s="62"/>
    </row>
    <row r="516" spans="1:1">
      <c r="A516" s="62"/>
    </row>
    <row r="517" spans="1:1">
      <c r="A517" s="62"/>
    </row>
    <row r="518" spans="1:1">
      <c r="A518" s="62"/>
    </row>
    <row r="519" spans="1:1">
      <c r="A519" s="62"/>
    </row>
    <row r="520" spans="1:1">
      <c r="A520" s="62"/>
    </row>
    <row r="521" spans="1:1">
      <c r="A521" s="62"/>
    </row>
    <row r="522" spans="1:1">
      <c r="A522" s="62"/>
    </row>
    <row r="523" spans="1:1">
      <c r="A523" s="62"/>
    </row>
    <row r="524" spans="1:1">
      <c r="A524" s="62"/>
    </row>
    <row r="525" spans="1:1">
      <c r="A525" s="62"/>
    </row>
    <row r="526" spans="1:1">
      <c r="A526" s="62"/>
    </row>
    <row r="527" spans="1:1">
      <c r="A527" s="62"/>
    </row>
    <row r="528" spans="1:1">
      <c r="A528" s="62"/>
    </row>
    <row r="529" spans="1:1">
      <c r="A529" s="62"/>
    </row>
    <row r="530" spans="1:1">
      <c r="A530" s="62"/>
    </row>
    <row r="531" spans="1:1">
      <c r="A531" s="62"/>
    </row>
    <row r="532" spans="1:1">
      <c r="A532" s="62"/>
    </row>
    <row r="533" spans="1:1">
      <c r="A533" s="62"/>
    </row>
    <row r="534" spans="1:1">
      <c r="A534" s="62"/>
    </row>
    <row r="535" spans="1:1">
      <c r="A535" s="62"/>
    </row>
    <row r="536" spans="1:1">
      <c r="A536" s="62"/>
    </row>
    <row r="537" spans="1:1">
      <c r="A537" s="62"/>
    </row>
    <row r="538" spans="1:1">
      <c r="A538" s="62"/>
    </row>
    <row r="539" spans="1:1">
      <c r="A539" s="62"/>
    </row>
    <row r="540" spans="1:1">
      <c r="A540" s="62"/>
    </row>
    <row r="541" spans="1:1">
      <c r="A541" s="62"/>
    </row>
    <row r="542" spans="1:1">
      <c r="A542" s="62"/>
    </row>
    <row r="543" spans="1:1">
      <c r="A543" s="62"/>
    </row>
    <row r="544" spans="1:1">
      <c r="A544" s="62"/>
    </row>
    <row r="545" spans="1:1">
      <c r="A545" s="62"/>
    </row>
    <row r="546" spans="1:1">
      <c r="A546" s="62"/>
    </row>
    <row r="547" spans="1:1">
      <c r="A547" s="62"/>
    </row>
    <row r="548" spans="1:1">
      <c r="A548" s="62"/>
    </row>
    <row r="549" spans="1:1">
      <c r="A549" s="62"/>
    </row>
    <row r="550" spans="1:1">
      <c r="A550" s="62"/>
    </row>
    <row r="551" spans="1:1">
      <c r="A551" s="62"/>
    </row>
    <row r="552" spans="1:1">
      <c r="A552" s="62"/>
    </row>
    <row r="553" spans="1:1">
      <c r="A553" s="62"/>
    </row>
    <row r="554" spans="1:1">
      <c r="A554" s="62"/>
    </row>
    <row r="555" spans="1:1">
      <c r="A555" s="62"/>
    </row>
    <row r="556" spans="1:1">
      <c r="A556" s="62"/>
    </row>
    <row r="557" spans="1:1">
      <c r="A557" s="62"/>
    </row>
    <row r="558" spans="1:1">
      <c r="A558" s="62"/>
    </row>
    <row r="559" spans="1:1">
      <c r="A559" s="62"/>
    </row>
    <row r="560" spans="1:1">
      <c r="A560" s="62"/>
    </row>
    <row r="561" spans="1:1">
      <c r="A561" s="62"/>
    </row>
    <row r="562" spans="1:1">
      <c r="A562" s="62"/>
    </row>
    <row r="563" spans="1:1">
      <c r="A563" s="62"/>
    </row>
    <row r="564" spans="1:1">
      <c r="A564" s="62"/>
    </row>
    <row r="565" spans="1:1">
      <c r="A565" s="62"/>
    </row>
    <row r="566" spans="1:1">
      <c r="A566" s="62"/>
    </row>
    <row r="567" spans="1:1">
      <c r="A567" s="62"/>
    </row>
    <row r="568" spans="1:1">
      <c r="A568" s="62"/>
    </row>
    <row r="569" spans="1:1">
      <c r="A569" s="62"/>
    </row>
    <row r="570" spans="1:1">
      <c r="A570" s="62"/>
    </row>
    <row r="571" spans="1:1">
      <c r="A571" s="62"/>
    </row>
    <row r="572" spans="1:1">
      <c r="A572" s="62"/>
    </row>
    <row r="573" spans="1:1">
      <c r="A573" s="62"/>
    </row>
    <row r="574" spans="1:1">
      <c r="A574" s="62"/>
    </row>
    <row r="575" spans="1:1">
      <c r="A575" s="62"/>
    </row>
    <row r="576" spans="1:1">
      <c r="A576" s="62"/>
    </row>
    <row r="577" spans="1:1">
      <c r="A577" s="62"/>
    </row>
    <row r="578" spans="1:1">
      <c r="A578" s="62"/>
    </row>
    <row r="579" spans="1:1">
      <c r="A579" s="62"/>
    </row>
    <row r="580" spans="1:1">
      <c r="A580" s="62"/>
    </row>
    <row r="581" spans="1:1">
      <c r="A581" s="62"/>
    </row>
    <row r="582" spans="1:1">
      <c r="A582" s="62"/>
    </row>
    <row r="583" spans="1:1">
      <c r="A583" s="62"/>
    </row>
    <row r="584" spans="1:1">
      <c r="A584" s="62"/>
    </row>
    <row r="585" spans="1:1">
      <c r="A585" s="62"/>
    </row>
    <row r="586" spans="1:1">
      <c r="A586" s="62"/>
    </row>
    <row r="587" spans="1:1">
      <c r="A587" s="62"/>
    </row>
    <row r="588" spans="1:1">
      <c r="A588" s="62"/>
    </row>
    <row r="589" spans="1:1">
      <c r="A589" s="62"/>
    </row>
    <row r="590" spans="1:1">
      <c r="A590" s="62"/>
    </row>
    <row r="591" spans="1:1">
      <c r="A591" s="62"/>
    </row>
    <row r="592" spans="1:1">
      <c r="A592" s="62"/>
    </row>
    <row r="593" spans="1:1">
      <c r="A593" s="62"/>
    </row>
    <row r="594" spans="1:1">
      <c r="A594" s="62"/>
    </row>
    <row r="595" spans="1:1">
      <c r="A595" s="62"/>
    </row>
    <row r="596" spans="1:1">
      <c r="A596" s="62"/>
    </row>
    <row r="597" spans="1:1">
      <c r="A597" s="62"/>
    </row>
    <row r="598" spans="1:1">
      <c r="A598" s="62"/>
    </row>
    <row r="599" spans="1:1">
      <c r="A599" s="62"/>
    </row>
    <row r="600" spans="1:1">
      <c r="A600" s="62"/>
    </row>
    <row r="601" spans="1:1">
      <c r="A601" s="62"/>
    </row>
    <row r="602" spans="1:1">
      <c r="A602" s="62"/>
    </row>
    <row r="603" spans="1:1">
      <c r="A603" s="62"/>
    </row>
    <row r="604" spans="1:1">
      <c r="A604" s="62"/>
    </row>
    <row r="605" spans="1:1">
      <c r="A605" s="62"/>
    </row>
    <row r="606" spans="1:1">
      <c r="A606" s="62"/>
    </row>
    <row r="607" spans="1:1">
      <c r="A607" s="62"/>
    </row>
    <row r="608" spans="1:1">
      <c r="A608" s="62"/>
    </row>
    <row r="609" spans="1:1">
      <c r="A609" s="62"/>
    </row>
    <row r="610" spans="1:1">
      <c r="A610" s="62"/>
    </row>
    <row r="611" spans="1:1">
      <c r="A611" s="62"/>
    </row>
    <row r="612" spans="1:1">
      <c r="A612" s="62"/>
    </row>
    <row r="613" spans="1:1">
      <c r="A613" s="62"/>
    </row>
    <row r="614" spans="1:1">
      <c r="A614" s="62"/>
    </row>
    <row r="615" spans="1:1">
      <c r="A615" s="62"/>
    </row>
    <row r="616" spans="1:1">
      <c r="A616" s="62"/>
    </row>
    <row r="617" spans="1:1">
      <c r="A617" s="62"/>
    </row>
    <row r="618" spans="1:1">
      <c r="A618" s="62"/>
    </row>
    <row r="619" spans="1:1">
      <c r="A619" s="62"/>
    </row>
    <row r="620" spans="1:1">
      <c r="A620" s="62"/>
    </row>
    <row r="621" spans="1:1">
      <c r="A621" s="62"/>
    </row>
    <row r="622" spans="1:1">
      <c r="A622" s="62"/>
    </row>
    <row r="623" spans="1:1">
      <c r="A623" s="62"/>
    </row>
    <row r="624" spans="1:1">
      <c r="A624" s="62"/>
    </row>
    <row r="625" spans="1:1">
      <c r="A625" s="62"/>
    </row>
    <row r="626" spans="1:1">
      <c r="A626" s="62"/>
    </row>
    <row r="627" spans="1:1">
      <c r="A627" s="62"/>
    </row>
    <row r="628" spans="1:1">
      <c r="A628" s="62"/>
    </row>
    <row r="629" spans="1:1">
      <c r="A629" s="62"/>
    </row>
    <row r="630" spans="1:1">
      <c r="A630" s="62"/>
    </row>
    <row r="631" spans="1:1">
      <c r="A631" s="62"/>
    </row>
    <row r="632" spans="1:1">
      <c r="A632" s="62"/>
    </row>
    <row r="633" spans="1:1">
      <c r="A633" s="62"/>
    </row>
    <row r="634" spans="1:1">
      <c r="A634" s="62"/>
    </row>
    <row r="635" spans="1:1">
      <c r="A635" s="62"/>
    </row>
    <row r="636" spans="1:1">
      <c r="A636" s="62"/>
    </row>
    <row r="637" spans="1:1">
      <c r="A637" s="62"/>
    </row>
    <row r="638" spans="1:1">
      <c r="A638" s="62"/>
    </row>
    <row r="639" spans="1:1">
      <c r="A639" s="62"/>
    </row>
    <row r="640" spans="1:1">
      <c r="A640" s="62"/>
    </row>
    <row r="641" spans="1:1">
      <c r="A641" s="62"/>
    </row>
    <row r="642" spans="1:1">
      <c r="A642" s="62"/>
    </row>
    <row r="643" spans="1:1">
      <c r="A643" s="62"/>
    </row>
    <row r="644" spans="1:1">
      <c r="A644" s="62"/>
    </row>
    <row r="645" spans="1:1">
      <c r="A645" s="62"/>
    </row>
    <row r="646" spans="1:1">
      <c r="A646" s="62"/>
    </row>
    <row r="647" spans="1:1">
      <c r="A647" s="62"/>
    </row>
    <row r="648" spans="1:1">
      <c r="A648" s="62"/>
    </row>
    <row r="649" spans="1:1">
      <c r="A649" s="62"/>
    </row>
    <row r="650" spans="1:1">
      <c r="A650" s="62"/>
    </row>
    <row r="651" spans="1:1">
      <c r="A651" s="62"/>
    </row>
    <row r="652" spans="1:1">
      <c r="A652" s="62"/>
    </row>
    <row r="653" spans="1:1">
      <c r="A653" s="62"/>
    </row>
    <row r="654" spans="1:1">
      <c r="A654" s="62"/>
    </row>
    <row r="655" spans="1:1">
      <c r="A655" s="62"/>
    </row>
    <row r="656" spans="1:1">
      <c r="A656" s="62"/>
    </row>
    <row r="657" spans="1:1">
      <c r="A657" s="62"/>
    </row>
    <row r="658" spans="1:1">
      <c r="A658" s="62"/>
    </row>
    <row r="659" spans="1:1">
      <c r="A659" s="62"/>
    </row>
    <row r="660" spans="1:1">
      <c r="A660" s="62"/>
    </row>
    <row r="661" spans="1:1">
      <c r="A661" s="62"/>
    </row>
    <row r="662" spans="1:1">
      <c r="A662" s="62"/>
    </row>
    <row r="663" spans="1:1">
      <c r="A663" s="62"/>
    </row>
    <row r="664" spans="1:1">
      <c r="A664" s="62"/>
    </row>
    <row r="665" spans="1:1">
      <c r="A665" s="62"/>
    </row>
    <row r="666" spans="1:1">
      <c r="A666" s="62"/>
    </row>
    <row r="667" spans="1:1">
      <c r="A667" s="62"/>
    </row>
    <row r="668" spans="1:1">
      <c r="A668" s="62"/>
    </row>
    <row r="669" spans="1:1">
      <c r="A669" s="62"/>
    </row>
    <row r="670" spans="1:1">
      <c r="A670" s="62"/>
    </row>
    <row r="671" spans="1:1">
      <c r="A671" s="62"/>
    </row>
    <row r="672" spans="1:1">
      <c r="A672" s="62"/>
    </row>
    <row r="673" spans="1:1">
      <c r="A673" s="62"/>
    </row>
    <row r="674" spans="1:1">
      <c r="A674" s="62"/>
    </row>
    <row r="675" spans="1:1">
      <c r="A675" s="62"/>
    </row>
    <row r="676" spans="1:1">
      <c r="A676" s="62"/>
    </row>
    <row r="677" spans="1:1">
      <c r="A677" s="62"/>
    </row>
    <row r="678" spans="1:1">
      <c r="A678" s="62"/>
    </row>
    <row r="679" spans="1:1">
      <c r="A679" s="62"/>
    </row>
    <row r="680" spans="1:1">
      <c r="A680" s="62"/>
    </row>
    <row r="681" spans="1:1">
      <c r="A681" s="62"/>
    </row>
    <row r="682" spans="1:1">
      <c r="A682" s="62"/>
    </row>
    <row r="683" spans="1:1">
      <c r="A683" s="62"/>
    </row>
    <row r="684" spans="1:1">
      <c r="A684" s="62"/>
    </row>
    <row r="685" spans="1:1">
      <c r="A685" s="62"/>
    </row>
    <row r="686" spans="1:1">
      <c r="A686" s="62"/>
    </row>
    <row r="687" spans="1:1">
      <c r="A687" s="62"/>
    </row>
    <row r="688" spans="1:1">
      <c r="A688" s="62"/>
    </row>
    <row r="689" spans="1:1">
      <c r="A689" s="62"/>
    </row>
    <row r="690" spans="1:1">
      <c r="A690" s="62"/>
    </row>
    <row r="691" spans="1:1">
      <c r="A691" s="62"/>
    </row>
    <row r="692" spans="1:1">
      <c r="A692" s="62"/>
    </row>
    <row r="693" spans="1:1">
      <c r="A693" s="62"/>
    </row>
    <row r="694" spans="1:1">
      <c r="A694" s="62"/>
    </row>
    <row r="695" spans="1:1">
      <c r="A695" s="62"/>
    </row>
    <row r="696" spans="1:1">
      <c r="A696" s="62"/>
    </row>
    <row r="697" spans="1:1">
      <c r="A697" s="62"/>
    </row>
    <row r="698" spans="1:1">
      <c r="A698" s="62"/>
    </row>
    <row r="699" spans="1:1">
      <c r="A699" s="62"/>
    </row>
    <row r="700" spans="1:1">
      <c r="A700" s="62"/>
    </row>
    <row r="701" spans="1:1">
      <c r="A701" s="62"/>
    </row>
    <row r="702" spans="1:1">
      <c r="A702" s="62"/>
    </row>
    <row r="703" spans="1:1">
      <c r="A703" s="62"/>
    </row>
    <row r="704" spans="1:1">
      <c r="A704" s="62"/>
    </row>
    <row r="705" spans="1:1">
      <c r="A705" s="62"/>
    </row>
    <row r="706" spans="1:1">
      <c r="A706" s="62"/>
    </row>
    <row r="707" spans="1:1">
      <c r="A707" s="62"/>
    </row>
    <row r="708" spans="1:1">
      <c r="A708" s="62"/>
    </row>
    <row r="709" spans="1:1">
      <c r="A709" s="62"/>
    </row>
    <row r="710" spans="1:1">
      <c r="A710" s="62"/>
    </row>
    <row r="711" spans="1:1">
      <c r="A711" s="62"/>
    </row>
    <row r="712" spans="1:1">
      <c r="A712" s="62"/>
    </row>
    <row r="713" spans="1:1">
      <c r="A713" s="62"/>
    </row>
    <row r="714" spans="1:1">
      <c r="A714" s="62"/>
    </row>
    <row r="715" spans="1:1">
      <c r="A715" s="62"/>
    </row>
    <row r="716" spans="1:1">
      <c r="A716" s="62"/>
    </row>
    <row r="717" spans="1:1">
      <c r="A717" s="62"/>
    </row>
    <row r="718" spans="1:1">
      <c r="A718" s="62"/>
    </row>
    <row r="719" spans="1:1">
      <c r="A719" s="62"/>
    </row>
    <row r="720" spans="1:1">
      <c r="A720" s="62"/>
    </row>
    <row r="721" spans="1:1">
      <c r="A721" s="62"/>
    </row>
    <row r="722" spans="1:1">
      <c r="A722" s="62"/>
    </row>
    <row r="723" spans="1:1">
      <c r="A723" s="62"/>
    </row>
    <row r="724" spans="1:1">
      <c r="A724" s="62"/>
    </row>
    <row r="725" spans="1:1">
      <c r="A725" s="62"/>
    </row>
    <row r="726" spans="1:1">
      <c r="A726" s="62"/>
    </row>
    <row r="727" spans="1:1">
      <c r="A727" s="62"/>
    </row>
    <row r="728" spans="1:1">
      <c r="A728" s="62"/>
    </row>
    <row r="729" spans="1:1">
      <c r="A729" s="62"/>
    </row>
    <row r="730" spans="1:1">
      <c r="A730" s="62"/>
    </row>
    <row r="731" spans="1:1">
      <c r="A731" s="62"/>
    </row>
    <row r="732" spans="1:1">
      <c r="A732" s="62"/>
    </row>
    <row r="733" spans="1:1">
      <c r="A733" s="62"/>
    </row>
    <row r="734" spans="1:1">
      <c r="A734" s="62"/>
    </row>
    <row r="735" spans="1:1">
      <c r="A735" s="62"/>
    </row>
    <row r="736" spans="1:1">
      <c r="A736" s="62"/>
    </row>
    <row r="737" spans="1:1">
      <c r="A737" s="62"/>
    </row>
    <row r="738" spans="1:1">
      <c r="A738" s="62"/>
    </row>
    <row r="739" spans="1:1">
      <c r="A739" s="62"/>
    </row>
    <row r="740" spans="1:1">
      <c r="A740" s="62"/>
    </row>
    <row r="741" spans="1:1">
      <c r="A741" s="62"/>
    </row>
    <row r="742" spans="1:1">
      <c r="A742" s="62"/>
    </row>
    <row r="743" spans="1:1">
      <c r="A743" s="62"/>
    </row>
    <row r="744" spans="1:1">
      <c r="A744" s="62"/>
    </row>
    <row r="745" spans="1:1">
      <c r="A745" s="62"/>
    </row>
    <row r="746" spans="1:1">
      <c r="A746" s="62"/>
    </row>
    <row r="747" spans="1:1">
      <c r="A747" s="62"/>
    </row>
    <row r="748" spans="1:1">
      <c r="A748" s="62"/>
    </row>
    <row r="749" spans="1:1">
      <c r="A749" s="62"/>
    </row>
    <row r="750" spans="1:1">
      <c r="A750" s="62"/>
    </row>
    <row r="751" spans="1:1">
      <c r="A751" s="62"/>
    </row>
    <row r="752" spans="1:1">
      <c r="A752" s="62"/>
    </row>
    <row r="753" spans="1:1">
      <c r="A753" s="62"/>
    </row>
    <row r="754" spans="1:1">
      <c r="A754" s="62"/>
    </row>
    <row r="755" spans="1:1">
      <c r="A755" s="62"/>
    </row>
    <row r="756" spans="1:1">
      <c r="A756" s="62"/>
    </row>
    <row r="757" spans="1:1">
      <c r="A757" s="62"/>
    </row>
    <row r="758" spans="1:1">
      <c r="A758" s="62"/>
    </row>
    <row r="759" spans="1:1">
      <c r="A759" s="62"/>
    </row>
    <row r="760" spans="1:1">
      <c r="A760" s="62"/>
    </row>
    <row r="761" spans="1:1">
      <c r="A761" s="62"/>
    </row>
    <row r="762" spans="1:1">
      <c r="A762" s="62"/>
    </row>
    <row r="763" spans="1:1">
      <c r="A763" s="62"/>
    </row>
    <row r="764" spans="1:1">
      <c r="A764" s="62"/>
    </row>
    <row r="765" spans="1:1">
      <c r="A765" s="62"/>
    </row>
    <row r="766" spans="1:1">
      <c r="A766" s="62"/>
    </row>
    <row r="767" spans="1:1">
      <c r="A767" s="62"/>
    </row>
    <row r="768" spans="1:1">
      <c r="A768" s="62"/>
    </row>
    <row r="769" spans="1:1">
      <c r="A769" s="62"/>
    </row>
    <row r="770" spans="1:1">
      <c r="A770" s="62"/>
    </row>
    <row r="771" spans="1:1">
      <c r="A771" s="62"/>
    </row>
    <row r="772" spans="1:1">
      <c r="A772" s="62"/>
    </row>
    <row r="773" spans="1:1">
      <c r="A773" s="62"/>
    </row>
    <row r="774" spans="1:1">
      <c r="A774" s="62"/>
    </row>
    <row r="775" spans="1:1">
      <c r="A775" s="62"/>
    </row>
    <row r="776" spans="1:1">
      <c r="A776" s="62"/>
    </row>
    <row r="777" spans="1:1">
      <c r="A777" s="62"/>
    </row>
    <row r="778" spans="1:1">
      <c r="A778" s="62"/>
    </row>
    <row r="779" spans="1:1">
      <c r="A779" s="62"/>
    </row>
    <row r="780" spans="1:1">
      <c r="A780" s="62"/>
    </row>
    <row r="781" spans="1:1">
      <c r="A781" s="62"/>
    </row>
    <row r="782" spans="1:1">
      <c r="A782" s="62"/>
    </row>
    <row r="783" spans="1:1">
      <c r="A783" s="62"/>
    </row>
    <row r="784" spans="1:1">
      <c r="A784" s="62"/>
    </row>
    <row r="785" spans="1:1">
      <c r="A785" s="62"/>
    </row>
    <row r="786" spans="1:1">
      <c r="A786" s="62"/>
    </row>
    <row r="787" spans="1:1">
      <c r="A787" s="62"/>
    </row>
    <row r="788" spans="1:1">
      <c r="A788" s="62"/>
    </row>
    <row r="789" spans="1:1">
      <c r="A789" s="62"/>
    </row>
    <row r="790" spans="1:1">
      <c r="A790" s="62"/>
    </row>
    <row r="791" spans="1:1">
      <c r="A791" s="62"/>
    </row>
    <row r="792" spans="1:1">
      <c r="A792" s="62"/>
    </row>
    <row r="793" spans="1:1">
      <c r="A793" s="62"/>
    </row>
    <row r="794" spans="1:1">
      <c r="A794" s="62"/>
    </row>
    <row r="795" spans="1:1">
      <c r="A795" s="62"/>
    </row>
    <row r="796" spans="1:1">
      <c r="A796" s="62"/>
    </row>
    <row r="797" spans="1:1">
      <c r="A797" s="62"/>
    </row>
    <row r="798" spans="1:1">
      <c r="A798" s="62"/>
    </row>
    <row r="799" spans="1:1">
      <c r="A799" s="62"/>
    </row>
    <row r="800" spans="1:1">
      <c r="A800" s="62"/>
    </row>
    <row r="801" spans="1:1">
      <c r="A801" s="62"/>
    </row>
    <row r="802" spans="1:1">
      <c r="A802" s="62"/>
    </row>
    <row r="803" spans="1:1">
      <c r="A803" s="62"/>
    </row>
    <row r="804" spans="1:1">
      <c r="A804" s="62"/>
    </row>
    <row r="805" spans="1:1">
      <c r="A805" s="62"/>
    </row>
    <row r="806" spans="1:1">
      <c r="A806" s="62"/>
    </row>
    <row r="807" spans="1:1">
      <c r="A807" s="62"/>
    </row>
    <row r="808" spans="1:1">
      <c r="A808" s="62"/>
    </row>
    <row r="809" spans="1:1">
      <c r="A809" s="62"/>
    </row>
    <row r="810" spans="1:1">
      <c r="A810" s="62"/>
    </row>
    <row r="811" spans="1:1">
      <c r="A811" s="62"/>
    </row>
    <row r="812" spans="1:1">
      <c r="A812" s="62"/>
    </row>
    <row r="813" spans="1:1">
      <c r="A813" s="62"/>
    </row>
    <row r="814" spans="1:1">
      <c r="A814" s="62"/>
    </row>
    <row r="815" spans="1:1">
      <c r="A815" s="62"/>
    </row>
    <row r="816" spans="1:1">
      <c r="A816" s="62"/>
    </row>
    <row r="817" spans="1:1">
      <c r="A817" s="62"/>
    </row>
    <row r="818" spans="1:1">
      <c r="A818" s="62"/>
    </row>
    <row r="819" spans="1:1">
      <c r="A819" s="62"/>
    </row>
    <row r="820" spans="1:1">
      <c r="A820" s="62"/>
    </row>
    <row r="821" spans="1:1">
      <c r="A821" s="62"/>
    </row>
    <row r="822" spans="1:1">
      <c r="A822" s="62"/>
    </row>
    <row r="823" spans="1:1">
      <c r="A823" s="62"/>
    </row>
    <row r="824" spans="1:1">
      <c r="A824" s="62"/>
    </row>
    <row r="825" spans="1:1">
      <c r="A825" s="62"/>
    </row>
    <row r="826" spans="1:1">
      <c r="A826" s="62"/>
    </row>
    <row r="827" spans="1:1">
      <c r="A827" s="62"/>
    </row>
    <row r="828" spans="1:1">
      <c r="A828" s="62"/>
    </row>
    <row r="829" spans="1:1">
      <c r="A829" s="62"/>
    </row>
    <row r="830" spans="1:1">
      <c r="A830" s="62"/>
    </row>
    <row r="831" spans="1:1">
      <c r="A831" s="62"/>
    </row>
    <row r="832" spans="1:1">
      <c r="A832" s="62"/>
    </row>
    <row r="833" spans="1:1">
      <c r="A833" s="62"/>
    </row>
    <row r="834" spans="1:1">
      <c r="A834" s="62"/>
    </row>
    <row r="835" spans="1:1">
      <c r="A835" s="62"/>
    </row>
    <row r="836" spans="1:1">
      <c r="A836" s="62"/>
    </row>
    <row r="837" spans="1:1">
      <c r="A837" s="62"/>
    </row>
    <row r="838" spans="1:1">
      <c r="A838" s="62"/>
    </row>
    <row r="839" spans="1:1">
      <c r="A839" s="62"/>
    </row>
    <row r="840" spans="1:1">
      <c r="A840" s="62"/>
    </row>
    <row r="841" spans="1:1">
      <c r="A841" s="62"/>
    </row>
    <row r="842" spans="1:1">
      <c r="A842" s="62"/>
    </row>
    <row r="843" spans="1:1">
      <c r="A843" s="62"/>
    </row>
    <row r="844" spans="1:1">
      <c r="A844" s="62"/>
    </row>
    <row r="845" spans="1:1">
      <c r="A845" s="62"/>
    </row>
    <row r="846" spans="1:1">
      <c r="A846" s="62"/>
    </row>
    <row r="847" spans="1:1">
      <c r="A847" s="62"/>
    </row>
    <row r="848" spans="1:1">
      <c r="A848" s="62"/>
    </row>
    <row r="849" spans="1:1">
      <c r="A849" s="62"/>
    </row>
    <row r="850" spans="1:1">
      <c r="A850" s="62"/>
    </row>
    <row r="851" spans="1:1">
      <c r="A851" s="62"/>
    </row>
    <row r="852" spans="1:1">
      <c r="A852" s="62"/>
    </row>
    <row r="853" spans="1:1">
      <c r="A853" s="62"/>
    </row>
    <row r="854" spans="1:1">
      <c r="A854" s="62"/>
    </row>
    <row r="855" spans="1:1">
      <c r="A855" s="62"/>
    </row>
    <row r="856" spans="1:1">
      <c r="A856" s="62"/>
    </row>
    <row r="857" spans="1:1">
      <c r="A857" s="62"/>
    </row>
    <row r="858" spans="1:1">
      <c r="A858" s="62"/>
    </row>
    <row r="859" spans="1:1">
      <c r="A859" s="62"/>
    </row>
    <row r="860" spans="1:1">
      <c r="A860" s="62"/>
    </row>
    <row r="861" spans="1:1">
      <c r="A861" s="62"/>
    </row>
    <row r="862" spans="1:1">
      <c r="A862" s="62"/>
    </row>
    <row r="863" spans="1:1">
      <c r="A863" s="62"/>
    </row>
    <row r="864" spans="1:1">
      <c r="A864" s="62"/>
    </row>
    <row r="865" spans="1:1">
      <c r="A865" s="62"/>
    </row>
    <row r="866" spans="1:1">
      <c r="A866" s="62"/>
    </row>
    <row r="867" spans="1:1">
      <c r="A867" s="62"/>
    </row>
    <row r="868" spans="1:1">
      <c r="A868" s="62"/>
    </row>
    <row r="869" spans="1:1">
      <c r="A869" s="62"/>
    </row>
    <row r="870" spans="1:1">
      <c r="A870" s="62"/>
    </row>
    <row r="871" spans="1:1">
      <c r="A871" s="62"/>
    </row>
    <row r="872" spans="1:1">
      <c r="A872" s="62"/>
    </row>
    <row r="873" spans="1:1">
      <c r="A873" s="62"/>
    </row>
    <row r="874" spans="1:1">
      <c r="A874" s="62"/>
    </row>
    <row r="875" spans="1:1">
      <c r="A875" s="62"/>
    </row>
    <row r="876" spans="1:1">
      <c r="A876" s="62"/>
    </row>
    <row r="877" spans="1:1">
      <c r="A877" s="62"/>
    </row>
    <row r="878" spans="1:1">
      <c r="A878" s="62"/>
    </row>
    <row r="879" spans="1:1">
      <c r="A879" s="62"/>
    </row>
    <row r="880" spans="1:1">
      <c r="A880" s="62"/>
    </row>
    <row r="881" spans="1:1">
      <c r="A881" s="62"/>
    </row>
    <row r="882" spans="1:1">
      <c r="A882" s="62"/>
    </row>
    <row r="883" spans="1:1">
      <c r="A883" s="62"/>
    </row>
    <row r="884" spans="1:1">
      <c r="A884" s="62"/>
    </row>
    <row r="885" spans="1:1">
      <c r="A885" s="62"/>
    </row>
    <row r="886" spans="1:1">
      <c r="A886" s="62"/>
    </row>
    <row r="887" spans="1:1">
      <c r="A887" s="62"/>
    </row>
    <row r="888" spans="1:1">
      <c r="A888" s="62"/>
    </row>
    <row r="889" spans="1:1">
      <c r="A889" s="62"/>
    </row>
    <row r="890" spans="1:1">
      <c r="A890" s="62"/>
    </row>
    <row r="891" spans="1:1">
      <c r="A891" s="62"/>
    </row>
    <row r="892" spans="1:1">
      <c r="A892" s="62"/>
    </row>
    <row r="893" spans="1:1">
      <c r="A893" s="62"/>
    </row>
    <row r="894" spans="1:1">
      <c r="A894" s="62"/>
    </row>
    <row r="895" spans="1:1">
      <c r="A895" s="62"/>
    </row>
    <row r="896" spans="1:1">
      <c r="A896" s="62"/>
    </row>
    <row r="897" spans="1:1">
      <c r="A897" s="62"/>
    </row>
    <row r="898" spans="1:1">
      <c r="A898" s="62"/>
    </row>
    <row r="899" spans="1:1">
      <c r="A899" s="62"/>
    </row>
    <row r="900" spans="1:1">
      <c r="A900" s="62"/>
    </row>
    <row r="901" spans="1:1">
      <c r="A901" s="62"/>
    </row>
    <row r="902" spans="1:1">
      <c r="A902" s="62"/>
    </row>
    <row r="903" spans="1:1">
      <c r="A903" s="62"/>
    </row>
    <row r="904" spans="1:1">
      <c r="A904" s="62"/>
    </row>
    <row r="905" spans="1:1">
      <c r="A905" s="62"/>
    </row>
    <row r="906" spans="1:1">
      <c r="A906" s="62"/>
    </row>
    <row r="907" spans="1:1">
      <c r="A907" s="62"/>
    </row>
    <row r="908" spans="1:1">
      <c r="A908" s="62"/>
    </row>
    <row r="909" spans="1:1">
      <c r="A909" s="62"/>
    </row>
    <row r="910" spans="1:1">
      <c r="A910" s="62"/>
    </row>
    <row r="911" spans="1:1">
      <c r="A911" s="62"/>
    </row>
    <row r="912" spans="1:1">
      <c r="A912" s="62"/>
    </row>
    <row r="913" spans="1:1">
      <c r="A913" s="62"/>
    </row>
    <row r="914" spans="1:1">
      <c r="A914" s="62"/>
    </row>
    <row r="915" spans="1:1">
      <c r="A915" s="62"/>
    </row>
    <row r="916" spans="1:1">
      <c r="A916" s="62"/>
    </row>
    <row r="917" spans="1:1">
      <c r="A917" s="62"/>
    </row>
    <row r="918" spans="1:1">
      <c r="A918" s="62"/>
    </row>
    <row r="919" spans="1:1">
      <c r="A919" s="62"/>
    </row>
    <row r="920" spans="1:1">
      <c r="A920" s="62"/>
    </row>
    <row r="921" spans="1:1">
      <c r="A921" s="62"/>
    </row>
    <row r="922" spans="1:1">
      <c r="A922" s="62"/>
    </row>
    <row r="923" spans="1:1">
      <c r="A923" s="62"/>
    </row>
    <row r="924" spans="1:1">
      <c r="A924" s="62"/>
    </row>
    <row r="925" spans="1:1">
      <c r="A925" s="62"/>
    </row>
    <row r="926" spans="1:1">
      <c r="A926" s="62"/>
    </row>
    <row r="927" spans="1:1">
      <c r="A927" s="62"/>
    </row>
    <row r="928" spans="1:1">
      <c r="A928" s="62"/>
    </row>
    <row r="929" spans="1:1">
      <c r="A929" s="62"/>
    </row>
    <row r="930" spans="1:1">
      <c r="A930" s="62"/>
    </row>
    <row r="931" spans="1:1">
      <c r="A931" s="62"/>
    </row>
    <row r="932" spans="1:1">
      <c r="A932" s="62"/>
    </row>
    <row r="933" spans="1:1">
      <c r="A933" s="62"/>
    </row>
    <row r="934" spans="1:1">
      <c r="A934" s="62"/>
    </row>
    <row r="935" spans="1:1">
      <c r="A935" s="62"/>
    </row>
    <row r="936" spans="1:1">
      <c r="A936" s="62"/>
    </row>
    <row r="937" spans="1:1">
      <c r="A937" s="62"/>
    </row>
    <row r="938" spans="1:1">
      <c r="A938" s="62"/>
    </row>
    <row r="939" spans="1:1">
      <c r="A939" s="62"/>
    </row>
    <row r="940" spans="1:1">
      <c r="A940" s="62"/>
    </row>
    <row r="941" spans="1:1">
      <c r="A941" s="62"/>
    </row>
    <row r="942" spans="1:1">
      <c r="A942" s="62"/>
    </row>
    <row r="943" spans="1:1">
      <c r="A943" s="62"/>
    </row>
    <row r="944" spans="1:1">
      <c r="A944" s="62"/>
    </row>
    <row r="945" spans="1:1">
      <c r="A945" s="62"/>
    </row>
    <row r="946" spans="1:1">
      <c r="A946" s="62"/>
    </row>
    <row r="947" spans="1:1">
      <c r="A947" s="62"/>
    </row>
    <row r="948" spans="1:1">
      <c r="A948" s="62"/>
    </row>
    <row r="949" spans="1:1">
      <c r="A949" s="62"/>
    </row>
    <row r="950" spans="1:1">
      <c r="A950" s="62"/>
    </row>
    <row r="951" spans="1:1">
      <c r="A951" s="62"/>
    </row>
    <row r="952" spans="1:1">
      <c r="A952" s="62"/>
    </row>
    <row r="953" spans="1:1">
      <c r="A953" s="62"/>
    </row>
    <row r="954" spans="1:1">
      <c r="A954" s="62"/>
    </row>
    <row r="955" spans="1:1">
      <c r="A955" s="62"/>
    </row>
    <row r="956" spans="1:1">
      <c r="A956" s="62"/>
    </row>
    <row r="957" spans="1:1">
      <c r="A957" s="62"/>
    </row>
    <row r="958" spans="1:1">
      <c r="A958" s="62"/>
    </row>
    <row r="959" spans="1:1">
      <c r="A959" s="62"/>
    </row>
    <row r="960" spans="1:1">
      <c r="A960" s="62"/>
    </row>
    <row r="961" spans="1:1">
      <c r="A961" s="62"/>
    </row>
    <row r="962" spans="1:1">
      <c r="A962" s="62"/>
    </row>
    <row r="963" spans="1:1">
      <c r="A963" s="62"/>
    </row>
    <row r="964" spans="1:1">
      <c r="A964" s="62"/>
    </row>
    <row r="965" spans="1:1">
      <c r="A965" s="62"/>
    </row>
    <row r="966" spans="1:1">
      <c r="A966" s="62"/>
    </row>
    <row r="967" spans="1:1">
      <c r="A967" s="62"/>
    </row>
    <row r="968" spans="1:1">
      <c r="A968" s="62"/>
    </row>
    <row r="969" spans="1:1">
      <c r="A969" s="62"/>
    </row>
    <row r="970" spans="1:1">
      <c r="A970" s="62"/>
    </row>
    <row r="971" spans="1:1">
      <c r="A971" s="62"/>
    </row>
    <row r="972" spans="1:1">
      <c r="A972" s="62"/>
    </row>
    <row r="973" spans="1:1">
      <c r="A973" s="62"/>
    </row>
    <row r="974" spans="1:1">
      <c r="A974" s="62"/>
    </row>
    <row r="975" spans="1:1">
      <c r="A975" s="62"/>
    </row>
    <row r="976" spans="1:1">
      <c r="A976" s="62"/>
    </row>
    <row r="977" spans="1:1">
      <c r="A977" s="62"/>
    </row>
    <row r="978" spans="1:1">
      <c r="A978" s="62"/>
    </row>
    <row r="979" spans="1:1">
      <c r="A979" s="62"/>
    </row>
    <row r="980" spans="1:1">
      <c r="A980" s="62"/>
    </row>
    <row r="981" spans="1:1">
      <c r="A981" s="62"/>
    </row>
    <row r="982" spans="1:1">
      <c r="A982" s="62"/>
    </row>
    <row r="983" spans="1:1">
      <c r="A983" s="62"/>
    </row>
    <row r="984" spans="1:1">
      <c r="A984" s="62"/>
    </row>
    <row r="985" spans="1:1">
      <c r="A985" s="62"/>
    </row>
    <row r="986" spans="1:1">
      <c r="A986" s="62"/>
    </row>
    <row r="987" spans="1:1">
      <c r="A987" s="62"/>
    </row>
    <row r="988" spans="1:1">
      <c r="A988" s="62"/>
    </row>
    <row r="989" spans="1:1">
      <c r="A989" s="62"/>
    </row>
    <row r="990" spans="1:1">
      <c r="A990" s="62"/>
    </row>
    <row r="991" spans="1:1">
      <c r="A991" s="62"/>
    </row>
    <row r="992" spans="1:1">
      <c r="A992" s="62"/>
    </row>
    <row r="993" spans="1:1">
      <c r="A993" s="62"/>
    </row>
    <row r="994" spans="1:1">
      <c r="A994" s="62"/>
    </row>
    <row r="995" spans="1:1">
      <c r="A995" s="62"/>
    </row>
    <row r="996" spans="1:1">
      <c r="A996" s="62"/>
    </row>
    <row r="997" spans="1:1">
      <c r="A997" s="62"/>
    </row>
    <row r="998" spans="1:1">
      <c r="A998" s="62"/>
    </row>
    <row r="999" spans="1:1">
      <c r="A999" s="62"/>
    </row>
    <row r="1000" spans="1:1">
      <c r="A1000" s="62"/>
    </row>
    <row r="1001" spans="1:1">
      <c r="A1001" s="62"/>
    </row>
    <row r="1002" spans="1:1">
      <c r="A1002" s="62"/>
    </row>
    <row r="1003" spans="1:1">
      <c r="A1003" s="62"/>
    </row>
    <row r="1004" spans="1:1">
      <c r="A1004" s="62"/>
    </row>
    <row r="1005" spans="1:1">
      <c r="A1005" s="62"/>
    </row>
    <row r="1006" spans="1:1">
      <c r="A1006" s="62"/>
    </row>
    <row r="1007" spans="1:1">
      <c r="A1007" s="62"/>
    </row>
    <row r="1008" spans="1:1">
      <c r="A1008" s="62"/>
    </row>
    <row r="1009" spans="1:1">
      <c r="A1009" s="62"/>
    </row>
    <row r="1010" spans="1:1">
      <c r="A1010" s="62"/>
    </row>
    <row r="1011" spans="1:1">
      <c r="A1011" s="62"/>
    </row>
    <row r="1012" spans="1:1">
      <c r="A1012" s="62"/>
    </row>
    <row r="1013" spans="1:1">
      <c r="A1013" s="62"/>
    </row>
    <row r="1014" spans="1:1">
      <c r="A1014" s="62"/>
    </row>
    <row r="1015" spans="1:1">
      <c r="A1015" s="62"/>
    </row>
    <row r="1016" spans="1:1">
      <c r="A1016" s="62"/>
    </row>
    <row r="1017" spans="1:1">
      <c r="A1017" s="62"/>
    </row>
    <row r="1018" spans="1:1">
      <c r="A1018" s="62"/>
    </row>
    <row r="1019" spans="1:1">
      <c r="A1019" s="62"/>
    </row>
    <row r="1020" spans="1:1">
      <c r="A1020" s="62"/>
    </row>
    <row r="1021" spans="1:1">
      <c r="A1021" s="62"/>
    </row>
    <row r="1022" spans="1:1">
      <c r="A1022" s="62"/>
    </row>
    <row r="1023" spans="1:1">
      <c r="A1023" s="62"/>
    </row>
    <row r="1024" spans="1:1">
      <c r="A1024" s="62"/>
    </row>
    <row r="1025" spans="1:1">
      <c r="A1025" s="62"/>
    </row>
    <row r="1026" spans="1:1">
      <c r="A1026" s="62"/>
    </row>
    <row r="1027" spans="1:1">
      <c r="A1027" s="62"/>
    </row>
    <row r="1028" spans="1:1">
      <c r="A1028" s="62"/>
    </row>
    <row r="1029" spans="1:1">
      <c r="A1029" s="62"/>
    </row>
    <row r="1030" spans="1:1">
      <c r="A1030" s="62"/>
    </row>
    <row r="1031" spans="1:1">
      <c r="A1031" s="62"/>
    </row>
    <row r="1032" spans="1:1">
      <c r="A1032" s="62"/>
    </row>
    <row r="1033" spans="1:1">
      <c r="A1033" s="62"/>
    </row>
    <row r="1034" spans="1:1">
      <c r="A1034" s="62"/>
    </row>
    <row r="1035" spans="1:1">
      <c r="A1035" s="62"/>
    </row>
    <row r="1036" spans="1:1">
      <c r="A1036" s="62"/>
    </row>
    <row r="1037" spans="1:1">
      <c r="A1037" s="62"/>
    </row>
    <row r="1038" spans="1:1">
      <c r="A1038" s="62"/>
    </row>
    <row r="1039" spans="1:1">
      <c r="A1039" s="62"/>
    </row>
    <row r="1040" spans="1:1">
      <c r="A1040" s="62"/>
    </row>
    <row r="1041" spans="1:1">
      <c r="A1041" s="62"/>
    </row>
    <row r="1042" spans="1:1">
      <c r="A1042" s="62"/>
    </row>
    <row r="1043" spans="1:1">
      <c r="A1043" s="62"/>
    </row>
    <row r="1044" spans="1:1">
      <c r="A1044" s="62"/>
    </row>
    <row r="1045" spans="1:1">
      <c r="A1045" s="62"/>
    </row>
    <row r="1046" spans="1:1">
      <c r="A1046" s="62"/>
    </row>
    <row r="1047" spans="1:1">
      <c r="A1047" s="62"/>
    </row>
    <row r="1048" spans="1:1">
      <c r="A1048" s="62"/>
    </row>
    <row r="1049" spans="1:1">
      <c r="A1049" s="62"/>
    </row>
    <row r="1050" spans="1:1">
      <c r="A1050" s="62"/>
    </row>
    <row r="1051" spans="1:1">
      <c r="A1051" s="62"/>
    </row>
    <row r="1052" spans="1:1">
      <c r="A1052" s="62"/>
    </row>
    <row r="1053" spans="1:1">
      <c r="A1053" s="62"/>
    </row>
    <row r="1054" spans="1:1">
      <c r="A1054" s="62"/>
    </row>
    <row r="1055" spans="1:1">
      <c r="A1055" s="62"/>
    </row>
    <row r="1056" spans="1:1">
      <c r="A1056" s="62"/>
    </row>
    <row r="1057" spans="1:1">
      <c r="A1057" s="62"/>
    </row>
    <row r="1058" spans="1:1">
      <c r="A1058" s="62"/>
    </row>
    <row r="1059" spans="1:1">
      <c r="A1059" s="62"/>
    </row>
    <row r="1060" spans="1:1">
      <c r="A1060" s="62"/>
    </row>
    <row r="1061" spans="1:1">
      <c r="A1061" s="62"/>
    </row>
    <row r="1062" spans="1:1">
      <c r="A1062" s="62"/>
    </row>
    <row r="1063" spans="1:1">
      <c r="A1063" s="62"/>
    </row>
    <row r="1064" spans="1:1">
      <c r="A1064" s="62"/>
    </row>
    <row r="1065" spans="1:1">
      <c r="A1065" s="62"/>
    </row>
    <row r="1066" spans="1:1">
      <c r="A1066" s="62"/>
    </row>
    <row r="1067" spans="1:1">
      <c r="A1067" s="62"/>
    </row>
    <row r="1068" spans="1:1">
      <c r="A1068" s="62"/>
    </row>
    <row r="1069" spans="1:1">
      <c r="A1069" s="62"/>
    </row>
    <row r="1070" spans="1:1">
      <c r="A1070" s="62"/>
    </row>
    <row r="1071" spans="1:1">
      <c r="A1071" s="62"/>
    </row>
    <row r="1072" spans="1:1">
      <c r="A1072" s="62"/>
    </row>
    <row r="1073" spans="1:1">
      <c r="A1073" s="62"/>
    </row>
    <row r="1074" spans="1:1">
      <c r="A1074" s="62"/>
    </row>
    <row r="1075" spans="1:1">
      <c r="A1075" s="62"/>
    </row>
    <row r="1076" spans="1:1">
      <c r="A1076" s="62"/>
    </row>
    <row r="1077" spans="1:1">
      <c r="A1077" s="62"/>
    </row>
    <row r="1078" spans="1:1">
      <c r="A1078" s="62"/>
    </row>
    <row r="1079" spans="1:1">
      <c r="A1079" s="62"/>
    </row>
    <row r="1080" spans="1:1">
      <c r="A1080" s="62"/>
    </row>
    <row r="1081" spans="1:1">
      <c r="A1081" s="62"/>
    </row>
    <row r="1082" spans="1:1">
      <c r="A1082" s="62"/>
    </row>
    <row r="1083" spans="1:1">
      <c r="A1083" s="62"/>
    </row>
    <row r="1084" spans="1:1">
      <c r="A1084" s="62"/>
    </row>
    <row r="1085" spans="1:1">
      <c r="A1085" s="62"/>
    </row>
    <row r="1086" spans="1:1">
      <c r="A1086" s="62"/>
    </row>
    <row r="1087" spans="1:1">
      <c r="A1087" s="62"/>
    </row>
    <row r="1088" spans="1:1">
      <c r="A1088" s="62"/>
    </row>
    <row r="1089" spans="1:1">
      <c r="A1089" s="62"/>
    </row>
    <row r="1090" spans="1:1">
      <c r="A1090" s="62"/>
    </row>
    <row r="1091" spans="1:1">
      <c r="A1091" s="62"/>
    </row>
    <row r="1092" spans="1:1">
      <c r="A1092" s="62"/>
    </row>
    <row r="1093" spans="1:1">
      <c r="A1093" s="62"/>
    </row>
    <row r="1094" spans="1:1">
      <c r="A1094" s="62"/>
    </row>
    <row r="1095" spans="1:1">
      <c r="A1095" s="62"/>
    </row>
    <row r="1096" spans="1:1">
      <c r="A1096" s="62"/>
    </row>
    <row r="1097" spans="1:1">
      <c r="A1097" s="62"/>
    </row>
    <row r="1098" spans="1:1">
      <c r="A1098" s="62"/>
    </row>
    <row r="1099" spans="1:1">
      <c r="A1099" s="62"/>
    </row>
    <row r="1100" spans="1:1">
      <c r="A1100" s="62"/>
    </row>
    <row r="1101" spans="1:1">
      <c r="A1101" s="62"/>
    </row>
    <row r="1102" spans="1:1">
      <c r="A1102" s="62"/>
    </row>
    <row r="1103" spans="1:1">
      <c r="A1103" s="62"/>
    </row>
    <row r="1104" spans="1:1">
      <c r="A1104" s="62"/>
    </row>
    <row r="1105" spans="1:1">
      <c r="A1105" s="62"/>
    </row>
    <row r="1106" spans="1:1">
      <c r="A1106" s="62"/>
    </row>
    <row r="1107" spans="1:1">
      <c r="A1107" s="62"/>
    </row>
    <row r="1108" spans="1:1">
      <c r="A1108" s="62"/>
    </row>
    <row r="1109" spans="1:1">
      <c r="A1109" s="62"/>
    </row>
    <row r="1110" spans="1:1">
      <c r="A1110" s="62"/>
    </row>
    <row r="1111" spans="1:1">
      <c r="A1111" s="62"/>
    </row>
    <row r="1112" spans="1:1">
      <c r="A1112" s="62"/>
    </row>
    <row r="1113" spans="1:1">
      <c r="A1113" s="62"/>
    </row>
    <row r="1114" spans="1:1">
      <c r="A1114" s="62"/>
    </row>
    <row r="1115" spans="1:1">
      <c r="A1115" s="62"/>
    </row>
    <row r="1116" spans="1:1">
      <c r="A1116" s="62"/>
    </row>
    <row r="1117" spans="1:1">
      <c r="A1117" s="62"/>
    </row>
    <row r="1118" spans="1:1">
      <c r="A1118" s="62"/>
    </row>
    <row r="1119" spans="1:1">
      <c r="A1119" s="62"/>
    </row>
    <row r="1120" spans="1:1">
      <c r="A1120" s="62"/>
    </row>
    <row r="1121" spans="1:1">
      <c r="A1121" s="62"/>
    </row>
    <row r="1122" spans="1:1">
      <c r="A1122" s="62"/>
    </row>
    <row r="1123" spans="1:1">
      <c r="A1123" s="62"/>
    </row>
    <row r="1124" spans="1:1">
      <c r="A1124" s="62"/>
    </row>
    <row r="1125" spans="1:1">
      <c r="A1125" s="62"/>
    </row>
    <row r="1126" spans="1:1">
      <c r="A1126" s="62"/>
    </row>
    <row r="1127" spans="1:1">
      <c r="A1127" s="62"/>
    </row>
    <row r="1128" spans="1:1">
      <c r="A1128" s="62"/>
    </row>
    <row r="1129" spans="1:1">
      <c r="A1129" s="62"/>
    </row>
    <row r="1130" spans="1:1">
      <c r="A1130" s="62"/>
    </row>
    <row r="1131" spans="1:1">
      <c r="A1131" s="62"/>
    </row>
    <row r="1132" spans="1:1">
      <c r="A1132" s="62"/>
    </row>
    <row r="1133" spans="1:1">
      <c r="A1133" s="62"/>
    </row>
    <row r="1134" spans="1:1">
      <c r="A1134" s="62"/>
    </row>
    <row r="1135" spans="1:1">
      <c r="A1135" s="62"/>
    </row>
    <row r="1136" spans="1:1">
      <c r="A1136" s="62"/>
    </row>
    <row r="1137" spans="1:1">
      <c r="A1137" s="62"/>
    </row>
    <row r="1138" spans="1:1">
      <c r="A1138" s="62"/>
    </row>
    <row r="1139" spans="1:1">
      <c r="A1139" s="62"/>
    </row>
    <row r="1140" spans="1:1">
      <c r="A1140" s="62"/>
    </row>
    <row r="1141" spans="1:1">
      <c r="A1141" s="62"/>
    </row>
    <row r="1142" spans="1:1">
      <c r="A1142" s="62"/>
    </row>
    <row r="1143" spans="1:1">
      <c r="A1143" s="62"/>
    </row>
    <row r="1144" spans="1:1">
      <c r="A1144" s="62"/>
    </row>
    <row r="1145" spans="1:1">
      <c r="A1145" s="62"/>
    </row>
    <row r="1146" spans="1:1">
      <c r="A1146" s="62"/>
    </row>
    <row r="1147" spans="1:1">
      <c r="A1147" s="62"/>
    </row>
    <row r="1148" spans="1:1">
      <c r="A1148" s="62"/>
    </row>
    <row r="1149" spans="1:1">
      <c r="A1149" s="62"/>
    </row>
    <row r="1150" spans="1:1">
      <c r="A1150" s="62"/>
    </row>
    <row r="1151" spans="1:1">
      <c r="A1151" s="62"/>
    </row>
    <row r="1152" spans="1:1">
      <c r="A1152" s="62"/>
    </row>
    <row r="1153" spans="1:1">
      <c r="A1153" s="62"/>
    </row>
    <row r="1154" spans="1:1">
      <c r="A1154" s="62"/>
    </row>
    <row r="1155" spans="1:1">
      <c r="A1155" s="62"/>
    </row>
    <row r="1156" spans="1:1">
      <c r="A1156" s="62"/>
    </row>
    <row r="1157" spans="1:1">
      <c r="A1157" s="62"/>
    </row>
    <row r="1158" spans="1:1">
      <c r="A1158" s="62"/>
    </row>
    <row r="1159" spans="1:1">
      <c r="A1159" s="62"/>
    </row>
    <row r="1160" spans="1:1">
      <c r="A1160" s="62"/>
    </row>
    <row r="1161" spans="1:1">
      <c r="A1161" s="62"/>
    </row>
    <row r="1162" spans="1:1">
      <c r="A1162" s="62"/>
    </row>
    <row r="1163" spans="1:1">
      <c r="A1163" s="62"/>
    </row>
    <row r="1164" spans="1:1">
      <c r="A1164" s="62"/>
    </row>
    <row r="1165" spans="1:1">
      <c r="A1165" s="62"/>
    </row>
    <row r="1166" spans="1:1">
      <c r="A1166" s="62"/>
    </row>
    <row r="1167" spans="1:1">
      <c r="A1167" s="62"/>
    </row>
    <row r="1168" spans="1:1">
      <c r="A1168" s="62"/>
    </row>
    <row r="1169" spans="1:1">
      <c r="A1169" s="62"/>
    </row>
    <row r="1170" spans="1:1">
      <c r="A1170" s="62"/>
    </row>
    <row r="1171" spans="1:1">
      <c r="A1171" s="62"/>
    </row>
    <row r="1172" spans="1:1">
      <c r="A1172" s="62"/>
    </row>
    <row r="1173" spans="1:1">
      <c r="A1173" s="62"/>
    </row>
    <row r="1174" spans="1:1">
      <c r="A1174" s="62"/>
    </row>
    <row r="1175" spans="1:1">
      <c r="A1175" s="62"/>
    </row>
    <row r="1176" spans="1:1">
      <c r="A1176" s="62"/>
    </row>
    <row r="1177" spans="1:1">
      <c r="A1177" s="62"/>
    </row>
    <row r="1178" spans="1:1">
      <c r="A1178" s="62"/>
    </row>
    <row r="1179" spans="1:1">
      <c r="A1179" s="62"/>
    </row>
    <row r="1180" spans="1:1">
      <c r="A1180" s="62"/>
    </row>
    <row r="1181" spans="1:1">
      <c r="A1181" s="62"/>
    </row>
    <row r="1182" spans="1:1">
      <c r="A1182" s="62"/>
    </row>
    <row r="1183" spans="1:1">
      <c r="A1183" s="62"/>
    </row>
    <row r="1184" spans="1:1">
      <c r="A1184" s="62"/>
    </row>
    <row r="1185" spans="1:1">
      <c r="A1185" s="62"/>
    </row>
    <row r="1186" spans="1:1">
      <c r="A1186" s="62"/>
    </row>
    <row r="1187" spans="1:1">
      <c r="A1187" s="62"/>
    </row>
    <row r="1188" spans="1:1">
      <c r="A1188" s="62"/>
    </row>
    <row r="1189" spans="1:1">
      <c r="A1189" s="62"/>
    </row>
    <row r="1190" spans="1:1">
      <c r="A1190" s="62"/>
    </row>
    <row r="1191" spans="1:1">
      <c r="A1191" s="62"/>
    </row>
    <row r="1192" spans="1:1">
      <c r="A1192" s="62"/>
    </row>
    <row r="1193" spans="1:1">
      <c r="A1193" s="62"/>
    </row>
    <row r="1194" spans="1:1">
      <c r="A1194" s="62"/>
    </row>
    <row r="1195" spans="1:1">
      <c r="A1195" s="62"/>
    </row>
    <row r="1196" spans="1:1">
      <c r="A1196" s="62"/>
    </row>
    <row r="1197" spans="1:1">
      <c r="A1197" s="62"/>
    </row>
    <row r="1198" spans="1:1">
      <c r="A1198" s="62"/>
    </row>
    <row r="1199" spans="1:1">
      <c r="A1199" s="62"/>
    </row>
    <row r="1200" spans="1:1">
      <c r="A1200" s="62"/>
    </row>
    <row r="1201" spans="1:1">
      <c r="A1201" s="62"/>
    </row>
    <row r="1202" spans="1:1">
      <c r="A1202" s="62"/>
    </row>
    <row r="1203" spans="1:1">
      <c r="A1203" s="62"/>
    </row>
    <row r="1204" spans="1:1">
      <c r="A1204" s="62"/>
    </row>
    <row r="1205" spans="1:1">
      <c r="A1205" s="62"/>
    </row>
    <row r="1206" spans="1:1">
      <c r="A1206" s="62"/>
    </row>
    <row r="1207" spans="1:1">
      <c r="A1207" s="62"/>
    </row>
    <row r="1208" spans="1:1">
      <c r="A1208" s="62"/>
    </row>
    <row r="1209" spans="1:1">
      <c r="A1209" s="62"/>
    </row>
    <row r="1210" spans="1:1">
      <c r="A1210" s="62"/>
    </row>
    <row r="1211" spans="1:1">
      <c r="A1211" s="62"/>
    </row>
    <row r="1212" spans="1:1">
      <c r="A1212" s="62"/>
    </row>
    <row r="1213" spans="1:1">
      <c r="A1213" s="62"/>
    </row>
    <row r="1214" spans="1:1">
      <c r="A1214" s="62"/>
    </row>
    <row r="1215" spans="1:1">
      <c r="A1215" s="62"/>
    </row>
    <row r="1216" spans="1:1">
      <c r="A1216" s="62"/>
    </row>
    <row r="1217" spans="1:1">
      <c r="A1217" s="62"/>
    </row>
    <row r="1218" spans="1:1">
      <c r="A1218" s="62"/>
    </row>
    <row r="1219" spans="1:1">
      <c r="A1219" s="62"/>
    </row>
    <row r="1220" spans="1:1">
      <c r="A1220" s="62"/>
    </row>
    <row r="1221" spans="1:1">
      <c r="A1221" s="62"/>
    </row>
    <row r="1222" spans="1:1">
      <c r="A1222" s="62"/>
    </row>
    <row r="1223" spans="1:1">
      <c r="A1223" s="62"/>
    </row>
    <row r="1224" spans="1:1">
      <c r="A1224" s="62"/>
    </row>
    <row r="1225" spans="1:1">
      <c r="A1225" s="62"/>
    </row>
    <row r="1226" spans="1:1">
      <c r="A1226" s="62"/>
    </row>
    <row r="1227" spans="1:1">
      <c r="A1227" s="62"/>
    </row>
    <row r="1228" spans="1:1">
      <c r="A1228" s="62"/>
    </row>
    <row r="1229" spans="1:1">
      <c r="A1229" s="62"/>
    </row>
    <row r="1230" spans="1:1">
      <c r="A1230" s="62"/>
    </row>
    <row r="1231" spans="1:1">
      <c r="A1231" s="62"/>
    </row>
    <row r="1232" spans="1:1">
      <c r="A1232" s="62"/>
    </row>
    <row r="1233" spans="1:1">
      <c r="A1233" s="62"/>
    </row>
    <row r="1234" spans="1:1">
      <c r="A1234" s="62"/>
    </row>
    <row r="1235" spans="1:1">
      <c r="A1235" s="62"/>
    </row>
    <row r="1236" spans="1:1">
      <c r="A1236" s="62"/>
    </row>
    <row r="1237" spans="1:1">
      <c r="A1237" s="62"/>
    </row>
    <row r="1238" spans="1:1">
      <c r="A1238" s="62"/>
    </row>
    <row r="1239" spans="1:1">
      <c r="A1239" s="62"/>
    </row>
    <row r="1240" spans="1:1">
      <c r="A1240" s="62"/>
    </row>
    <row r="1241" spans="1:1">
      <c r="A1241" s="62"/>
    </row>
    <row r="1242" spans="1:1">
      <c r="A1242" s="62"/>
    </row>
    <row r="1243" spans="1:1">
      <c r="A1243" s="62"/>
    </row>
    <row r="1244" spans="1:1">
      <c r="A1244" s="62"/>
    </row>
    <row r="1245" spans="1:1">
      <c r="A1245" s="62"/>
    </row>
    <row r="1246" spans="1:1">
      <c r="A1246" s="62"/>
    </row>
    <row r="1247" spans="1:1">
      <c r="A1247" s="62"/>
    </row>
    <row r="1248" spans="1:1">
      <c r="A1248" s="62"/>
    </row>
    <row r="1249" spans="1:1">
      <c r="A1249" s="62"/>
    </row>
    <row r="1250" spans="1:1">
      <c r="A1250" s="62"/>
    </row>
    <row r="1251" spans="1:1">
      <c r="A1251" s="62"/>
    </row>
    <row r="1252" spans="1:1">
      <c r="A1252" s="62"/>
    </row>
    <row r="1253" spans="1:1">
      <c r="A1253" s="62"/>
    </row>
    <row r="1254" spans="1:1">
      <c r="A1254" s="62"/>
    </row>
    <row r="1255" spans="1:1">
      <c r="A1255" s="62"/>
    </row>
    <row r="1256" spans="1:1">
      <c r="A1256" s="62"/>
    </row>
    <row r="1257" spans="1:1">
      <c r="A1257" s="62"/>
    </row>
    <row r="1258" spans="1:1">
      <c r="A1258" s="62"/>
    </row>
    <row r="1259" spans="1:1">
      <c r="A1259" s="62"/>
    </row>
    <row r="1260" spans="1:1">
      <c r="A1260" s="62"/>
    </row>
    <row r="1261" spans="1:1">
      <c r="A1261" s="62"/>
    </row>
    <row r="1262" spans="1:1">
      <c r="A1262" s="62"/>
    </row>
    <row r="1263" spans="1:1">
      <c r="A1263" s="62"/>
    </row>
    <row r="1264" spans="1:1">
      <c r="A1264" s="62"/>
    </row>
    <row r="1265" spans="1:1">
      <c r="A1265" s="62"/>
    </row>
    <row r="1266" spans="1:1">
      <c r="A1266" s="62"/>
    </row>
    <row r="1267" spans="1:1">
      <c r="A1267" s="62"/>
    </row>
    <row r="1268" spans="1:1">
      <c r="A1268" s="62"/>
    </row>
    <row r="1269" spans="1:1">
      <c r="A1269" s="62"/>
    </row>
    <row r="1270" spans="1:1">
      <c r="A1270" s="62"/>
    </row>
    <row r="1271" spans="1:1">
      <c r="A1271" s="62"/>
    </row>
    <row r="1272" spans="1:1">
      <c r="A1272" s="62"/>
    </row>
    <row r="1273" spans="1:1">
      <c r="A1273" s="62"/>
    </row>
    <row r="1274" spans="1:1">
      <c r="A1274" s="62"/>
    </row>
    <row r="1275" spans="1:1">
      <c r="A1275" s="62"/>
    </row>
    <row r="1276" spans="1:1">
      <c r="A1276" s="62"/>
    </row>
    <row r="1277" spans="1:1">
      <c r="A1277" s="62"/>
    </row>
    <row r="1278" spans="1:1">
      <c r="A1278" s="62"/>
    </row>
    <row r="1279" spans="1:1">
      <c r="A1279" s="62"/>
    </row>
    <row r="1280" spans="1:1">
      <c r="A1280" s="62"/>
    </row>
    <row r="1281" spans="1:1">
      <c r="A1281" s="62"/>
    </row>
    <row r="1282" spans="1:1">
      <c r="A1282" s="62"/>
    </row>
    <row r="1283" spans="1:1">
      <c r="A1283" s="62"/>
    </row>
    <row r="1284" spans="1:1">
      <c r="A1284" s="62"/>
    </row>
    <row r="1285" spans="1:1">
      <c r="A1285" s="62"/>
    </row>
    <row r="1286" spans="1:1">
      <c r="A1286" s="62"/>
    </row>
    <row r="1287" spans="1:1">
      <c r="A1287" s="62"/>
    </row>
    <row r="1288" spans="1:1">
      <c r="A1288" s="62"/>
    </row>
    <row r="1289" spans="1:1">
      <c r="A1289" s="62"/>
    </row>
    <row r="1290" spans="1:1">
      <c r="A1290" s="62"/>
    </row>
    <row r="1291" spans="1:1">
      <c r="A1291" s="62"/>
    </row>
    <row r="1292" spans="1:1">
      <c r="A1292" s="62"/>
    </row>
    <row r="1293" spans="1:1">
      <c r="A1293" s="62"/>
    </row>
    <row r="1294" spans="1:1">
      <c r="A1294" s="62"/>
    </row>
    <row r="1295" spans="1:1">
      <c r="A1295" s="62"/>
    </row>
    <row r="1296" spans="1:1">
      <c r="A1296" s="62"/>
    </row>
    <row r="1297" spans="1:1">
      <c r="A1297" s="62"/>
    </row>
    <row r="1298" spans="1:1">
      <c r="A1298" s="62"/>
    </row>
    <row r="1299" spans="1:1">
      <c r="A1299" s="62"/>
    </row>
    <row r="1300" spans="1:1">
      <c r="A1300" s="62"/>
    </row>
    <row r="1301" spans="1:1">
      <c r="A1301" s="62"/>
    </row>
    <row r="1302" spans="1:1">
      <c r="A1302" s="62"/>
    </row>
    <row r="1303" spans="1:1">
      <c r="A1303" s="62"/>
    </row>
    <row r="1304" spans="1:1">
      <c r="A1304" s="62"/>
    </row>
    <row r="1305" spans="1:1">
      <c r="A1305" s="62"/>
    </row>
    <row r="1306" spans="1:1">
      <c r="A1306" s="62"/>
    </row>
    <row r="1307" spans="1:1">
      <c r="A1307" s="62"/>
    </row>
    <row r="1308" spans="1:1">
      <c r="A1308" s="62"/>
    </row>
    <row r="1309" spans="1:1">
      <c r="A1309" s="62"/>
    </row>
    <row r="1310" spans="1:1">
      <c r="A1310" s="62"/>
    </row>
    <row r="1311" spans="1:1">
      <c r="A1311" s="62"/>
    </row>
    <row r="1312" spans="1:1">
      <c r="A1312" s="62"/>
    </row>
    <row r="1313" spans="1:1">
      <c r="A1313" s="62"/>
    </row>
    <row r="1314" spans="1:1">
      <c r="A1314" s="62"/>
    </row>
    <row r="1315" spans="1:1">
      <c r="A1315" s="62"/>
    </row>
    <row r="1316" spans="1:1">
      <c r="A1316" s="62"/>
    </row>
    <row r="1317" spans="1:1">
      <c r="A1317" s="62"/>
    </row>
    <row r="1318" spans="1:1">
      <c r="A1318" s="62"/>
    </row>
    <row r="1319" spans="1:1">
      <c r="A1319" s="62"/>
    </row>
    <row r="1320" spans="1:1">
      <c r="A1320" s="62"/>
    </row>
    <row r="1321" spans="1:1">
      <c r="A1321" s="62"/>
    </row>
    <row r="1322" spans="1:1">
      <c r="A1322" s="62"/>
    </row>
    <row r="1323" spans="1:1">
      <c r="A1323" s="62"/>
    </row>
    <row r="1324" spans="1:1">
      <c r="A1324" s="62"/>
    </row>
    <row r="1325" spans="1:1">
      <c r="A1325" s="62"/>
    </row>
    <row r="1326" spans="1:1">
      <c r="A1326" s="62"/>
    </row>
    <row r="1327" spans="1:1">
      <c r="A1327" s="62"/>
    </row>
    <row r="1328" spans="1:1">
      <c r="A1328" s="62"/>
    </row>
    <row r="1329" spans="1:1">
      <c r="A1329" s="62"/>
    </row>
    <row r="1330" spans="1:1">
      <c r="A1330" s="62"/>
    </row>
    <row r="1331" spans="1:1">
      <c r="A1331" s="62"/>
    </row>
    <row r="1332" spans="1:1">
      <c r="A1332" s="62"/>
    </row>
    <row r="1333" spans="1:1">
      <c r="A1333" s="62"/>
    </row>
    <row r="1334" spans="1:1">
      <c r="A1334" s="62"/>
    </row>
    <row r="1335" spans="1:1">
      <c r="A1335" s="62"/>
    </row>
    <row r="1336" spans="1:1">
      <c r="A1336" s="62"/>
    </row>
    <row r="1337" spans="1:1">
      <c r="A1337" s="62"/>
    </row>
    <row r="1338" spans="1:1">
      <c r="A1338" s="62"/>
    </row>
    <row r="1339" spans="1:1">
      <c r="A1339" s="62"/>
    </row>
    <row r="1340" spans="1:1">
      <c r="A1340" s="62"/>
    </row>
    <row r="1341" spans="1:1">
      <c r="A1341" s="62"/>
    </row>
    <row r="1342" spans="1:1">
      <c r="A1342" s="62"/>
    </row>
    <row r="1343" spans="1:1">
      <c r="A1343" s="62"/>
    </row>
    <row r="1344" spans="1:1">
      <c r="A1344" s="62"/>
    </row>
    <row r="1345" spans="1:1">
      <c r="A1345" s="62"/>
    </row>
    <row r="1346" spans="1:1">
      <c r="A1346" s="62"/>
    </row>
    <row r="1347" spans="1:1">
      <c r="A1347" s="62"/>
    </row>
    <row r="1348" spans="1:1">
      <c r="A1348" s="62"/>
    </row>
    <row r="1349" spans="1:1">
      <c r="A1349" s="62"/>
    </row>
    <row r="1350" spans="1:1">
      <c r="A1350" s="62"/>
    </row>
    <row r="1351" spans="1:1">
      <c r="A1351" s="62"/>
    </row>
    <row r="1352" spans="1:1">
      <c r="A1352" s="62"/>
    </row>
    <row r="1353" spans="1:1">
      <c r="A1353" s="62"/>
    </row>
    <row r="1354" spans="1:1">
      <c r="A1354" s="62"/>
    </row>
    <row r="1355" spans="1:1">
      <c r="A1355" s="62"/>
    </row>
    <row r="1356" spans="1:1">
      <c r="A1356" s="62"/>
    </row>
    <row r="1357" spans="1:1">
      <c r="A1357" s="62"/>
    </row>
    <row r="1358" spans="1:1">
      <c r="A1358" s="62"/>
    </row>
    <row r="1359" spans="1:1">
      <c r="A1359" s="62"/>
    </row>
    <row r="1360" spans="1:1">
      <c r="A1360" s="62"/>
    </row>
    <row r="1361" spans="1:1">
      <c r="A1361" s="62"/>
    </row>
    <row r="1362" spans="1:1">
      <c r="A1362" s="62"/>
    </row>
    <row r="1363" spans="1:1">
      <c r="A1363" s="62"/>
    </row>
    <row r="1364" spans="1:1">
      <c r="A1364" s="62"/>
    </row>
    <row r="1365" spans="1:1">
      <c r="A1365" s="62"/>
    </row>
    <row r="1366" spans="1:1">
      <c r="A1366" s="62"/>
    </row>
    <row r="1367" spans="1:1">
      <c r="A1367" s="62"/>
    </row>
    <row r="1368" spans="1:1">
      <c r="A1368" s="62"/>
    </row>
    <row r="1369" spans="1:1">
      <c r="A1369" s="62"/>
    </row>
    <row r="1370" spans="1:1">
      <c r="A1370" s="62"/>
    </row>
    <row r="1371" spans="1:1">
      <c r="A1371" s="62"/>
    </row>
    <row r="1372" spans="1:1">
      <c r="A1372" s="62"/>
    </row>
    <row r="1373" spans="1:1">
      <c r="A1373" s="62"/>
    </row>
    <row r="1374" spans="1:1">
      <c r="A1374" s="62"/>
    </row>
    <row r="1375" spans="1:1">
      <c r="A1375" s="62"/>
    </row>
    <row r="1376" spans="1:1">
      <c r="A1376" s="62"/>
    </row>
    <row r="1377" spans="1:1">
      <c r="A1377" s="62"/>
    </row>
    <row r="1378" spans="1:1">
      <c r="A1378" s="62"/>
    </row>
    <row r="1379" spans="1:1">
      <c r="A1379" s="62"/>
    </row>
    <row r="1380" spans="1:1">
      <c r="A1380" s="62"/>
    </row>
    <row r="1381" spans="1:1">
      <c r="A1381" s="62"/>
    </row>
    <row r="1382" spans="1:1">
      <c r="A1382" s="62"/>
    </row>
    <row r="1383" spans="1:1">
      <c r="A1383" s="62"/>
    </row>
    <row r="1384" spans="1:1">
      <c r="A1384" s="62"/>
    </row>
    <row r="1385" spans="1:1">
      <c r="A1385" s="62"/>
    </row>
    <row r="1386" spans="1:1">
      <c r="A1386" s="62"/>
    </row>
    <row r="1387" spans="1:1">
      <c r="A1387" s="62"/>
    </row>
    <row r="1388" spans="1:1">
      <c r="A1388" s="62"/>
    </row>
    <row r="1389" spans="1:1">
      <c r="A1389" s="62"/>
    </row>
    <row r="1390" spans="1:1">
      <c r="A1390" s="62"/>
    </row>
    <row r="1391" spans="1:1">
      <c r="A1391" s="62"/>
    </row>
    <row r="1392" spans="1:1">
      <c r="A1392" s="62"/>
    </row>
    <row r="1393" spans="1:1">
      <c r="A1393" s="62"/>
    </row>
    <row r="1394" spans="1:1">
      <c r="A1394" s="62"/>
    </row>
    <row r="1395" spans="1:1">
      <c r="A1395" s="62"/>
    </row>
    <row r="1396" spans="1:1">
      <c r="A1396" s="62"/>
    </row>
    <row r="1397" spans="1:1">
      <c r="A1397" s="62"/>
    </row>
    <row r="1398" spans="1:1">
      <c r="A1398" s="62"/>
    </row>
    <row r="1399" spans="1:1">
      <c r="A1399" s="62"/>
    </row>
    <row r="1400" spans="1:1">
      <c r="A1400" s="62"/>
    </row>
    <row r="1401" spans="1:1">
      <c r="A1401" s="62"/>
    </row>
    <row r="1402" spans="1:1">
      <c r="A1402" s="62"/>
    </row>
    <row r="1403" spans="1:1">
      <c r="A1403" s="62"/>
    </row>
    <row r="1404" spans="1:1">
      <c r="A1404" s="62"/>
    </row>
    <row r="1405" spans="1:1">
      <c r="A1405" s="62"/>
    </row>
    <row r="1406" spans="1:1">
      <c r="A1406" s="62"/>
    </row>
    <row r="1407" spans="1:1">
      <c r="A1407" s="62"/>
    </row>
    <row r="1408" spans="1:1">
      <c r="A1408" s="62"/>
    </row>
    <row r="1409" spans="1:1">
      <c r="A1409" s="62"/>
    </row>
    <row r="1410" spans="1:1">
      <c r="A1410" s="62"/>
    </row>
    <row r="1411" spans="1:1">
      <c r="A1411" s="62"/>
    </row>
    <row r="1412" spans="1:1">
      <c r="A1412" s="62"/>
    </row>
    <row r="1413" spans="1:1">
      <c r="A1413" s="62"/>
    </row>
    <row r="1414" spans="1:1">
      <c r="A1414" s="62"/>
    </row>
    <row r="1415" spans="1:1">
      <c r="A1415" s="62"/>
    </row>
    <row r="1416" spans="1:1">
      <c r="A1416" s="62"/>
    </row>
    <row r="1417" spans="1:1">
      <c r="A1417" s="62"/>
    </row>
    <row r="1418" spans="1:1">
      <c r="A1418" s="62"/>
    </row>
    <row r="1419" spans="1:1">
      <c r="A1419" s="62"/>
    </row>
    <row r="1420" spans="1:1">
      <c r="A1420" s="62"/>
    </row>
    <row r="1421" spans="1:1">
      <c r="A1421" s="62"/>
    </row>
    <row r="1422" spans="1:1">
      <c r="A1422" s="62"/>
    </row>
    <row r="1423" spans="1:1">
      <c r="A1423" s="62"/>
    </row>
    <row r="1424" spans="1:1">
      <c r="A1424" s="62"/>
    </row>
    <row r="1425" spans="1:1">
      <c r="A1425" s="62"/>
    </row>
    <row r="1426" spans="1:1">
      <c r="A1426" s="62"/>
    </row>
    <row r="1427" spans="1:1">
      <c r="A1427" s="62"/>
    </row>
    <row r="1428" spans="1:1">
      <c r="A1428" s="62"/>
    </row>
    <row r="1429" spans="1:1">
      <c r="A1429" s="62"/>
    </row>
    <row r="1430" spans="1:1">
      <c r="A1430" s="62"/>
    </row>
    <row r="1431" spans="1:1">
      <c r="A1431" s="62"/>
    </row>
    <row r="1432" spans="1:1">
      <c r="A1432" s="62"/>
    </row>
    <row r="1433" spans="1:1">
      <c r="A1433" s="62"/>
    </row>
    <row r="1434" spans="1:1">
      <c r="A1434" s="62"/>
    </row>
    <row r="1435" spans="1:1">
      <c r="A1435" s="62"/>
    </row>
    <row r="1436" spans="1:1">
      <c r="A1436" s="62"/>
    </row>
    <row r="1437" spans="1:1">
      <c r="A1437" s="62"/>
    </row>
    <row r="1438" spans="1:1">
      <c r="A1438" s="62"/>
    </row>
    <row r="1439" spans="1:1">
      <c r="A1439" s="62"/>
    </row>
    <row r="1440" spans="1:1">
      <c r="A1440" s="62"/>
    </row>
    <row r="1441" spans="1:1">
      <c r="A1441" s="62"/>
    </row>
    <row r="1442" spans="1:1">
      <c r="A1442" s="62"/>
    </row>
    <row r="1443" spans="1:1">
      <c r="A1443" s="62"/>
    </row>
    <row r="1444" spans="1:1">
      <c r="A1444" s="62"/>
    </row>
    <row r="1445" spans="1:1">
      <c r="A1445" s="62"/>
    </row>
    <row r="1446" spans="1:1">
      <c r="A1446" s="62"/>
    </row>
    <row r="1447" spans="1:1">
      <c r="A1447" s="62"/>
    </row>
    <row r="1448" spans="1:1">
      <c r="A1448" s="62"/>
    </row>
    <row r="1449" spans="1:1">
      <c r="A1449" s="62"/>
    </row>
    <row r="1450" spans="1:1">
      <c r="A1450" s="62"/>
    </row>
    <row r="1451" spans="1:1">
      <c r="A1451" s="62"/>
    </row>
    <row r="1452" spans="1:1">
      <c r="A1452" s="62"/>
    </row>
    <row r="1453" spans="1:1">
      <c r="A1453" s="62"/>
    </row>
    <row r="1454" spans="1:1">
      <c r="A1454" s="62"/>
    </row>
    <row r="1455" spans="1:1">
      <c r="A1455" s="62"/>
    </row>
    <row r="1456" spans="1:1">
      <c r="A1456" s="62"/>
    </row>
    <row r="1457" spans="1:1">
      <c r="A1457" s="62"/>
    </row>
    <row r="1458" spans="1:1">
      <c r="A1458" s="62"/>
    </row>
    <row r="1459" spans="1:1">
      <c r="A1459" s="62"/>
    </row>
    <row r="1460" spans="1:1">
      <c r="A1460" s="62"/>
    </row>
    <row r="1461" spans="1:1">
      <c r="A1461" s="62"/>
    </row>
    <row r="1462" spans="1:1">
      <c r="A1462" s="62"/>
    </row>
    <row r="1463" spans="1:1">
      <c r="A1463" s="62"/>
    </row>
    <row r="1464" spans="1:1">
      <c r="A1464" s="62"/>
    </row>
    <row r="1465" spans="1:1">
      <c r="A1465" s="62"/>
    </row>
    <row r="1466" spans="1:1">
      <c r="A1466" s="62"/>
    </row>
    <row r="1467" spans="1:1">
      <c r="A1467" s="62"/>
    </row>
    <row r="1468" spans="1:1">
      <c r="A1468" s="62"/>
    </row>
    <row r="1469" spans="1:1">
      <c r="A1469" s="62"/>
    </row>
    <row r="1470" spans="1:1">
      <c r="A1470" s="62"/>
    </row>
    <row r="1471" spans="1:1">
      <c r="A1471" s="62"/>
    </row>
    <row r="1472" spans="1:1">
      <c r="A1472" s="62"/>
    </row>
    <row r="1473" spans="1:1">
      <c r="A1473" s="62"/>
    </row>
    <row r="1474" spans="1:1">
      <c r="A1474" s="62"/>
    </row>
    <row r="1475" spans="1:1">
      <c r="A1475" s="62"/>
    </row>
    <row r="1476" spans="1:1">
      <c r="A1476" s="62"/>
    </row>
    <row r="1477" spans="1:1">
      <c r="A1477" s="62"/>
    </row>
    <row r="1478" spans="1:1">
      <c r="A1478" s="62"/>
    </row>
    <row r="1479" spans="1:1">
      <c r="A1479" s="62"/>
    </row>
    <row r="1480" spans="1:1">
      <c r="A1480" s="62"/>
    </row>
    <row r="1481" spans="1:1">
      <c r="A1481" s="62"/>
    </row>
    <row r="1482" spans="1:1">
      <c r="A1482" s="62"/>
    </row>
    <row r="1483" spans="1:1">
      <c r="A1483" s="62"/>
    </row>
    <row r="1484" spans="1:1">
      <c r="A1484" s="62"/>
    </row>
    <row r="1485" spans="1:1">
      <c r="A1485" s="62"/>
    </row>
    <row r="1486" spans="1:1">
      <c r="A1486" s="62"/>
    </row>
    <row r="1487" spans="1:1">
      <c r="A1487" s="62"/>
    </row>
    <row r="1488" spans="1:1">
      <c r="A1488" s="62"/>
    </row>
    <row r="1489" spans="1:1">
      <c r="A1489" s="62"/>
    </row>
    <row r="1490" spans="1:1">
      <c r="A1490" s="62"/>
    </row>
    <row r="1491" spans="1:1">
      <c r="A1491" s="62"/>
    </row>
    <row r="1492" spans="1:1">
      <c r="A1492" s="62"/>
    </row>
    <row r="1493" spans="1:1">
      <c r="A1493" s="62"/>
    </row>
    <row r="1494" spans="1:1">
      <c r="A1494" s="62"/>
    </row>
    <row r="1495" spans="1:1">
      <c r="A1495" s="62"/>
    </row>
    <row r="1496" spans="1:1">
      <c r="A1496" s="62"/>
    </row>
    <row r="1497" spans="1:1">
      <c r="A1497" s="62"/>
    </row>
    <row r="1498" spans="1:1">
      <c r="A1498" s="62"/>
    </row>
    <row r="1499" spans="1:1">
      <c r="A1499" s="62"/>
    </row>
    <row r="1500" spans="1:1">
      <c r="A1500" s="62"/>
    </row>
    <row r="1501" spans="1:1">
      <c r="A1501" s="62"/>
    </row>
    <row r="1502" spans="1:1">
      <c r="A1502" s="62"/>
    </row>
    <row r="1503" spans="1:1">
      <c r="A1503" s="62"/>
    </row>
    <row r="1504" spans="1:1">
      <c r="A1504" s="62"/>
    </row>
    <row r="1505" spans="1:1">
      <c r="A1505" s="62"/>
    </row>
    <row r="1506" spans="1:1">
      <c r="A1506" s="62"/>
    </row>
    <row r="1507" spans="1:1">
      <c r="A1507" s="62"/>
    </row>
    <row r="1508" spans="1:1">
      <c r="A1508" s="62"/>
    </row>
    <row r="1509" spans="1:1">
      <c r="A1509" s="62"/>
    </row>
    <row r="1510" spans="1:1">
      <c r="A1510" s="62"/>
    </row>
    <row r="1511" spans="1:1">
      <c r="A1511" s="62"/>
    </row>
    <row r="1512" spans="1:1">
      <c r="A1512" s="62"/>
    </row>
    <row r="1513" spans="1:1">
      <c r="A1513" s="62"/>
    </row>
    <row r="1514" spans="1:1">
      <c r="A1514" s="62"/>
    </row>
    <row r="1515" spans="1:1">
      <c r="A1515" s="62"/>
    </row>
    <row r="1516" spans="1:1">
      <c r="A1516" s="62"/>
    </row>
    <row r="1517" spans="1:1">
      <c r="A1517" s="62"/>
    </row>
    <row r="1518" spans="1:1">
      <c r="A1518" s="62"/>
    </row>
    <row r="1519" spans="1:1">
      <c r="A1519" s="62"/>
    </row>
    <row r="1520" spans="1:1">
      <c r="A1520" s="62"/>
    </row>
    <row r="1521" spans="1:1">
      <c r="A1521" s="62"/>
    </row>
    <row r="1522" spans="1:1">
      <c r="A1522" s="62"/>
    </row>
    <row r="1523" spans="1:1">
      <c r="A1523" s="62"/>
    </row>
    <row r="1524" spans="1:1">
      <c r="A1524" s="62"/>
    </row>
    <row r="1525" spans="1:1">
      <c r="A1525" s="62"/>
    </row>
    <row r="1526" spans="1:1">
      <c r="A1526" s="62"/>
    </row>
    <row r="1527" spans="1:1">
      <c r="A1527" s="62"/>
    </row>
    <row r="1528" spans="1:1">
      <c r="A1528" s="62"/>
    </row>
    <row r="1529" spans="1:1">
      <c r="A1529" s="62"/>
    </row>
    <row r="1530" spans="1:1">
      <c r="A1530" s="62"/>
    </row>
    <row r="1531" spans="1:1">
      <c r="A1531" s="62"/>
    </row>
    <row r="1532" spans="1:1">
      <c r="A1532" s="62"/>
    </row>
    <row r="1533" spans="1:1">
      <c r="A1533" s="62"/>
    </row>
    <row r="1534" spans="1:1">
      <c r="A1534" s="62"/>
    </row>
    <row r="1535" spans="1:1">
      <c r="A1535" s="62"/>
    </row>
    <row r="1536" spans="1:1">
      <c r="A1536" s="62"/>
    </row>
    <row r="1537" spans="1:1">
      <c r="A1537" s="62"/>
    </row>
    <row r="1538" spans="1:1">
      <c r="A1538" s="62"/>
    </row>
    <row r="1539" spans="1:1">
      <c r="A1539" s="62"/>
    </row>
    <row r="1540" spans="1:1">
      <c r="A1540" s="62"/>
    </row>
    <row r="1541" spans="1:1">
      <c r="A1541" s="62"/>
    </row>
    <row r="1542" spans="1:1">
      <c r="A1542" s="62"/>
    </row>
    <row r="1543" spans="1:1">
      <c r="A1543" s="62"/>
    </row>
    <row r="1544" spans="1:1">
      <c r="A1544" s="62"/>
    </row>
    <row r="1545" spans="1:1">
      <c r="A1545" s="62"/>
    </row>
    <row r="1546" spans="1:1">
      <c r="A1546" s="62"/>
    </row>
    <row r="1547" spans="1:1">
      <c r="A1547" s="62"/>
    </row>
    <row r="1548" spans="1:1">
      <c r="A1548" s="62"/>
    </row>
    <row r="1549" spans="1:1">
      <c r="A1549" s="62"/>
    </row>
    <row r="1550" spans="1:1">
      <c r="A1550" s="62"/>
    </row>
    <row r="1551" spans="1:1">
      <c r="A1551" s="62"/>
    </row>
    <row r="1552" spans="1:1">
      <c r="A1552" s="62"/>
    </row>
    <row r="1553" spans="1:1">
      <c r="A1553" s="62"/>
    </row>
    <row r="1554" spans="1:1">
      <c r="A1554" s="62"/>
    </row>
    <row r="1555" spans="1:1">
      <c r="A1555" s="62"/>
    </row>
    <row r="1556" spans="1:1">
      <c r="A1556" s="62"/>
    </row>
    <row r="1557" spans="1:1">
      <c r="A1557" s="62"/>
    </row>
    <row r="1558" spans="1:1">
      <c r="A1558" s="62"/>
    </row>
    <row r="1559" spans="1:1">
      <c r="A1559" s="62"/>
    </row>
    <row r="1560" spans="1:1">
      <c r="A1560" s="62"/>
    </row>
    <row r="1561" spans="1:1">
      <c r="A1561" s="62"/>
    </row>
    <row r="1562" spans="1:1">
      <c r="A1562" s="62"/>
    </row>
    <row r="1563" spans="1:1">
      <c r="A1563" s="62"/>
    </row>
    <row r="1564" spans="1:1">
      <c r="A1564" s="62"/>
    </row>
    <row r="1565" spans="1:1">
      <c r="A1565" s="62"/>
    </row>
    <row r="1566" spans="1:1">
      <c r="A1566" s="62"/>
    </row>
    <row r="1567" spans="1:1">
      <c r="A1567" s="62"/>
    </row>
    <row r="1568" spans="1:1">
      <c r="A1568" s="62"/>
    </row>
    <row r="1569" spans="1:1">
      <c r="A1569" s="62"/>
    </row>
    <row r="1570" spans="1:1">
      <c r="A1570" s="62"/>
    </row>
    <row r="1571" spans="1:1">
      <c r="A1571" s="62"/>
    </row>
    <row r="1572" spans="1:1">
      <c r="A1572" s="62"/>
    </row>
    <row r="1573" spans="1:1">
      <c r="A1573" s="62"/>
    </row>
    <row r="1574" spans="1:1">
      <c r="A1574" s="62"/>
    </row>
    <row r="1575" spans="1:1">
      <c r="A1575" s="62"/>
    </row>
    <row r="1576" spans="1:1">
      <c r="A1576" s="62"/>
    </row>
    <row r="1577" spans="1:1">
      <c r="A1577" s="62"/>
    </row>
    <row r="1578" spans="1:1">
      <c r="A1578" s="62"/>
    </row>
    <row r="1579" spans="1:1">
      <c r="A1579" s="62"/>
    </row>
    <row r="1580" spans="1:1">
      <c r="A1580" s="62"/>
    </row>
    <row r="1581" spans="1:1">
      <c r="A1581" s="62"/>
    </row>
    <row r="1582" spans="1:1">
      <c r="A1582" s="62"/>
    </row>
    <row r="1583" spans="1:1">
      <c r="A1583" s="62"/>
    </row>
  </sheetData>
  <autoFilter ref="A3:B52" xr:uid="{FF9C058A-99F8-4781-8439-F5D7512428F7}">
    <sortState ref="A4:B52">
      <sortCondition ref="B3:B52"/>
    </sortState>
  </autoFilter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 รวม</vt:lpstr>
      <vt:lpstr>2. เรียง VC</vt:lpstr>
      <vt:lpstr>3. Pivot VC</vt:lpstr>
      <vt:lpstr>4. (ร่าง) ข้อเสนอโครงการฯ 69</vt:lpstr>
      <vt:lpstr>5.โครงการสำคัญฯ ปี 66-69</vt:lpstr>
      <vt:lpstr>ภาคผนวก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Chalita Nakkam</cp:lastModifiedBy>
  <dcterms:created xsi:type="dcterms:W3CDTF">2024-05-12T17:03:14Z</dcterms:created>
  <dcterms:modified xsi:type="dcterms:W3CDTF">2025-05-16T06:56:19Z</dcterms:modified>
</cp:coreProperties>
</file>