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D7CB4FDA-AFA2-46DB-9716-8F40491AD90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" sheetId="3" r:id="rId1"/>
    <sheet name="2. เรียง VC" sheetId="15" r:id="rId2"/>
    <sheet name="3. Pivot" sheetId="6" r:id="rId3"/>
    <sheet name="4. (ร่าง) ข้อเสนอโครงการฯ 68" sheetId="16" r:id="rId4"/>
    <sheet name="5.โครงการสำคัญฯ ปี 66-69" sheetId="17" r:id="rId5"/>
    <sheet name="ภาคผนวก" sheetId="19" r:id="rId6"/>
  </sheets>
  <externalReferences>
    <externalReference r:id="rId7"/>
  </externalReferences>
  <definedNames>
    <definedName name="_xlnm._FilterDatabase" localSheetId="0" hidden="1">'1. รวม'!$A$6:$R$158</definedName>
    <definedName name="_xlnm._FilterDatabase" localSheetId="1" hidden="1">'2. เรียง VC'!$A$6:$R$6</definedName>
    <definedName name="_xlnm._FilterDatabase" localSheetId="3" hidden="1">'4. (ร่าง) ข้อเสนอโครงการฯ 68'!$A$3:$V$3</definedName>
    <definedName name="_xlnm._FilterDatabase" localSheetId="4" hidden="1">'5.โครงการสำคัญฯ ปี 66-69'!$A$4:$R$16</definedName>
    <definedName name="_xlnm._FilterDatabase" localSheetId="5" hidden="1">ภาคผนวก!$A$3:$B$67</definedName>
  </definedNames>
  <calcPr calcId="191029"/>
  <pivotCaches>
    <pivotCache cacheId="0" r:id="rId8"/>
  </pivotCaches>
</workbook>
</file>

<file path=xl/calcChain.xml><?xml version="1.0" encoding="utf-8"?>
<calcChain xmlns="http://schemas.openxmlformats.org/spreadsheetml/2006/main">
  <c r="E5" i="16" l="1"/>
  <c r="E6" i="16"/>
  <c r="E7" i="16"/>
  <c r="E8" i="16"/>
  <c r="E9" i="16"/>
  <c r="E10" i="16"/>
  <c r="E11" i="16"/>
  <c r="E12" i="16"/>
  <c r="E13" i="16"/>
  <c r="E4" i="16"/>
  <c r="K35" i="6"/>
  <c r="J35" i="6"/>
  <c r="K34" i="6"/>
  <c r="J34" i="6"/>
  <c r="K15" i="6"/>
  <c r="K17" i="6"/>
  <c r="K19" i="6"/>
  <c r="K27" i="6"/>
  <c r="K29" i="6"/>
  <c r="K32" i="6"/>
  <c r="K31" i="6"/>
  <c r="K25" i="6"/>
  <c r="K24" i="6"/>
  <c r="K22" i="6"/>
  <c r="K21" i="6"/>
  <c r="K13" i="6"/>
  <c r="K12" i="6"/>
  <c r="K10" i="6"/>
  <c r="K9" i="6"/>
  <c r="K7" i="6"/>
  <c r="K6" i="6"/>
  <c r="K4" i="6"/>
  <c r="K33" i="6"/>
  <c r="K30" i="6"/>
  <c r="K28" i="6"/>
  <c r="K26" i="6"/>
  <c r="K23" i="6"/>
  <c r="K20" i="6"/>
  <c r="K18" i="6"/>
  <c r="K16" i="6"/>
  <c r="K14" i="6"/>
  <c r="K11" i="6"/>
  <c r="K8" i="6"/>
  <c r="K5" i="6"/>
  <c r="K3" i="6"/>
  <c r="B78" i="15"/>
  <c r="B152" i="15"/>
  <c r="B77" i="15"/>
  <c r="B76" i="15"/>
  <c r="B75" i="15"/>
  <c r="B151" i="15"/>
  <c r="B74" i="15"/>
  <c r="B150" i="15"/>
  <c r="B117" i="15"/>
  <c r="B73" i="15"/>
  <c r="B72" i="15"/>
  <c r="B71" i="15"/>
  <c r="B145" i="15"/>
  <c r="B130" i="15"/>
  <c r="B144" i="15"/>
  <c r="B129" i="15"/>
  <c r="B33" i="15"/>
  <c r="B143" i="15"/>
  <c r="E70" i="15"/>
  <c r="E176" i="15"/>
  <c r="E107" i="15"/>
  <c r="E175" i="15"/>
  <c r="E100" i="15"/>
  <c r="E115" i="15"/>
  <c r="E36" i="15"/>
  <c r="E41" i="15"/>
  <c r="E84" i="15"/>
  <c r="E161" i="15"/>
  <c r="E118" i="15"/>
  <c r="E32" i="15"/>
  <c r="E31" i="15"/>
  <c r="E68" i="15"/>
  <c r="E56" i="15"/>
  <c r="E171" i="15"/>
  <c r="E69" i="15"/>
  <c r="E149" i="15"/>
  <c r="E128" i="15"/>
  <c r="E30" i="15"/>
  <c r="E96" i="15"/>
  <c r="E127" i="15"/>
  <c r="E87" i="15"/>
  <c r="E174" i="15"/>
  <c r="E138" i="15"/>
  <c r="E86" i="15"/>
  <c r="E40" i="15"/>
  <c r="E132" i="15"/>
  <c r="E164" i="15"/>
  <c r="E39" i="15"/>
  <c r="E38" i="15"/>
  <c r="E125" i="15"/>
  <c r="E108" i="15"/>
  <c r="E124" i="15"/>
  <c r="E123" i="15"/>
  <c r="E122" i="15"/>
  <c r="E121" i="15"/>
  <c r="E120" i="15"/>
  <c r="E37" i="15"/>
  <c r="E163" i="15"/>
  <c r="E119" i="15"/>
  <c r="E8" i="15"/>
  <c r="E110" i="15"/>
  <c r="E134" i="15"/>
  <c r="E83" i="15"/>
  <c r="E160" i="15"/>
  <c r="E82" i="15"/>
  <c r="E159" i="15"/>
  <c r="E7" i="15"/>
  <c r="E158" i="15"/>
  <c r="E157" i="15"/>
  <c r="E156" i="15"/>
  <c r="E155" i="15"/>
  <c r="E81" i="15"/>
  <c r="E80" i="15"/>
  <c r="E154" i="15"/>
  <c r="E153" i="15"/>
  <c r="E101" i="15"/>
  <c r="E116" i="15"/>
  <c r="E148" i="15"/>
  <c r="E35" i="15"/>
  <c r="E109" i="15"/>
  <c r="E34" i="15"/>
  <c r="E147" i="15"/>
  <c r="E131" i="15"/>
  <c r="E146" i="15"/>
  <c r="E29" i="15"/>
  <c r="E99" i="15"/>
  <c r="E67" i="15"/>
  <c r="E142" i="15"/>
  <c r="E141" i="15"/>
  <c r="E66" i="15"/>
  <c r="E98" i="15"/>
  <c r="E65" i="15"/>
  <c r="E64" i="15"/>
  <c r="E114" i="15"/>
  <c r="E112" i="15"/>
  <c r="E97" i="15"/>
  <c r="E28" i="15"/>
  <c r="E27" i="15"/>
  <c r="E106" i="15"/>
  <c r="E105" i="15"/>
  <c r="E173" i="15"/>
  <c r="E26" i="15"/>
  <c r="E95" i="15"/>
  <c r="E63" i="15"/>
  <c r="E94" i="15"/>
  <c r="E62" i="15"/>
  <c r="E140" i="15"/>
  <c r="E139" i="15"/>
  <c r="E61" i="15"/>
  <c r="E93" i="15"/>
  <c r="E92" i="15"/>
  <c r="E91" i="15"/>
  <c r="E25" i="15"/>
  <c r="E24" i="15"/>
  <c r="E113" i="15"/>
  <c r="E23" i="15"/>
  <c r="E60" i="15"/>
  <c r="E22" i="15"/>
  <c r="E21" i="15"/>
  <c r="E104" i="15"/>
  <c r="E59" i="15"/>
  <c r="E58" i="15"/>
  <c r="E90" i="15"/>
  <c r="E103" i="15"/>
  <c r="E133" i="15"/>
  <c r="E89" i="15"/>
  <c r="E57" i="15"/>
  <c r="E20" i="15"/>
  <c r="E88" i="15"/>
  <c r="E172" i="15"/>
  <c r="E19" i="15"/>
  <c r="E85" i="15"/>
  <c r="E18" i="15"/>
  <c r="E17" i="15"/>
  <c r="E170" i="15"/>
  <c r="E169" i="15"/>
  <c r="E111" i="15"/>
  <c r="E137" i="15"/>
  <c r="E16" i="15"/>
  <c r="E102" i="15"/>
  <c r="E168" i="15"/>
  <c r="E55" i="15"/>
  <c r="E15" i="15"/>
  <c r="E167" i="15"/>
  <c r="E54" i="15"/>
  <c r="E53" i="15"/>
  <c r="E166" i="15"/>
  <c r="E14" i="15"/>
  <c r="E126" i="15"/>
  <c r="E13" i="15"/>
  <c r="E136" i="15"/>
  <c r="E52" i="15"/>
  <c r="E51" i="15"/>
  <c r="E50" i="15"/>
  <c r="E49" i="15"/>
  <c r="E12" i="15"/>
  <c r="E48" i="15"/>
  <c r="E47" i="15"/>
  <c r="E11" i="15"/>
  <c r="E46" i="15"/>
  <c r="E10" i="15"/>
  <c r="E45" i="15"/>
  <c r="E44" i="15"/>
  <c r="E9" i="15"/>
  <c r="E43" i="15"/>
  <c r="E42" i="15"/>
  <c r="E165" i="15"/>
  <c r="E135" i="15"/>
  <c r="E162" i="15"/>
  <c r="N161" i="3" l="1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60" i="3"/>
  <c r="N159" i="3"/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7" i="3"/>
</calcChain>
</file>

<file path=xl/sharedStrings.xml><?xml version="1.0" encoding="utf-8"?>
<sst xmlns="http://schemas.openxmlformats.org/spreadsheetml/2006/main" count="7085" uniqueCount="955">
  <si>
    <t>รหัสโครงการ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</si>
  <si>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</si>
  <si>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</si>
  <si>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</si>
  <si>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</si>
  <si>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</si>
  <si>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</si>
  <si>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</si>
  <si>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</si>
  <si>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</si>
  <si>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 0513.102-61-0002</t>
  </si>
  <si>
    <t>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</t>
  </si>
  <si>
    <t>ด้านการสร้างความสามารถในการแข่งขัน</t>
  </si>
  <si>
    <t>ตุลาคม 2561</t>
  </si>
  <si>
    <t>กันยายน 2562</t>
  </si>
  <si>
    <t>คณะเกษตร</t>
  </si>
  <si>
    <t>มหาวิทยาลัยเกษตรศาสตร์</t>
  </si>
  <si>
    <t>กระทรวงการอุดมศึกษา วิทยาศาสตร์ วิจัยและนวัตกรรม</t>
  </si>
  <si>
    <t>https://emenscr.nesdc.go.th/viewer/view.html?id=VW6zxoqVzKUmoaMKWxNe</t>
  </si>
  <si>
    <t>ศธ0578.08-61-0121</t>
  </si>
  <si>
    <t>การออกแบบระบบระบายน้ำแบบไซฟอนสำหรับไม้กระถาง</t>
  </si>
  <si>
    <t>ตุลาคม 2560</t>
  </si>
  <si>
    <t>กันยายน 2561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</si>
  <si>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</si>
  <si>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</si>
  <si>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https://emenscr.nesdc.go.th/viewer/view.html?id=83G5nz7zKOfx7EMEjmJy</t>
  </si>
  <si>
    <t>กษ 0614-61-0004</t>
  </si>
  <si>
    <t>โครงการบริหารจัดการการผลิตสินค้าเกษตรตามแผนที่เกษตรเพื่อการบริหารจัดการเชิงรุก( Agri-Map)</t>
  </si>
  <si>
    <t>กันยายน 2565</t>
  </si>
  <si>
    <t>กองส่งเสริมและพัฒนาการปศุสัตว์ (กสส.)</t>
  </si>
  <si>
    <t>กรมปศุสัตว์</t>
  </si>
  <si>
    <t>กระทรวงเกษตรและสหกรณ์</t>
  </si>
  <si>
    <t>https://emenscr.nesdc.go.th/viewer/view.html?id=EaN2w9Zq2MFRd1ZRVjez</t>
  </si>
  <si>
    <t>701500009-62-0002</t>
  </si>
  <si>
    <t>โครงการศึกษาแนวทางการพัฒนาระบบประกันภัยภาคการเกษตรของประเทศไทย กรณีศึกษากุ้งขาวแวนนาไม</t>
  </si>
  <si>
    <t>สำนักวิจัยเศรษฐกิจการเกษตร</t>
  </si>
  <si>
    <t>สำนักงานเศรษฐกิจการเกษตร</t>
  </si>
  <si>
    <t>https://emenscr.nesdc.go.th/viewer/view.html?id=gAZdgZ0ZweIjQ9jX7eOM</t>
  </si>
  <si>
    <t>701500007-62-0001</t>
  </si>
  <si>
    <t>โครงการพัฒนาฐานข้อมูลเกษตรกรกลาง ระยะที่ 2</t>
  </si>
  <si>
    <t>กุมภาพันธ์ 2561</t>
  </si>
  <si>
    <t>กันยายน 2564</t>
  </si>
  <si>
    <t>ศูนย์สารสนเทศการเกษตร</t>
  </si>
  <si>
    <t>https://emenscr.nesdc.go.th/viewer/view.html?id=7MVqKVG8xaHplBNj7qKa</t>
  </si>
  <si>
    <t>ศธ0578.08-62-0020</t>
  </si>
  <si>
    <t>โครงการบ่มเพาะนวัตกรด้านเกษตรแม่นยำ</t>
  </si>
  <si>
    <t>ธันวาคม 2561</t>
  </si>
  <si>
    <t>มกราคม 2562</t>
  </si>
  <si>
    <t>https://emenscr.nesdc.go.th/viewer/view.html?id=LAmBEEJlJEt4qALWRMOg</t>
  </si>
  <si>
    <t>ศธ 6593(24)-62-0015</t>
  </si>
  <si>
    <t>ชุดโครงการการจัดการตลอดสายโซ่การผลิตมะม่วงน้ำดอกไม้คุณภาพเพื่อการส่งออกด้วยเทคโนโลยีฉลาด</t>
  </si>
  <si>
    <t>สถาบันวิจัยวิทยาศาสตร์และเทคโนโลยี</t>
  </si>
  <si>
    <t>มหาวิทยาลัยเชียงใหม่</t>
  </si>
  <si>
    <t>https://emenscr.nesdc.go.th/viewer/view.html?id=VWG8y8lYLEU6z8n2y62G</t>
  </si>
  <si>
    <t>กษ 2613-63-0002</t>
  </si>
  <si>
    <t>โครงการพัฒนาและประยุกต์ใช้เทคโนโลยีขั้นสูงในการผลิตพืช</t>
  </si>
  <si>
    <t>ตุลาคม 2562</t>
  </si>
  <si>
    <t>กันยายน 2563</t>
  </si>
  <si>
    <t>สถาบันวิทยาศาสตร์ข้าวแห่งชาติ</t>
  </si>
  <si>
    <t>กรมการข้าว</t>
  </si>
  <si>
    <t>https://emenscr.nesdc.go.th/viewer/view.html?id=63okRLWA2XSoLE78X669</t>
  </si>
  <si>
    <t>ศธ0578.03-63-0052</t>
  </si>
  <si>
    <t>โครงการการผลิตและตรวจสอบคุณภาพอาหารสัตว์ระดับอุตสาหกรรม</t>
  </si>
  <si>
    <t>เมษายน 2562</t>
  </si>
  <si>
    <t>มิถุนายน 2563</t>
  </si>
  <si>
    <t>คณะเทคโนโลยีการเกษตร</t>
  </si>
  <si>
    <t>https://emenscr.nesdc.go.th/viewer/view.html?id=JKxlrjWkeJhKRpJOg88d</t>
  </si>
  <si>
    <t>ศธ 0568.1-63-0011</t>
  </si>
  <si>
    <t>โครงการชุมชนต้นแบบการถ่ายทอดเทคโนโลยีการเกษตรโดยบูรณาการกับงานวิจัยและการสร้างนวัตกรรม</t>
  </si>
  <si>
    <t>สิงหาคม 2563</t>
  </si>
  <si>
    <t>มหาวิทยาลัยกาฬสินธุ์</t>
  </si>
  <si>
    <t>https://emenscr.nesdc.go.th/viewer/view.html?id=MBJweNyoL1sQN0rOg9An</t>
  </si>
  <si>
    <t>ศธ 0514.1.4-63-0005</t>
  </si>
  <si>
    <t>โครงการฟาร์มอัจฉริยะ (Smart farming)</t>
  </si>
  <si>
    <t>กองยุทธศาสตร์</t>
  </si>
  <si>
    <t>มหาวิทยาลัยขอนแก่น</t>
  </si>
  <si>
    <t>https://emenscr.nesdc.go.th/viewer/view.html?id=VWzEG29Nrmt8wrzR6RN3</t>
  </si>
  <si>
    <t>นค 0008-63-0001</t>
  </si>
  <si>
    <t>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"โคขุนหนองคายวากิว"</t>
  </si>
  <si>
    <t>สำนักงานปศุสัตว์จังหวัดหนองคาย</t>
  </si>
  <si>
    <t>https://emenscr.nesdc.go.th/viewer/view.html?id=qWzp9Qd10pSORdXxGJQM</t>
  </si>
  <si>
    <t>รอ 0009-63-0003</t>
  </si>
  <si>
    <t>พัฒนาเครือข่าย องค์กรเกษตรกร  Smart Farmer และ Young Smart Farmer</t>
  </si>
  <si>
    <t>สำนักงานเกษตรจังหวัดร้อยเอ็ด</t>
  </si>
  <si>
    <t>กรมส่งเสริมการเกษตร</t>
  </si>
  <si>
    <t>https://emenscr.nesdc.go.th/viewer/view.html?id=jogaAdw471FBdNL0ZVqA</t>
  </si>
  <si>
    <t>นย 0009-63-0003</t>
  </si>
  <si>
    <t>ส่งเสริมและพัฒนาการผลิตข้าวเพิ่มมูลค่าด้วยเทคโนโลยีและนวัตกรรม</t>
  </si>
  <si>
    <t>สำนักงานเกษตรจังหวัดนครนายก</t>
  </si>
  <si>
    <t>https://emenscr.nesdc.go.th/viewer/view.html?id=z080p9lBgGig3Y2apQ1x</t>
  </si>
  <si>
    <t>สต 0007-63-0001</t>
  </si>
  <si>
    <t>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</t>
  </si>
  <si>
    <t>สำนักงานประมงจังหวัดสตูล</t>
  </si>
  <si>
    <t>กรมประมง</t>
  </si>
  <si>
    <t>https://emenscr.nesdc.go.th/viewer/view.html?id=83m8gV4X51CYNyQVkVyL</t>
  </si>
  <si>
    <t>นฐ 0008-63-0002</t>
  </si>
  <si>
    <t>โครงการพัฒนาส่งเสริมการใช้นวัตกรรมทางการเกษตร</t>
  </si>
  <si>
    <t>ด้านการสร้างการเติบโตบนคุณภาพชีวิตที่เป็นมิตรต่อสิ่งแวดล้อม</t>
  </si>
  <si>
    <t>เมษายน 2563</t>
  </si>
  <si>
    <t>สำนักงานปศุสัตว์จังหวัดนครปฐม</t>
  </si>
  <si>
    <t>https://emenscr.nesdc.go.th/viewer/view.html?id=63QBLVjAq6U5yk06gBx9</t>
  </si>
  <si>
    <t>ฝนย-63-0003</t>
  </si>
  <si>
    <t>โครงการยกระดับเกษตรกรมืออาชีพ (Top Smart Farmer)</t>
  </si>
  <si>
    <t>มีนาคม 2564</t>
  </si>
  <si>
    <t>ฝ่ายนโยบายและกลยุทธ์</t>
  </si>
  <si>
    <t>ธนาคารเพื่อการเกษตรและสหกรณ์การเกษตร</t>
  </si>
  <si>
    <t>กระทรวงการคลัง</t>
  </si>
  <si>
    <t>https://emenscr.nesdc.go.th/viewer/view.html?id=WXn0GoApG9IQ4BYR516a</t>
  </si>
  <si>
    <t>ศธ0578.03-63-0088</t>
  </si>
  <si>
    <t>ผลของชนิดบรรจุภัณฑ์ต่อคุณภาพของเกสรบัวหลวงอบแห้ง</t>
  </si>
  <si>
    <t>https://emenscr.nesdc.go.th/viewer/view.html?id=VWrgkQmnWjSqe8LX8Bp2</t>
  </si>
  <si>
    <t>ตุลาคม 2564</t>
  </si>
  <si>
    <t>กระทรวงแรงงาน</t>
  </si>
  <si>
    <t>030501F0303</t>
  </si>
  <si>
    <t>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</t>
  </si>
  <si>
    <t>กองแผนงาน</t>
  </si>
  <si>
    <t>030501F0602</t>
  </si>
  <si>
    <t>โครงการต้นแบบเกษตรอัจฉริยะ</t>
  </si>
  <si>
    <t>กรมพัฒนาที่ดิน</t>
  </si>
  <si>
    <t>030501F0202</t>
  </si>
  <si>
    <t>สำนักงานพัฒนาวิทยาศาสตร์และเทคโนโลยีแห่งชาติ</t>
  </si>
  <si>
    <t>030501F0603</t>
  </si>
  <si>
    <t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t>
  </si>
  <si>
    <t>ฝ่ายยุทธศาสตร์องค์กร</t>
  </si>
  <si>
    <t>การยางแห่งประเทศไทย</t>
  </si>
  <si>
    <t>โครงการการประยุกต์ใช้เทคโนโลยีสมัยใหม่และระบบอัจฉริยะในการเพาะเลี้ยงสัตว์น้ำตลอดห่วงโซ่อุปทาน</t>
  </si>
  <si>
    <t>030501F0101</t>
  </si>
  <si>
    <t>030501F0201</t>
  </si>
  <si>
    <t>โครงการต้นแบบเกษตรอัจฉริยะ (กิจกรรมการส่งเสริมและพัฒนาต้นแบบเกษตรอัจฉริยะ)</t>
  </si>
  <si>
    <t>กันยายน 2566</t>
  </si>
  <si>
    <t>ศธ  0521-63-0054</t>
  </si>
  <si>
    <t>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</t>
  </si>
  <si>
    <t>ตุลาคม 2563</t>
  </si>
  <si>
    <t>สำนักงานอธิการบดี</t>
  </si>
  <si>
    <t>มหาวิทยาลัยสงขลานครินทร์</t>
  </si>
  <si>
    <t>030501F0401</t>
  </si>
  <si>
    <t>ฝ่ายนโยบายและยุทธศาสตร์</t>
  </si>
  <si>
    <t>สถาบันมาตรวิทยาแห่งชาติ</t>
  </si>
  <si>
    <t>มหาวิทยาลัยราชภัฏเชียงใหม่</t>
  </si>
  <si>
    <t>030501F0102</t>
  </si>
  <si>
    <t>โครงการส่งเสริมการใช้เทคโนโลยีและเครื่องจักรกลทางการเกษตรให้แก่เกษตรกรและสถาบันเกษตรกร</t>
  </si>
  <si>
    <t>สถาบันเทคโนโลยีพระจอมเกล้าเจ้าคุณทหารลาดกระบัง</t>
  </si>
  <si>
    <t>030501F0302</t>
  </si>
  <si>
    <t>วช  0003-63-0110</t>
  </si>
  <si>
    <t>โครงการยกระดับคุณภาพและผลผลิตไม้ผล/มะพร้าวเพื่อบริโภคและส่งออก</t>
  </si>
  <si>
    <t>กองนโยบายและแผนการวิจัย</t>
  </si>
  <si>
    <t>สำนักงานการวิจัยแห่งชาติ</t>
  </si>
  <si>
    <t>030501F0405</t>
  </si>
  <si>
    <t>ศธ 053310-63-0100</t>
  </si>
  <si>
    <t>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</t>
  </si>
  <si>
    <t>กษ 0607-64-0002</t>
  </si>
  <si>
    <t>โครงการพัฒนาเทคโนโลยีนวัตกรรมเครื่องจักรกลและอุปกรณ์ด้านปศุสัตว์ (Motor pool) (ปี 2564)</t>
  </si>
  <si>
    <t>สำนักพัฒนาอาหารสัตว์ (สอส.)</t>
  </si>
  <si>
    <t>กษ 2613-64-0001</t>
  </si>
  <si>
    <t>กษ 0520-64-0001</t>
  </si>
  <si>
    <t>โครงการผลิตและขยายสัตว์น้ำพันธุ์ดี</t>
  </si>
  <si>
    <t>กองวิจัยและพัฒนาพันธุกรรมสัตว์น้ำ</t>
  </si>
  <si>
    <t>030501F0301</t>
  </si>
  <si>
    <t>กองวิจัยและพัฒนาการเพาะเลี้ยงสัตว์น้ำชายฝั่ง</t>
  </si>
  <si>
    <t>701500013-64-0001</t>
  </si>
  <si>
    <t>โครงการสร้างผู้ประกอบการเพื่อให้บริการทางการเกษตรในชุมชน</t>
  </si>
  <si>
    <t>สศท.4</t>
  </si>
  <si>
    <t>ศก 0027-64-0002</t>
  </si>
  <si>
    <t>โครงการพัฒนาศักยภาพแรงงานในกลุ่มเกษตร/องค์กรการเกษตร</t>
  </si>
  <si>
    <t>สำนักงานแรงงานจังหวัดศรีสะเกษ</t>
  </si>
  <si>
    <t>สำนักงานปลัดกระทรวงแรงงาน</t>
  </si>
  <si>
    <t>พล 0009-64-0002</t>
  </si>
  <si>
    <t>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</t>
  </si>
  <si>
    <t>สำนักงานเกษตรจังหวัดพิษณุโลก</t>
  </si>
  <si>
    <t>นภ 0009-64-0004</t>
  </si>
  <si>
    <t>ส่งเสริมการผลิตเกษตรปลอดภัยในโรงเรือนคัดกรองแสง จำนวน 48 โรง</t>
  </si>
  <si>
    <t>ธันวาคม 2563</t>
  </si>
  <si>
    <t>สำนักงานเกษตรจังหวัดหนองบัวลำภู</t>
  </si>
  <si>
    <t>นค 0009-64-0001</t>
  </si>
  <si>
    <t>ส่งเสริมและพัฒนาการเกษตรโดยยึดหลักปรัชญาเศรษฐกิจพอเพียง</t>
  </si>
  <si>
    <t>สำนักงานเกษตรจังหวัดหนองคาย</t>
  </si>
  <si>
    <t>นม 0008-64-0002</t>
  </si>
  <si>
    <t>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</t>
  </si>
  <si>
    <t>สำนักงานปศุสัตว์งหวัดนครราชสีมา</t>
  </si>
  <si>
    <t>นม 0008-64-0003</t>
  </si>
  <si>
    <t>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</t>
  </si>
  <si>
    <t>มกราคม 2564</t>
  </si>
  <si>
    <t>ศธ0585.11-64-0046</t>
  </si>
  <si>
    <t>แปลงปลูกผักอินทรีย์อัจฉริยะด้วยเทคโนโลยี IoT ต้นแบบสำหรับผู้พิการ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</si>
  <si>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</si>
  <si>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</si>
  <si>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RMUTI2100-64-0036</t>
  </si>
  <si>
    <t>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</t>
  </si>
  <si>
    <t>สำนักงานวิทยาเขตสุรินทร์</t>
  </si>
  <si>
    <t>มหาวิทยาลัยเทคโนโลยีราชมงคลอีสาน</t>
  </si>
  <si>
    <t>RMUTI2100-64-0037</t>
  </si>
  <si>
    <t>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</t>
  </si>
  <si>
    <t>RMUTI2200-64-0010</t>
  </si>
  <si>
    <t>คณะเกษตรศาสตร์และเทคโนโลยี</t>
  </si>
  <si>
    <t>ศธ 0530.14-64-0003</t>
  </si>
  <si>
    <t>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</t>
  </si>
  <si>
    <t>มหาวิทยาลัยมหาสารคาม</t>
  </si>
  <si>
    <t>กษ 0520-64-0002</t>
  </si>
  <si>
    <t>โครงการผลิตและขยายสัตว์น้ำพันธุ์ดี กิจกรรมพัฒนาและผลิตสัตว์น้ำพันธุ์ดี</t>
  </si>
  <si>
    <t>ศธ 0513.102-64-0001</t>
  </si>
  <si>
    <t>โครงการปฏิรูปการเกษตรไทยเพื่อการขับเคลื่อนเกษตรกรรมมูลค่าสูง</t>
  </si>
  <si>
    <t>กษ 0607-64-0005</t>
  </si>
  <si>
    <t>โครงการพัฒนาเทคโนโลยีนวัตกรรมเครื่องจักรกลและอุปกรณ์ด้านปศุสัตว์ (Motor Pool)</t>
  </si>
  <si>
    <t>ตุลาคม 2565</t>
  </si>
  <si>
    <t>v2_030501V03</t>
  </si>
  <si>
    <t>v2_030501V03F03</t>
  </si>
  <si>
    <t>อก 0604-66-0003</t>
  </si>
  <si>
    <t>พัฒนาระบบติดตามการเจริญเติบโตของอ้อยด้วยอากาศยานไร้คนขับ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</si>
  <si>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</si>
  <si>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</si>
  <si>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</si>
  <si>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ข้อเสนอโครงการสำคัญ 2566 ที่ผ่านเข้ารอบ</t>
  </si>
  <si>
    <t>v2_030501V03F01</t>
  </si>
  <si>
    <t>https://emenscr.nesdc.go.th/viewer/view.html?id=7MMK08y2YkuMAxxn09lj</t>
  </si>
  <si>
    <t>v2_030501V01F02</t>
  </si>
  <si>
    <t>v2_030501V01F01</t>
  </si>
  <si>
    <t>โครงการ 1 อำเภอ 1 แปลงเกษตรอัจฉริยะ</t>
  </si>
  <si>
    <t>กองแผนงานและวิชาการ</t>
  </si>
  <si>
    <t>กรมวิชาการเกษตร</t>
  </si>
  <si>
    <t>v2_030501V02</t>
  </si>
  <si>
    <t>v2_030501V02F01</t>
  </si>
  <si>
    <t>กันยายน 2568</t>
  </si>
  <si>
    <t>v2_030501V02F02</t>
  </si>
  <si>
    <t>ฝ่ายบริหารองค์กร</t>
  </si>
  <si>
    <t>สำนักงานนวัตกรรมแห่งชาติ (องค์การมหาชน)</t>
  </si>
  <si>
    <t>v2_030501V06</t>
  </si>
  <si>
    <t>v2_030501V06F03</t>
  </si>
  <si>
    <t>กันยายน 2567</t>
  </si>
  <si>
    <t>v2_030501V03F02</t>
  </si>
  <si>
    <t>701500006-66-0008</t>
  </si>
  <si>
    <t>ศูนย์ประเมินผล</t>
  </si>
  <si>
    <t>v2_030501V06F02</t>
  </si>
  <si>
    <t>https://emenscr.nesdc.go.th/viewer/view.html?id=aQQdKNz6mmtRa3wGY9V2</t>
  </si>
  <si>
    <t>มีนาคม 2567</t>
  </si>
  <si>
    <t>กษ 2606-66-0011</t>
  </si>
  <si>
    <t>โครงการ 1 อำเภอ 1 แปลงเกษตรอัจฉริยะ (การเพิ่มประสิทธิภาพการผลิตข้าวด้วยเทคโนโลยีเกษตรอัจฉริยะ)</t>
  </si>
  <si>
    <t>สำนักนโยบายและยุทธศาสตร์ข้าว</t>
  </si>
  <si>
    <t>https://emenscr.nesdc.go.th/viewer/view.html?id=933NGQ5GOVhkO943k24N</t>
  </si>
  <si>
    <t>กองแผนงาน สำนักงานอธิการบดี มหาวิทยาลัยแม่โจ้</t>
  </si>
  <si>
    <t>มหาวิทยาลัยแม่โจ้</t>
  </si>
  <si>
    <t>v2_030501V04</t>
  </si>
  <si>
    <t>v2_030501V04F01</t>
  </si>
  <si>
    <t>v2_030501V04F02</t>
  </si>
  <si>
    <t>กษ1005-65-0015</t>
  </si>
  <si>
    <t>โครงการส่งเสริมและพัฒนาต้นแบบเกษตรอัจฉริยะ</t>
  </si>
  <si>
    <t>กองส่งเสริมโครงการพระราชดำริ การจัดการพื้นที่และวิศวกรรมเกษตร</t>
  </si>
  <si>
    <t>กษ1005-65-0018</t>
  </si>
  <si>
    <t>โครงการส่งเสริมการใช้เครื่องจักรกลทางการเกษตร</t>
  </si>
  <si>
    <t>กษ 0905-65-0009</t>
  </si>
  <si>
    <t>โครงการพัฒนาเทคโนโลยีเกษตรอัจฉริยะ (ปี 2565)</t>
  </si>
  <si>
    <t>กษ 2611-65-0001</t>
  </si>
  <si>
    <t>โครงการพัฒนาระบบข้อมูลข้าวอัจฉริยะ</t>
  </si>
  <si>
    <t>ศูนย์เทคโนโลยีสารสนเทศและการสื่อสาร</t>
  </si>
  <si>
    <t>กษ 0516-65-0002</t>
  </si>
  <si>
    <t>โครงการเพิ่มประสิทธิภาพการผลิตสินค้าเกษตรอัตลักษณ์และสินค้าบ่งชี้ทางทางภูมิศาสตร์ (ประมง)</t>
  </si>
  <si>
    <t>กษ 2613-65-0001</t>
  </si>
  <si>
    <t>มห 0025-65-0001</t>
  </si>
  <si>
    <t>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</t>
  </si>
  <si>
    <t>เรือนจำจังหวัดมุกดาหาร</t>
  </si>
  <si>
    <t>กรมราชทัณฑ์</t>
  </si>
  <si>
    <t>กระทรวงยุติธรรม</t>
  </si>
  <si>
    <t>กษ 2908-65-0189</t>
  </si>
  <si>
    <t>โครงการวิจัยการทดสอบพันธุ์ยางในพื้นที่กึ่งแห้งแล้ง</t>
  </si>
  <si>
    <t>กษ 2908-65-0190</t>
  </si>
  <si>
    <t>กษ 2908-65-0191</t>
  </si>
  <si>
    <t>โครงการวิจัย การประเมินความต้านทานโรคใบร่วงชนิดใหม่ของพันธุ์ยาง</t>
  </si>
  <si>
    <t>กษ 2908-65-0192</t>
  </si>
  <si>
    <t>โครงการวิจัย  การประเมินและจัดทำแผนที่โรคใบร่วงชนิดใหม่ของยางพาราด้วยข้อมูลดาวเทียม</t>
  </si>
  <si>
    <t>กษ 2908-65-0195</t>
  </si>
  <si>
    <t>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</t>
  </si>
  <si>
    <t>ศธ 0523.1.4-65-0001</t>
  </si>
  <si>
    <t>โครงการพัฒนาและผลิตกำลังคนของประเทศ เพื่อรองรับนโยบาย Thailand 4.0</t>
  </si>
  <si>
    <t>ศธ0585.11-65-0037</t>
  </si>
  <si>
    <t>พฤษภาคม 2565</t>
  </si>
  <si>
    <t>030501F0404</t>
  </si>
  <si>
    <t>ศธ 0513.107-65-0001</t>
  </si>
  <si>
    <t>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</t>
  </si>
  <si>
    <t>คณะวิทยาศาสตร์</t>
  </si>
  <si>
    <t>อบ 0008-65-0001</t>
  </si>
  <si>
    <t>โครงการพัฒนาศักยภาพเกษตรกรผู้เลี้ยงโค-กระบือ จังหวัดอุบลราชธานี</t>
  </si>
  <si>
    <t>สำนักงานปศุสัตว์จังหวัดอุบลราชธานี</t>
  </si>
  <si>
    <t>วท 5106-65-0008</t>
  </si>
  <si>
    <t>อก 0604-65-0008</t>
  </si>
  <si>
    <t>ค่าใช้จ่ายในการพัฒนาระบบการผลิตแผ่นกั้นเสียงจากวัสดุเหลือใช้จากอ้อย</t>
  </si>
  <si>
    <t>ตุลาคม 2566</t>
  </si>
  <si>
    <t>ศธ 058203-67-0001</t>
  </si>
  <si>
    <t>โครงการ “ศูนย์การเรียนรู้และพัฒนาเกษตรกรยุคใหม่ (Smart Farmer) ด้วยเทคโนโลยีอินเทอร์เน็ตของสรรพสิ่ง (IoT) เพื่อการพัฒนาชุมชนอย่างยั่งยืน”</t>
  </si>
  <si>
    <t>กันยายน 2572</t>
  </si>
  <si>
    <t>คณะอุตสาหกรรมและเทคโนโลยี</t>
  </si>
  <si>
    <t>มหาวิทยาลัยเทคโนโลยีราชมงคลรัตนโกสินทร์</t>
  </si>
  <si>
    <t>ข้อเสนอโครงการสำคัญ 2567 ที่ผ่านเข้ารอบ</t>
  </si>
  <si>
    <t>https://emenscr.nesdc.go.th/viewer/view.html?id=Ea2A3B26z1sEg29Q3234</t>
  </si>
  <si>
    <t>กษ 2606-67-0007</t>
  </si>
  <si>
    <t>https://emenscr.nesdc.go.th/viewer/view.html?id=B82Q9GA4GyCAM6XWZR5a</t>
  </si>
  <si>
    <t>สำนักงานปลัดกระทรวงเกษตรและสหกรณ์</t>
  </si>
  <si>
    <t>กษ 0905-67-0003</t>
  </si>
  <si>
    <t>https://emenscr.nesdc.go.th/viewer/view.html?id=Z646Xo3jQLUKy2E62wRm</t>
  </si>
  <si>
    <t>ศธ 0580100-67-0001</t>
  </si>
  <si>
    <t>โครงการฟาร์มต้นแบบการเลี้ยงกระบือด้วยเทคโนโลยีเพื่อเพิ่มผลผลิต</t>
  </si>
  <si>
    <t>มหาวิทยาลัยเทคโนโลยีราชมงคลตะวันออก</t>
  </si>
  <si>
    <t>https://emenscr.nesdc.go.th/viewer/view.html?id=NVZVzl3zXgUx0WzaJ86V</t>
  </si>
  <si>
    <t>กองวิจัยและพัฒนาการเพาะเลี้ยงสัตว์น้ำจืด</t>
  </si>
  <si>
    <t>ศธ 0523.1.9-67-0001</t>
  </si>
  <si>
    <t>โครงการเพิ่มประสิทธิภาพการเลี้ยงผึ้งอัจฉริยะและลดการใช้สารเคมีเพื่อการผลิตน้ำผึ้งคุณภาพสูง</t>
  </si>
  <si>
    <t>มหาวิทยาลัยแม่โจ้-แพร่ เฉลิมพระเกียรติ</t>
  </si>
  <si>
    <t>https://emenscr.nesdc.go.th/viewer/view.html?id=LAQMqXE6zLUX1EqRrg0R</t>
  </si>
  <si>
    <t>กรมส่งเสริมสหกรณ์</t>
  </si>
  <si>
    <t>กษ1006-67-0004</t>
  </si>
  <si>
    <t>โครงการสร้างผู้ประกอบการเพื่อให้บริการทางเกษตรอัจฉริยะ (ASP)</t>
  </si>
  <si>
    <t>กองวิจัยและพัฒนางานส่งเสริมการเกษตร</t>
  </si>
  <si>
    <t>https://emenscr.nesdc.go.th/viewer/view.html?id=o4Z7OkW58rtkN4ZZOpWE</t>
  </si>
  <si>
    <t>โครงการเซนเซอร์เกษตรแม่นยำเพื่อการเพิ่มคุณภาพและผลผลิตทางการเกษตร</t>
  </si>
  <si>
    <t>มหาวิทยาลัยเทคโนโลยีพระจอมเกล้าธนบุรี</t>
  </si>
  <si>
    <t>ปข 0009-66-0001</t>
  </si>
  <si>
    <t>ยกระดับการผลิต การแปรรูป สินค้าเกษตรด้วยนวัตกรรมสู่ตลาดเศรษฐกิจดิจิทัล</t>
  </si>
  <si>
    <t>สำนักงานเกษตรจังหวัดประจวบคีรีขันธ์</t>
  </si>
  <si>
    <t>ศธ 0565.05-66-0004</t>
  </si>
  <si>
    <t>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</t>
  </si>
  <si>
    <t>คณะวิทยาศาสตร์และเทคโนโลยี</t>
  </si>
  <si>
    <t>มหาวิทยาลัยราชภัฏพระนคร</t>
  </si>
  <si>
    <t>วท 5106-66-0018</t>
  </si>
  <si>
    <t>อก 0604-66-0005</t>
  </si>
  <si>
    <t>อก 0604-66-0006</t>
  </si>
  <si>
    <t>ค่าใช้จ่ายในการบริหารจัดการและควบคุมคุณภาพของน้ำตาลทรายตามมาตรฐานสากล ISO/IEC 17025</t>
  </si>
  <si>
    <t>อก 0604-66-0007</t>
  </si>
  <si>
    <t>อก 0604-66-0008</t>
  </si>
  <si>
    <t>ค่าใช้จ่ายในการอนุรักษ์พันธุกรรมพืชและการพัฒนาพันธุ์พืช : อ้อย</t>
  </si>
  <si>
    <t>อก 0604-66-0009</t>
  </si>
  <si>
    <t>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t>
  </si>
  <si>
    <t>อก 0604-66-0010</t>
  </si>
  <si>
    <t>อก 0604-66-0011</t>
  </si>
  <si>
    <t>ค่าใช้จ่ายในการวิเคราะห์ปริมาณเดกซ์แทรน (Dextran) ในกระบวนการผลิตน้ำตาลทราย</t>
  </si>
  <si>
    <t>อก 0604-66-0013</t>
  </si>
  <si>
    <t>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</t>
  </si>
  <si>
    <t>อว 0207-66-0002</t>
  </si>
  <si>
    <t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</si>
  <si>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>กองส่งเสริมและประสานเพื่อประโยชน์ทางวิทยาศาสตร์ วิจัยและนวัตกรรม</t>
  </si>
  <si>
    <t>อก 0604-66-0015</t>
  </si>
  <si>
    <t>ค่าใช้จ่ายในการพัฒนาพันธุ์อ้อยสายพันธุ์ใหม่ของสำนักงานคณะกรรมการอ้อยและน้ำตาลทราย</t>
  </si>
  <si>
    <t>อก 0604-66-0016</t>
  </si>
  <si>
    <t>ค่าใช้จ่ายในการพัฒนาระบบติดตามการเจริญเติบโตของอ้อยด้วยอากาศยานไร้คนขับ</t>
  </si>
  <si>
    <t>อก 0604-66-0018</t>
  </si>
  <si>
    <t>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</t>
  </si>
  <si>
    <t>อก 0604-66-0021</t>
  </si>
  <si>
    <t>อก 0604-66-0022</t>
  </si>
  <si>
    <t>ค่าใช้จ่ายในการส่งเสริมพันธุ์อ้อยของสำนักงานคณะกรรมการอ้อยและน้ำตาลทรายสู่เกษตรกรชาวไร่อ้อย</t>
  </si>
  <si>
    <t>กษ 2613-66-0001</t>
  </si>
  <si>
    <t>อก 0604-66-0023</t>
  </si>
  <si>
    <t>ค่าใช้จ่ายในการเพิ่มผลิตภาพการผลิตอ้อย (Productivity)</t>
  </si>
  <si>
    <t>กษ 2908-66-0012</t>
  </si>
  <si>
    <t>แผนงานเพิ่มประสิทธิภาพการผลิตและคุณภาพที่เป็นวัตถุดิบยาง</t>
  </si>
  <si>
    <t>มท 0227.1(อย)-66-0001</t>
  </si>
  <si>
    <t>โครงการส่งเสริมและพัฒนาความเป็นผู้ประกอบการเชิงสร้างสรรค์อัจฉริยะ (Reskill-UpSkill-Newskill)</t>
  </si>
  <si>
    <t>ภาคกลางตอนบน</t>
  </si>
  <si>
    <t>จังหวัดและกลุ่มจังหวัด</t>
  </si>
  <si>
    <t>สพ 0009-66-0002</t>
  </si>
  <si>
    <t>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</t>
  </si>
  <si>
    <t>สำนักงานเกษตรจังหวัดสุพรรณบุรี</t>
  </si>
  <si>
    <t>ยล 0009-66-0001</t>
  </si>
  <si>
    <t>โครงการส่งเสริมการตลาดในรูปแบบออนไลน์</t>
  </si>
  <si>
    <t>มกราคม 2566</t>
  </si>
  <si>
    <t>พฤษภาคม 2566</t>
  </si>
  <si>
    <t>สำนักงานเกษตรจังหวัดยะลา</t>
  </si>
  <si>
    <t>รอ 0009-66-0001</t>
  </si>
  <si>
    <t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t>
  </si>
  <si>
    <t>ชร 0009-66-0006</t>
  </si>
  <si>
    <t>ส่งเสริมและยกระดับศักยภาพชุมชนปลอดการเผาต้นแบบ</t>
  </si>
  <si>
    <t>กุมภาพันธ์ 2566</t>
  </si>
  <si>
    <t>สำนักงานเกษตรจังหวัดเชียงราย</t>
  </si>
  <si>
    <t>ชร 0009-66-0010</t>
  </si>
  <si>
    <t>กษ 0905-66-0024</t>
  </si>
  <si>
    <t>โครงการพัฒนาเทคโนโลยีเกษตรอัจฉริยะ (ปี 2566)</t>
  </si>
  <si>
    <t>กษ1005-66-0010</t>
  </si>
  <si>
    <t>กษ1005-66-0011</t>
  </si>
  <si>
    <t>รอ 0009-66-0004</t>
  </si>
  <si>
    <t>โครงการพัฒนาข้าวหอมมะลิจังหวัดร้อยเอ็ดสู่เกษตรมูลค่าสูง</t>
  </si>
  <si>
    <t>ศธ 0536.4-66-0040</t>
  </si>
  <si>
    <t>พัฒนาแหล่งเรียนรู้แปลงสาธิตการปลูกและดูแลกล้วยไข่กำแพงเพชรด้วยระบบ smart farm และระบบ Zero waste</t>
  </si>
  <si>
    <t>มหาวิทยาลัยราชภัฏกำแพงเพชร</t>
  </si>
  <si>
    <t>กษ 0224. สท-66-0001</t>
  </si>
  <si>
    <t>โครงการพัฒนาด้านเกษตร กิจกรรม เพิ่มประสิทธิภาพการผลิตสินค้าเกษตรด้วยนวัตกรรมและเทคโนโลยี</t>
  </si>
  <si>
    <t>สำนักงานเกษตรและสหกรณ์จังหวัด สุโขทัย</t>
  </si>
  <si>
    <t>ศธ0585.10-66-0006</t>
  </si>
  <si>
    <t>ผลของสารคล้ายบราสซินต่อการงอกของเมล็ดและคุณภาพของผลผลิตสการ์เลตเคล</t>
  </si>
  <si>
    <t>คณะเทคโนโลยีการเกษตรและอุตสาหกรรมเกษตร</t>
  </si>
  <si>
    <t>ศธ 0581.07-66-0025</t>
  </si>
  <si>
    <t>โครงการประยุกต์พลังงานเเสงอาทิตย์สำหรับเกษตรกรรมที่ยังยืน</t>
  </si>
  <si>
    <t>พฤศจิกายน 2565</t>
  </si>
  <si>
    <t>คณะวิศวกรรมศาสตร์ (วศ.)</t>
  </si>
  <si>
    <t>มหาวิทยาลัยเทคโนโลยีราชมงคลพระนคร</t>
  </si>
  <si>
    <t>อบ 0008-66-0001</t>
  </si>
  <si>
    <t>โครงการเพิ่มศักยภาพการผลิตโคเนื้อคุณภาพสูง</t>
  </si>
  <si>
    <t>ธันวาคม 2565</t>
  </si>
  <si>
    <t>มีนาคม 2566</t>
  </si>
  <si>
    <t>มท 0227.1(นฐ)-66-0001</t>
  </si>
  <si>
    <t>ส่งเสริมและพัฒนาสินค้าสิ่งบ่งชี้ทาง๓ุมิศาสตร์ (GI) กลุ่มจังหวัดภาคกลางปริมณฑล</t>
  </si>
  <si>
    <t>ภาคกลางปริมณฑล</t>
  </si>
  <si>
    <t>รอ 0007-66-0002</t>
  </si>
  <si>
    <t>สำนักงานประมงจังหวัดร้อยเอ็ด</t>
  </si>
  <si>
    <t>รอ 0007-66-0003</t>
  </si>
  <si>
    <t>rice_regional_13_1-66-0001</t>
  </si>
  <si>
    <t>โครงการเพิ่มประสิทธิภาพการผลิตข้าวปทุมธานี 1 โดยใช้เทคโนโลยีเกษตรอัจฉริยะ</t>
  </si>
  <si>
    <t>ศูนย์วิจัยข้าวคลองหลวง</t>
  </si>
  <si>
    <t>ศธ 0568.7-66-0023</t>
  </si>
  <si>
    <t>โครงการบริหารจัดการเลี้ยงไก่ไข่ ศูนย์วิจัยและฝึกอบรมภูสิงห์ มหาวิทยาลัยกาฬสินธุ์</t>
  </si>
  <si>
    <t>สถาบันวิจัยและพัฒนา</t>
  </si>
  <si>
    <t>v2_030501V04F05</t>
  </si>
  <si>
    <t>นม 0008-66-0003</t>
  </si>
  <si>
    <t>โครงการยกระดับมาตรฐานการผลิตปศุสัตว์นครชัยบุรินทร์ครบวงจร กิจกรรมยกระดับมาตรฐานการผลิตแพะ-แกะ</t>
  </si>
  <si>
    <t>ศธ 0568.7-66-0044</t>
  </si>
  <si>
    <t>โครงการ มหกรรมเกษตรสร้างสรรค์ภูสิงห์ ศูนย์วิจัยและฝึกอบรมภูสิงห์ มหาวิทยาลัยกาฬสินธุ์</t>
  </si>
  <si>
    <t>ตุลาคม 2567</t>
  </si>
  <si>
    <t>สถาบันวิจัยวิทยาศาสตร์และเทคโนโลยีแห่งประเทศไทย</t>
  </si>
  <si>
    <t>v3_030501V02</t>
  </si>
  <si>
    <t>v3_030501V02F01</t>
  </si>
  <si>
    <t>กองกำหนดมาตรฐาน</t>
  </si>
  <si>
    <t>สำนักงานมาตรฐานผลิตภัณฑ์อุตสาหกรรม</t>
  </si>
  <si>
    <t>v3_030501V02F02</t>
  </si>
  <si>
    <t>v3_030501V01</t>
  </si>
  <si>
    <t>v3_030501V01F01</t>
  </si>
  <si>
    <t>v3_030501V01F02</t>
  </si>
  <si>
    <t>v3_030501V04</t>
  </si>
  <si>
    <t>v3_030501V04F02</t>
  </si>
  <si>
    <t>สำนักงานส่งเสริมเศรษฐกิจดิจิทัล</t>
  </si>
  <si>
    <t>กระทรวงดิจิทัลเพื่อเศรษฐกิจและสังคม</t>
  </si>
  <si>
    <t>วท 5303-68-0003</t>
  </si>
  <si>
    <t>โครงการยกระดับการผลิตสินค้าเกษตรที่ใช้เทคโนโลยีสมัยใหม่/อัจฉริยะ ด้วยนวัตกรรมภูมิสารสนเทศแบบมีส่วนร่วมกับชุมชน (SGi-Farm)</t>
  </si>
  <si>
    <t>สำนักพัฒนานวัตกรรมภูมิสารสนเทศ</t>
  </si>
  <si>
    <t>สำนักงานพัฒนาเทคโนโลยีอวกาศและภูมิสารสนเทศ (องค์การมหาชน)</t>
  </si>
  <si>
    <t>ข้อเสนอโครงการสำคัญ 2568 ที่ผ่านเข้ารอบ</t>
  </si>
  <si>
    <t>https://emenscr.nesdc.go.th/viewer/view.html?id=Z67m6pN2ZWC5X0q69kX1</t>
  </si>
  <si>
    <t>มหาวิทยาลัยนครพนม</t>
  </si>
  <si>
    <t>สถาบันเทคโนโลยีปทุมวัน</t>
  </si>
  <si>
    <t>ชพ 0009-67-0001</t>
  </si>
  <si>
    <t>โครงการส่งเสริมการผลิต การแปรรูป และการตลาดสินค้าเกษตรสู่ตลาดสากล</t>
  </si>
  <si>
    <t>มกราคม 2567</t>
  </si>
  <si>
    <t>สำนักงานเกษตรจังหวัดชุมพร</t>
  </si>
  <si>
    <t>วท 6401-67-0022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</si>
  <si>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</si>
  <si>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รอ 0001-67-0001</t>
  </si>
  <si>
    <t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t>
  </si>
  <si>
    <t>พฤษภาคม 2567</t>
  </si>
  <si>
    <t>สำนักงานประชาสัมพันธ์จังหวัดร้อยเอ็ด</t>
  </si>
  <si>
    <t>กรมประชาสัมพันธ์</t>
  </si>
  <si>
    <t>สำนักนายกรัฐมนตรี</t>
  </si>
  <si>
    <t>กษ 2613-67-0001</t>
  </si>
  <si>
    <t>v3_030501V04F03</t>
  </si>
  <si>
    <t>กษ1005-67-0013</t>
  </si>
  <si>
    <t>กษ1005-67-0015</t>
  </si>
  <si>
    <t>กษ 0515-67-0009</t>
  </si>
  <si>
    <t>โครงการธนาคารสินค้าเกษตร</t>
  </si>
  <si>
    <t>ศธ0585.10-67-0005</t>
  </si>
  <si>
    <t>ผลของอัตราปุ๋ยต่อการเจริญเติบโตและผลผลิตในข้าวโพดเทียนอยุธยา 60</t>
  </si>
  <si>
    <t>อว 0207-67-0005</t>
  </si>
  <si>
    <t>อก 0704-67-0007</t>
  </si>
  <si>
    <t>ค่าใช้จ่ายในการยกระดับอุตสาหกรรมเครื่องจักรกลการเกษตรด้วยมาตรฐานผลิตภัณฑ์อุตสาหกรรม</t>
  </si>
  <si>
    <t>v3_030501V04F04</t>
  </si>
  <si>
    <t>ศธ 0530.2-67-0004</t>
  </si>
  <si>
    <t>โครงการเพิ่มมูลค่าด้วยเทคโนโลยีดิจิตัลด้านเกษตรนวัตกรรม</t>
  </si>
  <si>
    <t>คณะเทคโนโลยี</t>
  </si>
  <si>
    <t>พัฒนาเครือข่าย องค์กรเกษตรกร Smart Farmer และ Young Smart Farmer</t>
  </si>
  <si>
    <t>หมายเหตุ</t>
  </si>
  <si>
    <t xml:space="preserve">โครงการภายใต้เป้าหมายแผนแม่บทย่อย: 030501 สินค้าที่ได้จากเทคโนโลยีสมัยใหม่/อัจฉริยะมีมูลค่าเพิ่มขึ้น </t>
  </si>
  <si>
    <t>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</si>
  <si>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</si>
  <si>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</si>
  <si>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</si>
  <si>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</si>
  <si>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</si>
  <si>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</si>
  <si>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|030501</t>
  </si>
  <si>
    <t>ไม่ผ่านเข้ารอบ</t>
  </si>
  <si>
    <t>4A</t>
  </si>
  <si>
    <t>4B</t>
  </si>
  <si>
    <t>-</t>
  </si>
  <si>
    <t>ผ่านเข้ารอบ</t>
  </si>
  <si>
    <t>A</t>
  </si>
  <si>
    <t xml:space="preserve">หมายเหตุ : ตัวอักษรสีแดง หมายถึง องค์ประกอบ/ปัจจัยที่มีการแก้ไข </t>
  </si>
  <si>
    <t>ห่วงโซ่คุณค่าฯ (FVCT) (ฉบับแก้ไข) (พ.ศ. 2567-2570)</t>
  </si>
  <si>
    <t>ห่วงโซ่คุณค่าฯ (FVCT) (ฉบับเดิม)</t>
  </si>
  <si>
    <t>มหาวิทยาลัยราชภัฏเลย</t>
  </si>
  <si>
    <t>อักษรย่อ</t>
  </si>
  <si>
    <t>กปศ.</t>
  </si>
  <si>
    <t>หลัก</t>
  </si>
  <si>
    <t>กปม.</t>
  </si>
  <si>
    <t>กวก.</t>
  </si>
  <si>
    <t>กสก.</t>
  </si>
  <si>
    <t>มกส.</t>
  </si>
  <si>
    <t>กระทรวงศึกษาธิการ</t>
  </si>
  <si>
    <t>สำนักงานคณะกรรมการการศึกษาขั้นพื้นฐาน</t>
  </si>
  <si>
    <t>สพฐ.</t>
  </si>
  <si>
    <t>สป.กษ.</t>
  </si>
  <si>
    <t>รอง</t>
  </si>
  <si>
    <t>มร.ชม.</t>
  </si>
  <si>
    <t>มรภ.กพ.</t>
  </si>
  <si>
    <t>มรล.</t>
  </si>
  <si>
    <t>มทร.อีสาน</t>
  </si>
  <si>
    <t>มอ.</t>
  </si>
  <si>
    <t>กข.</t>
  </si>
  <si>
    <t>กระทรวงคมนาคม</t>
  </si>
  <si>
    <t>กรมทางหลวงชนบท</t>
  </si>
  <si>
    <t>ทช.</t>
  </si>
  <si>
    <t>พด.</t>
  </si>
  <si>
    <t>นครปฐม</t>
  </si>
  <si>
    <t>มทร.สุวรรณภูมิ</t>
  </si>
  <si>
    <t>สป.รง.</t>
  </si>
  <si>
    <t>มก.</t>
  </si>
  <si>
    <t>มจ.</t>
  </si>
  <si>
    <t>มรภ.พระนคร</t>
  </si>
  <si>
    <t>กยท.</t>
  </si>
  <si>
    <t>มว.</t>
  </si>
  <si>
    <t>สศก.</t>
  </si>
  <si>
    <t>วช.</t>
  </si>
  <si>
    <t>กระทรวงพลังงาน</t>
  </si>
  <si>
    <t>สำนักงานปลัดกระทรวงพลังงาน</t>
  </si>
  <si>
    <t>สป.พน.</t>
  </si>
  <si>
    <t>กปส.</t>
  </si>
  <si>
    <t>มมส.</t>
  </si>
  <si>
    <t>มหาวิทยาลัยราชภัฏหมู่บ้านจอมบึง</t>
  </si>
  <si>
    <t>มร.มจ.</t>
  </si>
  <si>
    <t>ยุทธศาสตร์ชาติที่เกี่ยวข้องโดยตรง</t>
  </si>
  <si>
    <t>ศธ 0584.01-65-0004</t>
  </si>
  <si>
    <t>โครงการพลิกโฉมการเรียนรู้ด้านเกษตรสมัยใหม่และเกษตรแปรรูปมูลค่าสูงด้วยนวัตกรรม</t>
  </si>
  <si>
    <t>กันยายน 2570</t>
  </si>
  <si>
    <t>มหาวิทยาลัยเทคโนโลยีราชมงคลศรีวิชัย</t>
  </si>
  <si>
    <t>โครงการปกติ 2565</t>
  </si>
  <si>
    <t>https://emenscr.nesdc.go.th/viewer/view.html?id=61e27f36506edb7f00d211ed</t>
  </si>
  <si>
    <t>โครงการปกติ 2566</t>
  </si>
  <si>
    <t>https://emenscr.nesdc.go.th/viewer/view.html?id=63ecbf72b321824906b7689f</t>
  </si>
  <si>
    <t>https://emenscr.nesdc.go.th/viewer/view.html?id=63ccdb4e7395053debdfa798</t>
  </si>
  <si>
    <t>https://emenscr.nesdc.go.th/viewer/view.html?id=63cdfa83491d7c3de4de5aa5</t>
  </si>
  <si>
    <t xml:space="preserve">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 </t>
  </si>
  <si>
    <t>https://emenscr.nesdc.go.th/viewer/view.html?id=63ce3e2e53b61d3dddb57b75</t>
  </si>
  <si>
    <t>https://emenscr.nesdc.go.th/viewer/view.html?id=63ce4c4fbc532c3057077a48</t>
  </si>
  <si>
    <t>https://emenscr.nesdc.go.th/viewer/view.html?id=63ce5eb37395053debdfa8a9</t>
  </si>
  <si>
    <t xml:space="preserve">ค่าใช้จ่ายในการพัฒนาห้องปฏิบัติการวิเคราะห์และทดสอบน้ำตาลทรายตามมาตรฐานสากล ISO/IEC 17043 </t>
  </si>
  <si>
    <t>https://emenscr.nesdc.go.th/viewer/view.html?id=63ce534c53b61d3dddb57ba7</t>
  </si>
  <si>
    <t>https://emenscr.nesdc.go.th/viewer/view.html?id=63ce67766f54dc305534bb7e</t>
  </si>
  <si>
    <t>https://emenscr.nesdc.go.th/viewer/view.html?id=63cf7af0bc532c3057077a7b</t>
  </si>
  <si>
    <t xml:space="preserve">สำนักงานปลัดกระทรวงการอุดมศึกษา วิทยาศาสตร์ วิจัย และนวัตกรรม </t>
  </si>
  <si>
    <t>https://emenscr.nesdc.go.th/viewer/view.html?id=63cf8d1fbc532c3057077a8b</t>
  </si>
  <si>
    <t>https://emenscr.nesdc.go.th/viewer/view.html?id=63cf97e07825de3dde357e2d</t>
  </si>
  <si>
    <t xml:space="preserve">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  </t>
  </si>
  <si>
    <t>https://emenscr.nesdc.go.th/viewer/view.html?id=63cf407d6f54dc305534bb81</t>
  </si>
  <si>
    <t>https://emenscr.nesdc.go.th/viewer/view.html?id=63cf592e53b61d3dddb57c37</t>
  </si>
  <si>
    <t>https://emenscr.nesdc.go.th/viewer/view.html?id=63d0d30e53b61d3dddb57e3d</t>
  </si>
  <si>
    <t xml:space="preserve">ค่าใช้จ่ายในการเพิ่มมูลค่าจากน้ำอ้อยเป็นกรดลีวูลินิกเพื่อใช้เป็นสารควบคุมวัชพืช </t>
  </si>
  <si>
    <t>https://emenscr.nesdc.go.th/viewer/view.html?id=63d0e55d37f22f3054889079</t>
  </si>
  <si>
    <t>https://emenscr.nesdc.go.th/viewer/view.html?id=63d099cc5ed9493056faccdd</t>
  </si>
  <si>
    <t>https://emenscr.nesdc.go.th/viewer/view.html?id=63d248d86f54dc305534bc76</t>
  </si>
  <si>
    <t>https://emenscr.nesdc.go.th/viewer/view.html?id=63d383ae37f22f30548890ff</t>
  </si>
  <si>
    <t>https://emenscr.nesdc.go.th/viewer/view.html?id=63da2fcf2b6d9141b15c94ca</t>
  </si>
  <si>
    <t>v3_030501V04F01</t>
  </si>
  <si>
    <t>https://emenscr.nesdc.go.th/viewer/view.html?id=63dc8d014cd2361a9cf8c40b</t>
  </si>
  <si>
    <t>https://emenscr.nesdc.go.th/viewer/view.html?id=63e5bd90b4e8c549053a5bf7</t>
  </si>
  <si>
    <t xml:space="preserve"> การพัฒนาศักยภาพการผลิต ผลิตภัณฑ์จากสมุนไพรคุณภาพสูงครบวงจรเพื่อประโยชน์ทางการแพทย์</t>
  </si>
  <si>
    <t>https://emenscr.nesdc.go.th/viewer/view.html?id=63edb354ecd30773351f7544</t>
  </si>
  <si>
    <t>https://emenscr.nesdc.go.th/viewer/view.html?id=63eef443fceadd7336a59eee</t>
  </si>
  <si>
    <t>https://emenscr.nesdc.go.th/viewer/view.html?id=63ef5479b321824906b77107</t>
  </si>
  <si>
    <t>https://emenscr.nesdc.go.th/viewer/view.html?id=63ef5544a4d626491278a6c2</t>
  </si>
  <si>
    <t>https://emenscr.nesdc.go.th/viewer/view.html?id=63ef9930b321824906b77135</t>
  </si>
  <si>
    <t>https://emenscr.nesdc.go.th/viewer/view.html?id=63f30c4b8d48ef490cf57903</t>
  </si>
  <si>
    <t>https://emenscr.nesdc.go.th/viewer/view.html?id=63f31e128d48ef490cf5799a</t>
  </si>
  <si>
    <t>https://emenscr.nesdc.go.th/viewer/view.html?id=63fdbcfa728aa67344ffe5b7</t>
  </si>
  <si>
    <t>https://emenscr.nesdc.go.th/viewer/view.html?id=63fdbe4ca4d626491278cee3</t>
  </si>
  <si>
    <t>https://emenscr.nesdc.go.th/viewer/view.html?id=640aa1c1fceadd7336a5ac0e</t>
  </si>
  <si>
    <t>v3_030501V02F05</t>
  </si>
  <si>
    <t>https://emenscr.nesdc.go.th/viewer/view.html?id=640ebdf54f4b54733c3fb839</t>
  </si>
  <si>
    <t>https://emenscr.nesdc.go.th/viewer/view.html?id=6426ac2a4c7477142637b880</t>
  </si>
  <si>
    <t>https://emenscr.nesdc.go.th/viewer/view.html?id=640194c68d48ef490cf5b2a9</t>
  </si>
  <si>
    <t xml:space="preserve">ส่งเสริมการเลี้ยงปลาดุกในกระชังบก	</t>
  </si>
  <si>
    <t>https://emenscr.nesdc.go.th/viewer/view.html?id=640875e28d48ef490cf5c602</t>
  </si>
  <si>
    <t xml:space="preserve">ส่งเสริมการผลิตลูกปลาในชุมชนโดยชุดเพาะพันธุ์ปลาเคลื่อนที่ </t>
  </si>
  <si>
    <t>https://emenscr.nesdc.go.th/viewer/view.html?id=640948b3a4d626491278f8d1</t>
  </si>
  <si>
    <t>https://emenscr.nesdc.go.th/viewer/view.html?id=641040280deee808afc6f30a</t>
  </si>
  <si>
    <t>โครงการปกติ 2567</t>
  </si>
  <si>
    <t>https://emenscr.nesdc.go.th/viewer/view.html?id=659e0b116fffec1e1261e182</t>
  </si>
  <si>
    <t>https://emenscr.nesdc.go.th/viewer/view.html?id=659e66db8e884245af134a93</t>
  </si>
  <si>
    <t>อก 0604-67-0041</t>
  </si>
  <si>
    <t>โครงการเพิ่มมูลค่าใบและยอดอ้อยเป็นเชื้อเพลิงชีวมวลอัดเม็ด (wood pellet) เพื่อเพิ่มรายได้ให้แก่เกษตรกรชาวไร่อ้อย และลดฝุ่นละอองขนาดเล็ก PM 2.5 จากการลักลอลเผาอ้อย</t>
  </si>
  <si>
    <t>มิถุนายน 2567</t>
  </si>
  <si>
    <t>ธันวาคม 2567</t>
  </si>
  <si>
    <t>https://emenscr.nesdc.go.th/viewer/view.html?id=66540e6d362bdb1f93f8370d</t>
  </si>
  <si>
    <t>อก 0604-67-0039</t>
  </si>
  <si>
    <t>โครงการพัฒนาชีวภัณฑ์เชื้อรากำจัดแมลงศัตรูอ้อยที่เหมาะสมสำหรับ การใช้งานในรูปแบบอัดเม็ด (Granule)</t>
  </si>
  <si>
    <t>กุมภาพันธ์ 2568</t>
  </si>
  <si>
    <t>https://emenscr.nesdc.go.th/viewer/view.html?id=6653fc9918a7ad2adbc4d63e</t>
  </si>
  <si>
    <t>อก 0604-67-0034</t>
  </si>
  <si>
    <t>โครงการพัฒนาพื้นที่เพาะปลูกอ้อยด้วยเทคโนโลยี Land Leveling เพื่อแก้ไขปัญหาความสูญเสียผลผลิตจากภัยธรรมชาติ ระยะที่ 2</t>
  </si>
  <si>
    <t>https://emenscr.nesdc.go.th/viewer/view.html?id=66504e50d5f7b32ada4358b2</t>
  </si>
  <si>
    <t>อก 0604-67-0033</t>
  </si>
  <si>
    <t>โครงการสร้างเครื่องต้นแบบม้วนเก็บใบอ้อยอัตโนมัติเพื่อเพิ่มมูลค่าสู่วัตถุดิบชีวมวล</t>
  </si>
  <si>
    <t>https://emenscr.nesdc.go.th/viewer/view.html?id=665049db362bdb1f93f8367c</t>
  </si>
  <si>
    <t>สศด.0602-67-0027</t>
  </si>
  <si>
    <t>โครงการ ส่งเสริมการพัฒนาแพลตฟอร์มกลางเพื่อการเกษตร (National Agriculture Platform)</t>
  </si>
  <si>
    <t>ฝ่ายกลยุทธ์องค์กร</t>
  </si>
  <si>
    <t>https://emenscr.nesdc.go.th/viewer/view.html?id=66519c35362bdb1f93f836b4</t>
  </si>
  <si>
    <t>สศด.0602-67-0025</t>
  </si>
  <si>
    <t>โครงการ หนึ่งตำบล หนึ่งดิจิทัล (One Tambon One Digital: OTOD)</t>
  </si>
  <si>
    <t>https://emenscr.nesdc.go.th/viewer/view.html?id=6651958b9ca7362ad8e95d8c</t>
  </si>
  <si>
    <t>https://emenscr.nesdc.go.th/viewer/view.html?id=65854dec66940b3b3333814b</t>
  </si>
  <si>
    <t>ศธ 0530.2-67-0005</t>
  </si>
  <si>
    <t>โครงการพัฒนาพื้นที่นาสีนวนเพื่อสร้างนวัตกรรมและจัดการเกษตรในทิศทาง เกษตรอัจฉริยะ (Smart farm)</t>
  </si>
  <si>
    <t>https://emenscr.nesdc.go.th/viewer/view.html?id=6604d5aa9349501f9114f7e7</t>
  </si>
  <si>
    <t>https://emenscr.nesdc.go.th/viewer/view.html?id=66039f98a23f531f99a27d91</t>
  </si>
  <si>
    <t xml:space="preserve"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</t>
  </si>
  <si>
    <t>https://emenscr.nesdc.go.th/viewer/view.html?id=65702aaf7482073b2da58b07</t>
  </si>
  <si>
    <t>วท 5106-67-0011</t>
  </si>
  <si>
    <t>https://emenscr.nesdc.go.th/viewer/view.html?id=6630a2ff18a7ad2adbc452d9</t>
  </si>
  <si>
    <t>https://emenscr.nesdc.go.th/viewer/view.html?id=6571795da4da863b27b1fd0c</t>
  </si>
  <si>
    <t>รง 0491-67-0002</t>
  </si>
  <si>
    <t>โครงการสร้างเสริมการใช้นวัตกรรมเพื่อสร้างมูลค่าเพิ่มผลผลิตทางการเกษตรเชิงสร้างสรรค์</t>
  </si>
  <si>
    <t>กรมพัฒนาฝีมือแรงงาน</t>
  </si>
  <si>
    <t>สถาบันพัฒนาฝีมือแรงงานนานาชาติ</t>
  </si>
  <si>
    <t>https://emenscr.nesdc.go.th/viewer/view.html?id=6555d49d3b1d2f5c6661d871</t>
  </si>
  <si>
    <t>มห 0009-67-0002</t>
  </si>
  <si>
    <t>โครงการส่งเสริมองค์กรเกษตรกรต้นแบบและเกษตรกรปราดเปรื่อง</t>
  </si>
  <si>
    <t>สำนักงานเกษตรจังหวัดมุกดาหาร</t>
  </si>
  <si>
    <t>https://emenscr.nesdc.go.th/viewer/view.html?id=660b77fa362bdb1f93f8236e</t>
  </si>
  <si>
    <t>มท 0227.1(นฐ)-67-0010</t>
  </si>
  <si>
    <t>โครงการพัฒนากระบวนการผลิตภาคการเกษตร อุตสาหกรรม และพาณิชยกรรมด้วยระบบอัจฉริยะ</t>
  </si>
  <si>
    <t>v3_030501V03F01</t>
  </si>
  <si>
    <t>https://emenscr.nesdc.go.th/viewer/view.html?id=660fb53655fb162ad9595d05</t>
  </si>
  <si>
    <t>นศ 0009-67-0003</t>
  </si>
  <si>
    <t>โครงการเพิ่มประสิทธิภาพการผลิตสินค้าเกษตรปลอดภัยโดยการใช้สารชีวภัณฑ์และพัฒนายกระดับศูนย์จัดการศัตรูพืชชุมชน (ศจช.) สู่การเป็นศูนย์บริการชีวภัณฑ์ชุมชน</t>
  </si>
  <si>
    <t>สำนักงานเกษตรจังหวัดนครศรีธรรมราช</t>
  </si>
  <si>
    <t>https://emenscr.nesdc.go.th/viewer/view.html?id=66f39a1c46601904ce6f3341</t>
  </si>
  <si>
    <t>นม 0009-67-0003</t>
  </si>
  <si>
    <t>ส่งเสริมและพัฒนาศักยภาพการผลิตไม้ผลจังหวัดนครราชสีมาด้วยเทคโนโลยี</t>
  </si>
  <si>
    <t>สำนักงานเกษตรจังหวัดนครราชสีมา</t>
  </si>
  <si>
    <t>https://emenscr.nesdc.go.th/viewer/view.html?id=66404651a23f531f99a28931</t>
  </si>
  <si>
    <t>นฐ 0017-67-0007</t>
  </si>
  <si>
    <t>ถ่ายทอดเทคโนโลยีการผลิตลูกพันธุ์ปลา โดยชุดเพาะพันธุ์เคลื่อนที่ (Mobile hatchery)</t>
  </si>
  <si>
    <t>https://emenscr.nesdc.go.th/viewer/view.html?id=6642e172995a3a1f8f166a3f</t>
  </si>
  <si>
    <t>https://emenscr.nesdc.go.th/viewer/view.html?id=655c7f4319d0a33b26c4e1e5</t>
  </si>
  <si>
    <t>https://emenscr.nesdc.go.th/viewer/view.html?id=658466c83b1d2f5c666227e8</t>
  </si>
  <si>
    <t>https://emenscr.nesdc.go.th/viewer/view.html?id=65845bf319d0a33b26c4ed94</t>
  </si>
  <si>
    <t>https://emenscr.nesdc.go.th/viewer/view.html?id=657acca23b1d2f5c66620642</t>
  </si>
  <si>
    <t>กษ 2607-67-0005</t>
  </si>
  <si>
    <t>โครงการส่งเสริมและพัฒนาการผลิตข้าวด้วยเทคโนโลยีอัจฉริยะครบวงจร</t>
  </si>
  <si>
    <t>สำนักส่งเสริมการผลิตข้าว</t>
  </si>
  <si>
    <t>https://emenscr.nesdc.go.th/viewer/view.html?id=66447ade9349501f911507d6</t>
  </si>
  <si>
    <t>กษ 0905-67-0033</t>
  </si>
  <si>
    <t>โครงการพัฒนาเทคโนโลยีเกษตรอัจฉริยะ</t>
  </si>
  <si>
    <t>https://emenscr.nesdc.go.th/viewer/view.html?id=6564264066940b3b33337631</t>
  </si>
  <si>
    <t>https://emenscr.nesdc.go.th/viewer/view.html?id=6584fdda19d0a33b26c4edaa</t>
  </si>
  <si>
    <t>กษ 0224. สน-67-0002</t>
  </si>
  <si>
    <t xml:space="preserve">โครงการยกระดับการผลิตสินค้าเกษตรและพัฒนาเกษตรกรด้วยเทคโนโลยีและนวัตกรรมการเกษตร </t>
  </si>
  <si>
    <t>สำนักงานเกษตรและสหกรณ์จังหวัด สกลนคร</t>
  </si>
  <si>
    <t>https://emenscr.nesdc.go.th/viewer/view.html?id=664311a355fb162ad959f953</t>
  </si>
  <si>
    <t>กบ 0015-67-0001</t>
  </si>
  <si>
    <t>โครงการสนับสนุนเทคโนโลยีพลังงานแสงอาทิตย์เพื่อการเกษตรสู่ Krabi Goes Green</t>
  </si>
  <si>
    <t>สำนักงานพลังงานจังหวัดกระบี่</t>
  </si>
  <si>
    <t>https://emenscr.nesdc.go.th/viewer/view.html?id=664a1c689349501f91150a2a</t>
  </si>
  <si>
    <t>อก 0604-68-0010</t>
  </si>
  <si>
    <t>โครงการประชาสัมพันธ์ขับเคลื่อนอุตสาหกรรมอ้อย น้ำตาลทราย อุตสาหกรรมต่อเนื่อง  และอุตสาหกรรมชีวภาพ เติบโตอย่างยั่งยืนและเป็นมิตรกับสิ่งแวดล้อม</t>
  </si>
  <si>
    <t>เมษายน 2568</t>
  </si>
  <si>
    <t>ธันวาคม 2568</t>
  </si>
  <si>
    <t>โครงการปกติ 2568</t>
  </si>
  <si>
    <t>https://emenscr.nesdc.go.th/viewer/view.html?id=676b7e70f23e63510a0f90a5</t>
  </si>
  <si>
    <t>ศธ 0542.01(3)-68-0007</t>
  </si>
  <si>
    <t>พัฒนาศักยภาพเกษตรกรผู้เลี้ยงปลานิลในกระชัง ด้วยวิจัยและนวัตกรรมเสริมสร้างเศรษฐกิจฐานราก</t>
  </si>
  <si>
    <t>มหาวิทยาลัยราชภัฏสกลนคร</t>
  </si>
  <si>
    <t>กองนโยบายและแผน</t>
  </si>
  <si>
    <t>https://emenscr.nesdc.go.th/viewer/view.html?id=6762a7e04f2efe366f9a9cb7</t>
  </si>
  <si>
    <t>ศธ 0541-68-0018</t>
  </si>
  <si>
    <t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t>
  </si>
  <si>
    <t>https://emenscr.nesdc.go.th/viewer/view.html?id=67af152fe2bc6b4a70e3cf77</t>
  </si>
  <si>
    <t>วท 5106-68-0015</t>
  </si>
  <si>
    <t>https://emenscr.nesdc.go.th/viewer/view.html?id=676252a06f54fa36714710aa</t>
  </si>
  <si>
    <t>รง 0419-68-0003</t>
  </si>
  <si>
    <t>โครงการส่งเสริมการผลิตและพัฒนาผลิตภัณฑ์สินค้าเกษตร กิจกรรมสนับสนุนองค์ความรู้ด้านเทคโนโลยีและนวัตกรรมการเกษตร</t>
  </si>
  <si>
    <t>สถาบันพัฒนาฝีมือแรงงาน 8 นครสวรรค์</t>
  </si>
  <si>
    <t>https://emenscr.nesdc.go.th/viewer/view.html?id=6777a5696f54fa3671471880</t>
  </si>
  <si>
    <t>มท 0227.6(ชม)-68-0001</t>
  </si>
  <si>
    <t>กิจกรรมการเพิ่มศักยภาพการผลิตแมลงเศรษฐกิจ (ผึ้ง) ให้มีคุณภาพได้มาตรฐาน</t>
  </si>
  <si>
    <t>ภาคเหนือตอนบน 1</t>
  </si>
  <si>
    <t>https://emenscr.nesdc.go.th/viewer/view.html?id=677f593251d1ed367e3c0a17</t>
  </si>
  <si>
    <t>มท 0227.5(สน)-68-0002</t>
  </si>
  <si>
    <t>พัฒนาประสิทธิภาพการผลิตและสร้างมูลค่าเพิ่ม ให้กับผลิตภัณฑ์จากสัตว์น้ำ</t>
  </si>
  <si>
    <t>ภาคตะวันออกเฉียงเหนือตอนบน 2</t>
  </si>
  <si>
    <t>https://emenscr.nesdc.go.th/viewer/view.html?id=677b92dcf23e63510a0fb492</t>
  </si>
  <si>
    <t>มท 0227.4(ปจ)-68-0001</t>
  </si>
  <si>
    <t>โครงการพัฒนาทรัพยากรมนุษย์ทุกช่วงวัย กิจกรรมหลัก พัฒนาศักยภาพแรงงานและผู้ประกอบการรองรับการขับเคลื่อน Eastern Thailand Food Valley</t>
  </si>
  <si>
    <t>พฤศจิกายน 2567</t>
  </si>
  <si>
    <t>ภาคตะวันออก 2</t>
  </si>
  <si>
    <t>https://emenscr.nesdc.go.th/viewer/view.html?id=6761418d52c7c851103cdb85</t>
  </si>
  <si>
    <t>มท 0227.1(นฐ)-68-0001</t>
  </si>
  <si>
    <t>การยกระดับศักยภาพและส่งเสริมด้านการตลาดผู้ประกอบสินค้าเกษตร เกษตรแปรรูป และอุตสาหกรรมเกษตร กลุ่มจังหวัดภาคกลางปริมณฑล</t>
  </si>
  <si>
    <t>v3_030501V03F02</t>
  </si>
  <si>
    <t>https://emenscr.nesdc.go.th/viewer/view.html?id=676242453c750d5109f2e4dc</t>
  </si>
  <si>
    <t>นศ 0017-68-0002</t>
  </si>
  <si>
    <t>โครงการพัฒนาศูนย์กระจายสินค้าภาคใต้ – ทุ่งสง (ส่วนที่เหลือทั้งหมด)</t>
  </si>
  <si>
    <t>นครศรีธรรมราช</t>
  </si>
  <si>
    <t>https://emenscr.nesdc.go.th/viewer/view.html?id=676235da4f2efe366f9a9c33</t>
  </si>
  <si>
    <t>นภ 0009-68-0005</t>
  </si>
  <si>
    <t xml:space="preserve">โครงการ  : เพิ่มประสิทธิภาพการเกษตรมูลค่าสูง สู่เกษตรนวัตกรรมชั้นสูง  กิจกรรมส่งเสริมและพัฒนาต้นแบบเกษตรอัจฉริยะ      </t>
  </si>
  <si>
    <t>https://emenscr.nesdc.go.th/viewer/view.html?id=677fa4af6fbae4367b6c0f33</t>
  </si>
  <si>
    <t>ฉช 0009-68-0002</t>
  </si>
  <si>
    <t>ส่งเสริมการเพิ่มประสิทธิภาพการผลิตและการตลาดมันสำปะหลังอย่างครบวงจร</t>
  </si>
  <si>
    <t>สำนักงานเกษตรจังหวัดฉะเชิงเทรา</t>
  </si>
  <si>
    <t>https://emenscr.nesdc.go.th/viewer/view.html?id=675f924af23e63510a0f7610</t>
  </si>
  <si>
    <t>กษ1011-68-0012</t>
  </si>
  <si>
    <t>โครงการส่งเสริมและพัฒนาเพื่อเข้าสู่ห่วงโซ่อุปทานและบริการมูลค่าสูง</t>
  </si>
  <si>
    <t>สำนักส่งเสริมและจัดการสินค้าเกษตร</t>
  </si>
  <si>
    <t>https://emenscr.nesdc.go.th/viewer/view.html?id=675c025a4f2efe366f9a9ad2</t>
  </si>
  <si>
    <t>กษ 2613-68-0001</t>
  </si>
  <si>
    <t>https://emenscr.nesdc.go.th/viewer/view.html?id=67357d6814dfe60ff064117b</t>
  </si>
  <si>
    <t>กษ 2607-68-0004</t>
  </si>
  <si>
    <t>https://emenscr.nesdc.go.th/viewer/view.html?id=6749483951d1ed367e3bfa28</t>
  </si>
  <si>
    <t>กษ 0905-68-0028</t>
  </si>
  <si>
    <t>โครงการพัฒนาศูนย์การเรียนรู้ความเป็นเลิศทางด้านเทคโนโลยีและนวัตกรรมการเกษตรสมัยใหม่</t>
  </si>
  <si>
    <t>https://emenscr.nesdc.go.th/viewer/view.html?id=679066669e3b08405827d06c</t>
  </si>
  <si>
    <t>กษ 0224. อต-68-0001</t>
  </si>
  <si>
    <t>นวัตกรรมการจัดการมะม่วงหิมพานต์คุณภาพเพื่อสร้างความเข้มแข็งให้กับเศรษฐกิจฐานราก</t>
  </si>
  <si>
    <t>สำนักงานเกษตรและสหกรณ์จังหวัด อุตรดิตถ์</t>
  </si>
  <si>
    <t>https://emenscr.nesdc.go.th/viewer/view.html?id=67776d00d231ee5117cb9fee</t>
  </si>
  <si>
    <t>RMUTI1100-68-0037</t>
  </si>
  <si>
    <t>อิทธิพลของการบริหารจัดการน้ำเพื่อลดการปลดปล่อยแก๊สมีเทนและแก๊สไนตรัสออกไซด์ในนาข้าวหอมมะลิ 105 ทุ่งกุลาร้องไห้เพื่อผลิตข้าวที่เป็นมิตรต่อสิ่งแวดล้อมอย่างยั่งยืน</t>
  </si>
  <si>
    <t>https://emenscr.nesdc.go.th/viewer/view.html?id=6799eabb25353b4052ffd04f</t>
  </si>
  <si>
    <t>โครงการปกติ 2563</t>
  </si>
  <si>
    <t>https://emenscr.nesdc.go.th/viewer/view.html?id=5f2d68b18e67530bd632bdbf</t>
  </si>
  <si>
    <t>https://emenscr.nesdc.go.th/viewer/view.html?id=5f2bcef1ab9aa9251e67f68e</t>
  </si>
  <si>
    <t>วท 5110-63-0006</t>
  </si>
  <si>
    <t>ฝ่ายมาตรวิทยาอุณหภูมิและแสง</t>
  </si>
  <si>
    <t>https://emenscr.nesdc.go.th/viewer/view.html?id=5fb370fb56c36d429b48797e</t>
  </si>
  <si>
    <t>วท 5110-63-0005</t>
  </si>
  <si>
    <t>https://emenscr.nesdc.go.th/viewer/view.html?id=5fb36cca152e2542a428cf99</t>
  </si>
  <si>
    <t>https://emenscr.nesdc.go.th/viewer/view.html?id=5f2d4cb6c3e5f60bd06cada1</t>
  </si>
  <si>
    <t>กษ1004-63-0089</t>
  </si>
  <si>
    <t>https://emenscr.nesdc.go.th/viewer/view.html?id=600a85269d2a6a4dde0b08f6</t>
  </si>
  <si>
    <t>กษ1004-63-0085</t>
  </si>
  <si>
    <t>https://emenscr.nesdc.go.th/viewer/view.html?id=600a43bd16f4884de6114a77</t>
  </si>
  <si>
    <t>กษ 0516-63-0004</t>
  </si>
  <si>
    <t>https://emenscr.nesdc.go.th/viewer/view.html?id=5fbf7066beab9d2a7939c0ed</t>
  </si>
  <si>
    <t>E07011-63-000015</t>
  </si>
  <si>
    <t>โครงการเสริมศักยภาพกิจกรรมเครือข่ายเกษตรกรรุ่นใหม่ (Young Smart Farmer) ต่อยอดธุรกิจการเกษตร</t>
  </si>
  <si>
    <t>บัญชีผู้ใช้สำหรับพ.ร.ก.เงินกู้ กรมส่งเสริมการเกษตร</t>
  </si>
  <si>
    <t>พ.ร.ก. เงินกู้ 2563</t>
  </si>
  <si>
    <t>030501F0402</t>
  </si>
  <si>
    <t>https://emenscr.nesdc.go.th/viewer/view.html?id=5ef9e4e702447a28f6986582</t>
  </si>
  <si>
    <t>โครงการปกติ 2564</t>
  </si>
  <si>
    <t>https://emenscr.nesdc.go.th/viewer/view.html?id=60a72c77451595274308eb14</t>
  </si>
  <si>
    <t>https://emenscr.nesdc.go.th/viewer/view.html?id=5fcf911b56035d16079a0a2e</t>
  </si>
  <si>
    <t>https://emenscr.nesdc.go.th/viewer/view.html?id=5fdc4784adb90d1b2adda452</t>
  </si>
  <si>
    <t>https://emenscr.nesdc.go.th/viewer/view.html?id=5fdc2474adb90d1b2adda3f9</t>
  </si>
  <si>
    <t>https://emenscr.nesdc.go.th/viewer/view.html?id=5fd04c01c97e955911453beb</t>
  </si>
  <si>
    <t>https://emenscr.nesdc.go.th/viewer/view.html?id=5fd34870e4c2575912afe04c</t>
  </si>
  <si>
    <t>https://emenscr.nesdc.go.th/viewer/view.html?id=5fb4e13820f6a8429dff62dd</t>
  </si>
  <si>
    <t>https://emenscr.nesdc.go.th/viewer/view.html?id=60b470f613c6be42ebe239cd</t>
  </si>
  <si>
    <t>https://emenscr.nesdc.go.th/viewer/view.html?id=5fb394c1f66b5442a6ec02e5</t>
  </si>
  <si>
    <t>https://emenscr.nesdc.go.th/viewer/view.html?id=5fbcb46fbeab9d2a7939bea3</t>
  </si>
  <si>
    <t xml:space="preserve">โครงการพัฒนานวัตกรรมหุ่นยนต์ดูแลแปลงผักอัจฉริยะเพื่อส่งเสริมการปลูกผักทานเองของชุมชน </t>
  </si>
  <si>
    <t>https://emenscr.nesdc.go.th/viewer/view.html?id=6012410bee427a6586714f06</t>
  </si>
  <si>
    <t>https://emenscr.nesdc.go.th/viewer/view.html?id=5ff820874c21db24da209f82</t>
  </si>
  <si>
    <t>https://emenscr.nesdc.go.th/viewer/view.html?id=5ff8183fdc679924cc1f0f78</t>
  </si>
  <si>
    <t>E07011-64-000002</t>
  </si>
  <si>
    <t>โครงการยกระดับแปลงใหญ่ด้วยเกษตรสมัยใหม่และเชื่อมโยงตลาด (ด้านพืช)</t>
  </si>
  <si>
    <t>พ.ร.ก.เงินกู้ 2564</t>
  </si>
  <si>
    <t>https://emenscr.nesdc.go.th/viewer/view.html?id=5feb14f448dad842bf57cad6</t>
  </si>
  <si>
    <t>https://emenscr.nesdc.go.th/viewer/view.html?id=5fc0a3437232b72a71f7806e</t>
  </si>
  <si>
    <t>https://emenscr.nesdc.go.th/viewer/view.html?id=6254f3313e854b4443361df3</t>
  </si>
  <si>
    <t>https://emenscr.nesdc.go.th/viewer/view.html?id=61a5e8e3e4a0ba43f163af20</t>
  </si>
  <si>
    <t>https://emenscr.nesdc.go.th/viewer/view.html?id=61b9ad1a7087b01cf7ac2b81</t>
  </si>
  <si>
    <t>https://emenscr.nesdc.go.th/viewer/view.html?id=61b71aa1b5d2fc0ca4dd0958</t>
  </si>
  <si>
    <t>https://emenscr.nesdc.go.th/viewer/view.html?id=61b86ad1fcffe02e53cd14ef</t>
  </si>
  <si>
    <t>https://emenscr.nesdc.go.th/viewer/view.html?id=61b98f0d77a3ca1cee43a746</t>
  </si>
  <si>
    <t>https://emenscr.nesdc.go.th/viewer/view.html?id=61b99be37087b01cf7ac2b4f</t>
  </si>
  <si>
    <t>https://emenscr.nesdc.go.th/viewer/view.html?id=61b99d9d358cdf1cf6882530</t>
  </si>
  <si>
    <t xml:space="preserve">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  </t>
  </si>
  <si>
    <t>https://emenscr.nesdc.go.th/viewer/view.html?id=61b992479832d51cf432cd6b</t>
  </si>
  <si>
    <t>https://emenscr.nesdc.go.th/viewer/view.html?id=61bab507358cdf1cf68825f2</t>
  </si>
  <si>
    <t xml:space="preserve"> โครงการยกระดับคุณภาพชีวิต ชุมชน สังคม ด้วยวิชาชีพและเทคโนโลยี</t>
  </si>
  <si>
    <t>v3_030501V02F04</t>
  </si>
  <si>
    <t>https://emenscr.nesdc.go.th/viewer/view.html?id=61bc4fea1a10626236233ce8</t>
  </si>
  <si>
    <t>https://emenscr.nesdc.go.th/viewer/view.html?id=61bd65b908c049623464daa1</t>
  </si>
  <si>
    <t>https://emenscr.nesdc.go.th/viewer/view.html?id=61e4e40b4138de7efabb53ec</t>
  </si>
  <si>
    <t>https://emenscr.nesdc.go.th/viewer/view.html?id=618cd21fc365253295d32d39</t>
  </si>
  <si>
    <t>https://emenscr.nesdc.go.th/viewer/view.html?id=618cd83dda880b328aef0fa5</t>
  </si>
  <si>
    <t>https://emenscr.nesdc.go.th/viewer/view.html?id=619c9f8b1dcb253d55532421</t>
  </si>
  <si>
    <t>https://emenscr.nesdc.go.th/viewer/view.html?id=6195dbded51ed2220a0bdd83</t>
  </si>
  <si>
    <t>https://emenscr.nesdc.go.th/viewer/view.html?id=637f228237f22f3054888d86</t>
  </si>
  <si>
    <t>https://emenscr.nesdc.go.th/viewer/view.html?id=63dca0ff4cd2361a9cf8c432</t>
  </si>
  <si>
    <t>https://emenscr.nesdc.go.th/viewer/view.html?id=63fc19274f4b54733c3faf9c</t>
  </si>
  <si>
    <t>ldd_regional_96_1-67-0001</t>
  </si>
  <si>
    <t>โครงการพัฒนาคุณภาพการผลิตและการสร้างมูลค่าเพิ่มสินค้าเกษตร</t>
  </si>
  <si>
    <t>สถานีพัฒนาที่ดินนราธิวาส</t>
  </si>
  <si>
    <t>https://emenscr.nesdc.go.th/viewer/view.html?id=6576f17166940b3b333379f2</t>
  </si>
  <si>
    <t>คค 0703.65-68-0001</t>
  </si>
  <si>
    <t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t>
  </si>
  <si>
    <t>แขวงทางหลวงชนบทสุโขทัย</t>
  </si>
  <si>
    <t>https://emenscr.nesdc.go.th/viewer/view.html?id=67779c7552c7c851103d0e6c</t>
  </si>
  <si>
    <t>กษ 2908-63-0015</t>
  </si>
  <si>
    <t>https://emenscr.nesdc.go.th/viewer/view.html?id=601114412d779347e1626b46</t>
  </si>
  <si>
    <t>https://emenscr.nesdc.go.th/viewer/view.html?id=63e35dfafceadd7336a59a32</t>
  </si>
  <si>
    <t>https://emenscr.nesdc.go.th/viewer/view.html?id=63e60526fceadd7336a59b9d</t>
  </si>
  <si>
    <t>คค 0703.65-68-0002</t>
  </si>
  <si>
    <t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t>
  </si>
  <si>
    <t>https://emenscr.nesdc.go.th/viewer/view.html?id=6777a24652c7c851103d0ed8</t>
  </si>
  <si>
    <t>https://emenscr.nesdc.go.th/viewer/view.html?id=60923ae1ee2b7860436a0291</t>
  </si>
  <si>
    <t>https://emenscr.nesdc.go.th/viewer/view.html?id=5fd0487ac97e955911453bd1</t>
  </si>
  <si>
    <t>https://emenscr.nesdc.go.th/viewer/view.html?id=60a384207f8f4077a32482b4</t>
  </si>
  <si>
    <t>https://emenscr.nesdc.go.th/viewer/view.html?id=61c53a6ccf8d3033eb3ef7d6</t>
  </si>
  <si>
    <t>https://emenscr.nesdc.go.th/viewer/view.html?id=5fe17a3cea2eef1b27a2768e</t>
  </si>
  <si>
    <t>ศธ 0568.6-67-0002</t>
  </si>
  <si>
    <t>โครงการเสริมอาชีพและธุรกิจหารายได้ระหว่างเรียนของนักศึกษาครูเกษตร</t>
  </si>
  <si>
    <t>ด้านความมั่นคง</t>
  </si>
  <si>
    <t>กรกฎาคม 2567</t>
  </si>
  <si>
    <t>สิงหาคม 2567</t>
  </si>
  <si>
    <t>คณะศึกษาศาสตร์และนวัตกรรมการศึกษา</t>
  </si>
  <si>
    <t>v3_010101V01F01</t>
  </si>
  <si>
    <t>https://emenscr.nesdc.go.th/viewer/view.html?id=6555d63e3b1d2f5c6661d876</t>
  </si>
  <si>
    <t>กษ 0224. จบ-66-0001</t>
  </si>
  <si>
    <t>โครงการขยายช่องทางการตลาดและการส่งออกสินค้าเกษตรและผลิตภัณฑ์เกี่ยวเนื่องที่มีคุณภาพสู่สากล กิจกรรมจันทบุรีเกษตรแฟร์</t>
  </si>
  <si>
    <t>สำนักงานเกษตรและสหกรณ์จังหวัด จันทบุรี</t>
  </si>
  <si>
    <t>v2_030401V04F02</t>
  </si>
  <si>
    <t>https://emenscr.nesdc.go.th/viewer/view.html?id=63e316c86d1ffe1aa853a205</t>
  </si>
  <si>
    <t>กบ 0015-66-0001</t>
  </si>
  <si>
    <t>กิจกรรมสนับสนุนระบบอบแห้งพลังงานแสงอาทิตย์ ขนาด 3x4 เมตร จำนวน 5 ระบบ</t>
  </si>
  <si>
    <t>v2_030401V03F03</t>
  </si>
  <si>
    <t>https://emenscr.nesdc.go.th/viewer/view.html?id=63fc2c268d48ef490cf5931b</t>
  </si>
  <si>
    <t>ศธ 04145-66-0004</t>
  </si>
  <si>
    <t>โครงการอัจฉริยะเกษตรประณีตในโรงเรียน Science Technology Innovation (STI)</t>
  </si>
  <si>
    <t>ด้านการพัฒนาและเสริมสร้างศักยภาพทรัพยากรมนุษย์</t>
  </si>
  <si>
    <t>สิงหาคม 2564</t>
  </si>
  <si>
    <t>สำนักงานเขตพื้นที่การศึกษาประถมศึกษาสงขลา เขต 1</t>
  </si>
  <si>
    <t>110101F0501</t>
  </si>
  <si>
    <t>https://emenscr.nesdc.go.th/viewer/view.html?id=634d207b491d7c3de4dcf9e1</t>
  </si>
  <si>
    <t>ศธ0556.01-66-0038</t>
  </si>
  <si>
    <t xml:space="preserve">6658000003 โครงการ จัดซื้อครุภัณฑ์ห้องปฏิบัติการแปรรูปสินค้าเกษตร ห้องปฏิบัติการวิเคราะห์สารสำคัญ และโรงเรือนสมุนไพรอัจฉริยะ </t>
  </si>
  <si>
    <t>v2_120101V04F04</t>
  </si>
  <si>
    <t>https://emenscr.nesdc.go.th/viewer/view.html?id=6426b7b5bdb6fd5c3303aa52</t>
  </si>
  <si>
    <t>1-65-0003</t>
  </si>
  <si>
    <t>การพัฒนาโรงเรือนอัจฉริยะ</t>
  </si>
  <si>
    <t>สถาบันสหสรรพศาสตร์</t>
  </si>
  <si>
    <t>160101F0302</t>
  </si>
  <si>
    <t>https://emenscr.nesdc.go.th/viewer/view.html?id=624fb8e0cbef9a4bba41060e</t>
  </si>
  <si>
    <t>ลิ้งก์</t>
  </si>
  <si>
    <t>ความสอดคล้องหลัก/รอง</t>
  </si>
  <si>
    <t>มทร.ศรีวิชัย</t>
  </si>
  <si>
    <t>สอน.</t>
  </si>
  <si>
    <t>มทร.พระนคร</t>
  </si>
  <si>
    <t>สมอ.</t>
  </si>
  <si>
    <t>สศด.</t>
  </si>
  <si>
    <t>สนช.</t>
  </si>
  <si>
    <t>กพร.</t>
  </si>
  <si>
    <t>มร.สน.</t>
  </si>
  <si>
    <t>รท.</t>
  </si>
  <si>
    <t>สป.อว.</t>
  </si>
  <si>
    <t>v3_030501V03</t>
  </si>
  <si>
    <t>ปัจจัยเดิม</t>
  </si>
  <si>
    <t>ชื่อโครงการ/การดำเนินงาน (ลิงก์)</t>
  </si>
  <si>
    <t>มทร.ธัญบุรี</t>
  </si>
  <si>
    <t>มช.</t>
  </si>
  <si>
    <t>มข.</t>
  </si>
  <si>
    <t>ธกส.</t>
  </si>
  <si>
    <t>.</t>
  </si>
  <si>
    <t>รวมโครงการทั้งหมด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</si>
  <si>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</si>
  <si>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</si>
  <si>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</si>
  <si>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ภายใต้เป้าหมาย 030501</t>
  </si>
  <si>
    <t>id โครงการ</t>
  </si>
  <si>
    <t>hyperlink</t>
  </si>
  <si>
    <t>ชื่อโครงการ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</si>
  <si>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</si>
  <si>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</si>
  <si>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</si>
  <si>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</si>
  <si>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</si>
  <si>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</si>
  <si>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</si>
  <si>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</si>
  <si>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</si>
  <si>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66cdf05820d7cf42394f68a6</t>
  </si>
  <si>
    <t>https://emenscr.nesdc.go.th/viewer/view.html?id=66cdf05820d7cf42394f68a6</t>
  </si>
  <si>
    <t>โครงการส่งเสริมการใช้เทคโนโลยีเกษตรอัจฉริยะกับสวนทุเรียนในพื้นที่จังหวัดนครพนม</t>
  </si>
  <si>
    <t>66cc08dca7a21942431099cf</t>
  </si>
  <si>
    <t>https://emenscr.nesdc.go.th/viewer/view.html?id=66cc08dca7a21942431099cf</t>
  </si>
  <si>
    <t>66c45ae220d7cf42394f5934</t>
  </si>
  <si>
    <t>https://emenscr.nesdc.go.th/viewer/view.html?id=66c45ae220d7cf42394f5934</t>
  </si>
  <si>
    <t>66bae84a4a283942339d5801</t>
  </si>
  <si>
    <t>https://emenscr.nesdc.go.th/viewer/view.html?id=66bae84a4a283942339d5801</t>
  </si>
  <si>
    <t>โครงการการเพิ่มศักยภาพในการผลิตและปลูกเลี้ยงไม้ดอกไม้ประดับในภูมิภาคต่างๆของประเทศไทยด้วยโมเดลเศรษฐกิจ BCG (ปี 2569)</t>
  </si>
  <si>
    <t>66d17b4cb3a87e424086a97c</t>
  </si>
  <si>
    <t>https://emenscr.nesdc.go.th/viewer/view.html?id=66d17b4cb3a87e424086a97c</t>
  </si>
  <si>
    <t>66c3473ea7a2194243108de3</t>
  </si>
  <si>
    <t>https://emenscr.nesdc.go.th/viewer/view.html?id=66c3473ea7a2194243108de3</t>
  </si>
  <si>
    <t>การเพิ่มขีดความสามารถของอุตสาหกรรมเมล็ดพันธุ์คุณภาพสูง</t>
  </si>
  <si>
    <t>66c5b6020816d804c8e04a87</t>
  </si>
  <si>
    <t>https://emenscr.nesdc.go.th/viewer/view.html?id=66c5b6020816d804c8e04a87</t>
  </si>
  <si>
    <t>โครงการช่วยเหลือเกษตรกรไทยเพิ่มรายได้ลดรายจ่ายด้วยดิจิทัล</t>
  </si>
  <si>
    <t>66d0278ba7a219424310a4f1</t>
  </si>
  <si>
    <t>https://emenscr.nesdc.go.th/viewer/view.html?id=66d0278ba7a219424310a4f1</t>
  </si>
  <si>
    <t>โครงการพัฒนาและส่งเสริมการใช้ผลิตภัณฑ์ควบคุมไรศัตรูผึ้งเพื่อลดการใช้สารเคมีสำหรับการผลิตน้ำผึ้งปลอดภัย</t>
  </si>
  <si>
    <t>66c99bb2b3a87e4240869592</t>
  </si>
  <si>
    <t>https://emenscr.nesdc.go.th/viewer/view.html?id=66c99bb2b3a87e4240869592</t>
  </si>
  <si>
    <t>โครงการยกระดับการผลิตสินค้าเกษตรที่ใช้เทคโนโลยีสมัยใหม่/อัจฉริยะ ให้มีมูลค่าเพิ่มขึ้น ด้วยนวัตกรรมภูมิสารสนเทศ แบบมีส่วนร่วมกับชุมชน GI Community Platform (SGi-Farm) (ระยะที่ 2)</t>
  </si>
  <si>
    <t>66cf3b63ca398d04dbf1873c</t>
  </si>
  <si>
    <t>https://emenscr.nesdc.go.th/viewer/view.html?id=66cf3b63ca398d04dbf1873c</t>
  </si>
  <si>
    <t xml:space="preserve">การพัฒนาระบบสารสนเทศเตือนภัยการเกิดโรคและแมลงศัตรูกาแฟอะราบิกาในภาคเหนือของประเทศไทย </t>
  </si>
  <si>
    <t>มนพ.</t>
  </si>
  <si>
    <t>วว.</t>
  </si>
  <si>
    <t>สวทช.</t>
  </si>
  <si>
    <t>สทอภ.</t>
  </si>
  <si>
    <t xml:space="preserve"> เปลี่ยนจาก v2_030501V03F01 เป็น v3_030501V01F01</t>
  </si>
  <si>
    <t xml:space="preserve"> เปลี่ยนจาก v2_030501V06F02 เป็น v3_030501V04F02</t>
  </si>
  <si>
    <t xml:space="preserve"> เปลี่ยนจาก v2_030501V02F01 เป็น v3_030501V01F02</t>
  </si>
  <si>
    <t xml:space="preserve"> เปลี่ยนจาก v2_030501V03F03 เป็น v3_030501V04F04</t>
  </si>
  <si>
    <t xml:space="preserve"> เปลี่ยนจาก v2_030501V04F02 เป็น v3_030501V02F02</t>
  </si>
  <si>
    <t>สศด.0602-69-0001</t>
  </si>
  <si>
    <t>ตุลาคม 2568</t>
  </si>
  <si>
    <t>กันยายน 2569</t>
  </si>
  <si>
    <t>ข้อเสนอโครงการสำคัญ 2569 ที่ผ่านเข้ารอบ</t>
  </si>
  <si>
    <t>วท 6401-69-0005</t>
  </si>
  <si>
    <t>มทร.รัตนโกสินทร์</t>
  </si>
  <si>
    <t>มทร.ตะวันออก</t>
  </si>
  <si>
    <t>v3_030501V02F03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</si>
  <si>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</si>
  <si>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</si>
  <si>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มหาวิทยาลัยแม่ฟ้าหลวง</t>
  </si>
  <si>
    <t>มหาวิทยาลัยราชภัฏเพชรบูรณ์</t>
  </si>
  <si>
    <t>มหาวิทยาลัยศิลปากร</t>
  </si>
  <si>
    <t>มหาวิทยาลัยสวนดุสิต</t>
  </si>
  <si>
    <t>กรมส่งเสริมอุตสาหกรรม</t>
  </si>
  <si>
    <t>สถาบันอาหาร</t>
  </si>
  <si>
    <t>สำนักงานสภาพัฒนาการเศรษฐกิจและสังคมแห่งชาติ</t>
  </si>
  <si>
    <t>สนับสนุนกับเป้าหมาย</t>
  </si>
  <si>
    <t>สนับสนุนกับปัจจัย</t>
  </si>
  <si>
    <t>หลักกับเป้าหมาย</t>
  </si>
  <si>
    <t>หลักกับปัจจัย</t>
  </si>
  <si>
    <t>ภาคผนวก</t>
  </si>
  <si>
    <t>กสส.</t>
  </si>
  <si>
    <t>กลุ่มจังหวัดภาคกลางตอนบน</t>
  </si>
  <si>
    <t>จังหวัดนครปฐม</t>
  </si>
  <si>
    <t>มทส.</t>
  </si>
  <si>
    <t>มร.พช.</t>
  </si>
  <si>
    <t>มสด.</t>
  </si>
  <si>
    <t>สจล.</t>
  </si>
  <si>
    <t>สศช.</t>
  </si>
  <si>
    <t>NFI</t>
  </si>
  <si>
    <t>ไม่เคยมีโครงการ</t>
  </si>
  <si>
    <t>มจธ.</t>
  </si>
  <si>
    <t>มจพ.</t>
  </si>
  <si>
    <t>มฟล.</t>
  </si>
  <si>
    <t>มศก.</t>
  </si>
  <si>
    <t>สทป.</t>
  </si>
  <si>
    <t>กสอ.</t>
  </si>
  <si>
    <t>ไม่มี</t>
  </si>
  <si>
    <t>จังหวัดนครศรีธรรมราช</t>
  </si>
  <si>
    <t>กลุ่มจังหวัดภาคเหนือตอนบน 1</t>
  </si>
  <si>
    <t>กลุ่มจังหวัดภาคกลางปริมณฑล</t>
  </si>
  <si>
    <t>กลุ่มจังหวัดภาคตะวันออก 2</t>
  </si>
  <si>
    <t>กลุ่มจังหวัดภาคตะวันออกเฉียงเหนือตอนบน 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</si>
  <si>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8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18"/>
        <rFont val="Calibri"/>
        <family val="2"/>
        <scheme val="minor"/>
      </rPr>
      <t>กับ</t>
    </r>
    <r>
      <rPr>
        <b/>
        <sz val="18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</si>
</sst>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</font>
    <font>
      <sz val="14"/>
      <color rgb="FFFF0000"/>
      <name val="Calibri"/>
      <family val="2"/>
      <scheme val="minor"/>
    </font>
    <font>
      <sz val="14"/>
      <color rgb="FFFF0000"/>
      <name val="Calibri"/>
      <family val="2"/>
    </font>
    <font>
      <u/>
      <sz val="14"/>
      <color theme="10"/>
      <name val="Calibri"/>
      <family val="2"/>
    </font>
    <font>
      <sz val="16"/>
      <name val="Calibri"/>
      <family val="2"/>
      <scheme val="minor"/>
    </font>
    <font>
      <sz val="12"/>
      <color rgb="FFFF0066"/>
      <name val="Calibri"/>
      <family val="2"/>
    </font>
    <font>
      <b/>
      <sz val="20"/>
      <name val="Calibri Light"/>
      <family val="2"/>
      <scheme val="major"/>
    </font>
    <font>
      <b/>
      <sz val="1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33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9CD"/>
        <bgColor indexed="64"/>
      </patternFill>
    </fill>
    <fill>
      <patternFill patternType="solid">
        <fgColor rgb="FFD8E9CD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BF3FD"/>
        <bgColor indexed="64"/>
      </patternFill>
    </fill>
    <fill>
      <patternFill patternType="solid">
        <fgColor rgb="FFDCF9AD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rgb="FFDED5BC"/>
        <bgColor indexed="64"/>
      </patternFill>
    </fill>
    <fill>
      <patternFill patternType="solid">
        <fgColor rgb="FFAADECD"/>
        <bgColor indexed="64"/>
      </patternFill>
    </fill>
    <fill>
      <patternFill patternType="solid">
        <fgColor rgb="FFFFC9C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theme="6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1" fillId="0" borderId="0"/>
    <xf numFmtId="0" fontId="1" fillId="0" borderId="0"/>
    <xf numFmtId="0" fontId="5" fillId="0" borderId="0"/>
  </cellStyleXfs>
  <cellXfs count="142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/>
    <xf numFmtId="0" fontId="8" fillId="0" borderId="1" xfId="0" applyFont="1" applyFill="1" applyBorder="1"/>
    <xf numFmtId="0" fontId="7" fillId="1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1" xfId="0" applyFont="1" applyFill="1" applyBorder="1"/>
    <xf numFmtId="0" fontId="11" fillId="2" borderId="1" xfId="1" applyFont="1" applyFill="1" applyBorder="1" applyAlignment="1">
      <alignment horizontal="left" vertical="top"/>
    </xf>
    <xf numFmtId="0" fontId="9" fillId="13" borderId="1" xfId="0" applyFont="1" applyFill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3" fillId="6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indent="1"/>
    </xf>
    <xf numFmtId="0" fontId="19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3" fillId="6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left"/>
    </xf>
    <xf numFmtId="0" fontId="16" fillId="12" borderId="0" xfId="0" applyNumberFormat="1" applyFont="1" applyFill="1" applyBorder="1" applyAlignment="1">
      <alignment horizontal="right"/>
    </xf>
    <xf numFmtId="0" fontId="16" fillId="12" borderId="0" xfId="0" applyNumberFormat="1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0" xfId="0" applyNumberFormat="1" applyFont="1" applyFill="1" applyBorder="1" applyAlignment="1">
      <alignment horizontal="right"/>
    </xf>
    <xf numFmtId="0" fontId="16" fillId="12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1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2" fillId="12" borderId="8" xfId="0" applyNumberFormat="1" applyFont="1" applyFill="1" applyBorder="1" applyAlignment="1">
      <alignment horizontal="center" vertical="center"/>
    </xf>
    <xf numFmtId="0" fontId="14" fillId="12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20" fillId="15" borderId="1" xfId="2" applyFont="1" applyFill="1" applyBorder="1" applyAlignment="1">
      <alignment horizontal="center" vertical="center" wrapText="1"/>
    </xf>
    <xf numFmtId="0" fontId="18" fillId="16" borderId="0" xfId="4" applyFont="1" applyFill="1" applyAlignment="1">
      <alignment horizontal="center" vertical="center" wrapText="1"/>
    </xf>
    <xf numFmtId="0" fontId="20" fillId="15" borderId="3" xfId="2" applyFont="1" applyFill="1" applyBorder="1" applyAlignment="1">
      <alignment horizontal="center" vertical="center" wrapText="1"/>
    </xf>
    <xf numFmtId="0" fontId="20" fillId="17" borderId="1" xfId="2" applyFont="1" applyFill="1" applyBorder="1" applyAlignment="1">
      <alignment horizontal="center" vertical="center" wrapText="1"/>
    </xf>
    <xf numFmtId="0" fontId="20" fillId="18" borderId="1" xfId="2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/>
    </xf>
    <xf numFmtId="0" fontId="25" fillId="0" borderId="1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2" fontId="26" fillId="0" borderId="1" xfId="5" applyNumberFormat="1" applyFont="1" applyFill="1" applyBorder="1" applyAlignment="1">
      <alignment horizontal="center" vertical="center"/>
    </xf>
    <xf numFmtId="2" fontId="25" fillId="0" borderId="1" xfId="5" applyNumberFormat="1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vertical="center"/>
    </xf>
    <xf numFmtId="0" fontId="15" fillId="16" borderId="0" xfId="4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" xfId="5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22" fillId="0" borderId="1" xfId="5" applyFont="1" applyFill="1" applyBorder="1" applyAlignment="1">
      <alignment vertical="center"/>
    </xf>
    <xf numFmtId="0" fontId="23" fillId="19" borderId="1" xfId="1" applyFont="1" applyFill="1" applyBorder="1" applyAlignment="1">
      <alignment horizontal="left" vertical="center"/>
    </xf>
    <xf numFmtId="0" fontId="24" fillId="20" borderId="1" xfId="5" applyFont="1" applyFill="1" applyBorder="1" applyAlignment="1">
      <alignment vertical="center"/>
    </xf>
    <xf numFmtId="0" fontId="24" fillId="19" borderId="1" xfId="5" applyFont="1" applyFill="1" applyBorder="1" applyAlignment="1">
      <alignment vertical="center"/>
    </xf>
    <xf numFmtId="0" fontId="8" fillId="19" borderId="1" xfId="0" applyFont="1" applyFill="1" applyBorder="1" applyAlignment="1">
      <alignment horizontal="center" vertical="center"/>
    </xf>
    <xf numFmtId="0" fontId="26" fillId="19" borderId="1" xfId="5" applyFont="1" applyFill="1" applyBorder="1" applyAlignment="1">
      <alignment horizontal="center" vertical="center"/>
    </xf>
    <xf numFmtId="2" fontId="26" fillId="19" borderId="1" xfId="5" applyNumberFormat="1" applyFont="1" applyFill="1" applyBorder="1" applyAlignment="1">
      <alignment horizontal="center" vertical="center"/>
    </xf>
    <xf numFmtId="0" fontId="14" fillId="19" borderId="1" xfId="5" applyFont="1" applyFill="1" applyBorder="1" applyAlignment="1">
      <alignment horizontal="center" vertical="center"/>
    </xf>
    <xf numFmtId="0" fontId="26" fillId="19" borderId="1" xfId="6" applyFont="1" applyFill="1" applyBorder="1" applyAlignment="1">
      <alignment horizontal="center" vertical="center"/>
    </xf>
    <xf numFmtId="0" fontId="10" fillId="19" borderId="1" xfId="1" applyFont="1" applyFill="1" applyBorder="1" applyAlignment="1">
      <alignment horizontal="left" vertical="center"/>
    </xf>
    <xf numFmtId="0" fontId="13" fillId="3" borderId="3" xfId="0" applyFont="1" applyFill="1" applyBorder="1"/>
    <xf numFmtId="0" fontId="28" fillId="0" borderId="0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5" fillId="0" borderId="0" xfId="0" applyFont="1" applyFill="1" applyBorder="1"/>
    <xf numFmtId="0" fontId="13" fillId="9" borderId="1" xfId="0" applyFont="1" applyFill="1" applyBorder="1" applyAlignment="1">
      <alignment horizontal="center" vertical="center"/>
    </xf>
    <xf numFmtId="0" fontId="2" fillId="0" borderId="1" xfId="1" applyFill="1" applyBorder="1"/>
    <xf numFmtId="0" fontId="17" fillId="0" borderId="1" xfId="0" applyFont="1" applyFill="1" applyBorder="1" applyAlignment="1">
      <alignment vertical="center"/>
    </xf>
    <xf numFmtId="0" fontId="27" fillId="0" borderId="1" xfId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7" fillId="2" borderId="3" xfId="1" applyFont="1" applyFill="1" applyBorder="1" applyAlignment="1">
      <alignment horizontal="left" vertical="center"/>
    </xf>
    <xf numFmtId="0" fontId="0" fillId="21" borderId="0" xfId="0" applyFont="1" applyFill="1" applyBorder="1" applyAlignment="1">
      <alignment vertical="center"/>
    </xf>
    <xf numFmtId="0" fontId="31" fillId="0" borderId="1" xfId="1" applyFont="1" applyFill="1" applyBorder="1" applyAlignment="1">
      <alignment vertical="center"/>
    </xf>
    <xf numFmtId="0" fontId="9" fillId="7" borderId="1" xfId="0" applyFont="1" applyFill="1" applyBorder="1"/>
    <xf numFmtId="0" fontId="9" fillId="11" borderId="1" xfId="0" applyFont="1" applyFill="1" applyBorder="1"/>
    <xf numFmtId="0" fontId="9" fillId="22" borderId="1" xfId="0" applyFont="1" applyFill="1" applyBorder="1"/>
    <xf numFmtId="0" fontId="9" fillId="23" borderId="1" xfId="0" applyFont="1" applyFill="1" applyBorder="1"/>
    <xf numFmtId="0" fontId="9" fillId="5" borderId="1" xfId="0" applyFont="1" applyFill="1" applyBorder="1"/>
    <xf numFmtId="0" fontId="9" fillId="4" borderId="1" xfId="0" applyFont="1" applyFill="1" applyBorder="1"/>
    <xf numFmtId="0" fontId="9" fillId="24" borderId="1" xfId="0" applyFont="1" applyFill="1" applyBorder="1"/>
    <xf numFmtId="0" fontId="9" fillId="8" borderId="1" xfId="0" applyFont="1" applyFill="1" applyBorder="1"/>
    <xf numFmtId="0" fontId="9" fillId="25" borderId="1" xfId="0" applyFont="1" applyFill="1" applyBorder="1"/>
    <xf numFmtId="0" fontId="9" fillId="26" borderId="1" xfId="0" applyFont="1" applyFill="1" applyBorder="1"/>
    <xf numFmtId="0" fontId="9" fillId="27" borderId="1" xfId="0" applyFont="1" applyFill="1" applyBorder="1"/>
    <xf numFmtId="0" fontId="9" fillId="11" borderId="1" xfId="0" applyFont="1" applyFill="1" applyBorder="1" applyAlignment="1">
      <alignment horizontal="left" vertical="center"/>
    </xf>
    <xf numFmtId="0" fontId="9" fillId="2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25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5" fillId="0" borderId="1" xfId="4" applyFont="1" applyFill="1" applyBorder="1"/>
    <xf numFmtId="0" fontId="5" fillId="0" borderId="0" xfId="4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22" fillId="0" borderId="1" xfId="5" applyFont="1" applyBorder="1" applyAlignment="1">
      <alignment horizontal="center" vertical="center"/>
    </xf>
    <xf numFmtId="0" fontId="24" fillId="20" borderId="1" xfId="5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/>
    </xf>
    <xf numFmtId="0" fontId="13" fillId="10" borderId="2" xfId="0" applyFont="1" applyFill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34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</cellXfs>
  <cellStyles count="8">
    <cellStyle name="Hyperlink" xfId="1" builtinId="8"/>
    <cellStyle name="Hyperlink 2" xfId="3" xr:uid="{12D0011F-3E4F-4B19-9481-5DCFCAB54A09}"/>
    <cellStyle name="Normal" xfId="0" builtinId="0"/>
    <cellStyle name="Normal 2" xfId="4" xr:uid="{921A8B98-DF88-4BBE-8A49-6394A680E68A}"/>
    <cellStyle name="Normal 2 2 2" xfId="6" xr:uid="{D4EE9E83-3612-4F26-A1E4-CB672B6A5359}"/>
    <cellStyle name="Normal 3 2" xfId="7" xr:uid="{1433D2C7-05E1-47F8-A46D-4E7D18EC441B}"/>
    <cellStyle name="Normal 7 2" xfId="5" xr:uid="{5C9544B7-3A8F-4F51-8129-F78BECB28BEB}"/>
    <cellStyle name="ปกติ 2" xfId="2" xr:uid="{F3A24178-4CE5-42F9-8329-CBAE8F53B615}"/>
  </cellStyles>
  <dxfs count="113">
    <dxf>
      <font>
        <sz val="16"/>
      </font>
    </dxf>
    <dxf>
      <border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</dxf>
    <dxf>
      <font>
        <color theme="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center"/>
    </dxf>
    <dxf>
      <alignment vertical="center"/>
    </dxf>
    <dxf>
      <alignment horizontal="center"/>
    </dxf>
    <dxf>
      <alignment vertical="center"/>
    </dxf>
    <dxf>
      <font>
        <sz val="11"/>
      </font>
    </dxf>
    <dxf>
      <font>
        <color theme="0"/>
      </font>
    </dxf>
    <dxf>
      <alignment vertical="center"/>
    </dxf>
    <dxf>
      <alignment horizontal="general"/>
    </dxf>
    <dxf>
      <font>
        <color theme="1"/>
      </font>
    </dxf>
    <dxf>
      <font>
        <color theme="1"/>
      </font>
    </dxf>
    <dxf>
      <alignment horizontal="right"/>
    </dxf>
    <dxf>
      <alignment horizontal="right"/>
    </dxf>
    <dxf>
      <alignment horizontal="right"/>
    </dxf>
    <dxf>
      <font>
        <sz val="12"/>
      </font>
    </dxf>
    <dxf>
      <font>
        <sz val="12"/>
      </font>
    </dxf>
    <dxf>
      <font>
        <sz val="11"/>
      </font>
    </dxf>
    <dxf>
      <fill>
        <patternFill patternType="solid">
          <bgColor theme="9" tint="-0.249977111117893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horizontal="left"/>
    </dxf>
    <dxf>
      <alignment wrapText="0"/>
    </dxf>
    <dxf>
      <alignment vertical="center"/>
    </dxf>
    <dxf>
      <alignment horizontal="left"/>
    </dxf>
    <dxf>
      <alignment vertical="top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4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FFC9C9"/>
      <color rgb="FFAADECD"/>
      <color rgb="FFDED5BC"/>
      <color rgb="FFEAD5FF"/>
      <color rgb="FFCC99FF"/>
      <color rgb="FFDCF9AD"/>
      <color rgb="FFCBF3FD"/>
      <color rgb="FF99CCFF"/>
      <color rgb="FFD8E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1</xdr:row>
      <xdr:rowOff>3627</xdr:rowOff>
    </xdr:from>
    <xdr:to>
      <xdr:col>7</xdr:col>
      <xdr:colOff>979714</xdr:colOff>
      <xdr:row>4</xdr:row>
      <xdr:rowOff>36285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7F0357-AECA-4778-A851-7FF59C546F47}"/>
            </a:ext>
          </a:extLst>
        </xdr:cNvPr>
        <xdr:cNvSpPr txBox="1"/>
      </xdr:nvSpPr>
      <xdr:spPr>
        <a:xfrm>
          <a:off x="244928" y="398234"/>
          <a:ext cx="7211786" cy="849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1129393</xdr:colOff>
      <xdr:row>0</xdr:row>
      <xdr:rowOff>378730</xdr:rowOff>
    </xdr:from>
    <xdr:to>
      <xdr:col>10</xdr:col>
      <xdr:colOff>1564821</xdr:colOff>
      <xdr:row>4</xdr:row>
      <xdr:rowOff>15874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3E5B90-F208-4242-9170-86EA5E0350BC}"/>
            </a:ext>
          </a:extLst>
        </xdr:cNvPr>
        <xdr:cNvSpPr txBox="1"/>
      </xdr:nvSpPr>
      <xdr:spPr>
        <a:xfrm>
          <a:off x="7606393" y="378730"/>
          <a:ext cx="5769428" cy="84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1102179</xdr:colOff>
      <xdr:row>1</xdr:row>
      <xdr:rowOff>37245</xdr:rowOff>
    </xdr:from>
    <xdr:to>
      <xdr:col>8</xdr:col>
      <xdr:colOff>590287</xdr:colOff>
      <xdr:row>4</xdr:row>
      <xdr:rowOff>69903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D2B142-17DB-499A-8201-640D5A5B9648}"/>
            </a:ext>
          </a:extLst>
        </xdr:cNvPr>
        <xdr:cNvSpPr txBox="1"/>
      </xdr:nvSpPr>
      <xdr:spPr>
        <a:xfrm>
          <a:off x="1102179" y="440657"/>
          <a:ext cx="7696417" cy="8394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773768</xdr:colOff>
      <xdr:row>1</xdr:row>
      <xdr:rowOff>6935</xdr:rowOff>
    </xdr:from>
    <xdr:to>
      <xdr:col>11</xdr:col>
      <xdr:colOff>1966633</xdr:colOff>
      <xdr:row>4</xdr:row>
      <xdr:rowOff>47491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D409A1-D7E4-44FD-9753-12218D248582}"/>
            </a:ext>
          </a:extLst>
        </xdr:cNvPr>
        <xdr:cNvSpPr txBox="1"/>
      </xdr:nvSpPr>
      <xdr:spPr>
        <a:xfrm>
          <a:off x="8982077" y="410347"/>
          <a:ext cx="6706160" cy="847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547687</xdr:colOff>
      <xdr:row>29</xdr:row>
      <xdr:rowOff>47625</xdr:rowOff>
    </xdr:from>
    <xdr:to>
      <xdr:col>27</xdr:col>
      <xdr:colOff>238125</xdr:colOff>
      <xdr:row>33</xdr:row>
      <xdr:rowOff>242536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913825-42C7-4BDD-90F8-2711B65ED8AF}"/>
            </a:ext>
          </a:extLst>
        </xdr:cNvPr>
        <xdr:cNvSpPr/>
      </xdr:nvSpPr>
      <xdr:spPr>
        <a:xfrm>
          <a:off x="7881937" y="7929563"/>
          <a:ext cx="8834438" cy="1361723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236125</xdr:colOff>
      <xdr:row>29</xdr:row>
      <xdr:rowOff>127296</xdr:rowOff>
    </xdr:from>
    <xdr:to>
      <xdr:col>37</xdr:col>
      <xdr:colOff>381000</xdr:colOff>
      <xdr:row>33</xdr:row>
      <xdr:rowOff>140373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92B9927-352C-4554-A4D2-12E5F1E21EFB}"/>
            </a:ext>
          </a:extLst>
        </xdr:cNvPr>
        <xdr:cNvSpPr/>
      </xdr:nvSpPr>
      <xdr:spPr>
        <a:xfrm>
          <a:off x="17086716" y="7937796"/>
          <a:ext cx="6033057" cy="1173395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163286</xdr:colOff>
      <xdr:row>34</xdr:row>
      <xdr:rowOff>244928</xdr:rowOff>
    </xdr:from>
    <xdr:to>
      <xdr:col>35</xdr:col>
      <xdr:colOff>428626</xdr:colOff>
      <xdr:row>37</xdr:row>
      <xdr:rowOff>23811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4E2094-9C2F-4816-A23F-283F1E882211}"/>
            </a:ext>
          </a:extLst>
        </xdr:cNvPr>
        <xdr:cNvSpPr/>
      </xdr:nvSpPr>
      <xdr:spPr>
        <a:xfrm>
          <a:off x="8069036" y="9555616"/>
          <a:ext cx="13409840" cy="564695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12</xdr:col>
      <xdr:colOff>54427</xdr:colOff>
      <xdr:row>0</xdr:row>
      <xdr:rowOff>190499</xdr:rowOff>
    </xdr:from>
    <xdr:to>
      <xdr:col>36</xdr:col>
      <xdr:colOff>254930</xdr:colOff>
      <xdr:row>29</xdr:row>
      <xdr:rowOff>86540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C05882-B9F7-40CF-857E-AB499B3C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5427" y="190499"/>
          <a:ext cx="14243074" cy="8046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217714</xdr:colOff>
      <xdr:row>1</xdr:row>
      <xdr:rowOff>149679</xdr:rowOff>
    </xdr:from>
    <xdr:to>
      <xdr:col>32</xdr:col>
      <xdr:colOff>44754</xdr:colOff>
      <xdr:row>19</xdr:row>
      <xdr:rowOff>88517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B2AFC-B5AC-4DCB-898A-C6BFCDBAD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9928" y="421822"/>
          <a:ext cx="5950255" cy="4388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18;&#3611;/21%20&#3586;&#3657;&#3629;&#3617;&#3641;&#3621;&#3626;&#3635;&#3627;&#3619;&#3633;&#3610;&#3611;&#3619;&#3632;&#3594;&#3640;&#3617;&#3605;&#3656;&#3634;&#3591;%20&#3654;/15%20&#3626;&#3633;&#3617;&#3617;&#3609;&#3634;&#3585;&#3634;&#3619;&#3617;&#3637;&#3626;&#3656;&#3623;&#3609;&#3619;&#3656;&#3623;&#3617;&#3586;&#3629;&#3591;&#3611;&#3619;&#3632;&#3594;&#3634;&#3594;&#3609;&#3651;&#3609;&#3585;&#3619;&#3632;&#3610;&#3623;&#3609;&#3585;&#3634;&#3619;&#3591;&#3610;%20&#3619;&#3633;&#3600;&#3626;&#3616;&#3634;/AS%20IS_70%20&#3606;&#3633;&#3591;&#3585;&#3621;&#3634;&#3591;/&#3652;&#3615;&#3621;&#3660;&#3607;&#3637;&#3656;&#3605;&#3657;&#3629;&#3651;&#3594;&#3657;/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ta Nakkam" refreshedDate="45779.408016666668" createdVersion="6" refreshedVersion="6" minRefreshableVersion="3" recordCount="170" xr:uid="{024A7E66-834D-45AB-B3AD-7EAFF22A7F7F}">
  <cacheSource type="worksheet">
    <worksheetSource ref="A6:R176" sheet="1. รวม"/>
  </cacheSource>
  <cacheFields count="18">
    <cacheField name="รหัสโครงการ" numFmtId="0">
      <sharedItems/>
    </cacheField>
    <cacheField name="ชื่อโครงการ/การดำเนินงาน (ลิงก์)" numFmtId="0">
      <sharedItems longText="1"/>
    </cacheField>
    <cacheField name="ชื่อโครงการ/การดำเนินงาน" numFmtId="0">
      <sharedItems longText="1"/>
    </cacheField>
    <cacheField name="ยุทธศาสตร์ชาติที่เกี่ยวข้องโดยตรง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6"/>
        <n v="2567"/>
        <n v="2568"/>
        <n v="2563"/>
        <n v="2564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49">
        <s v="มหาวิทยาลัยเทคโนโลยีราชมงคลศรีวิชัย"/>
        <s v="กรมส่งเสริมการเกษตร"/>
        <s v="มหาวิทยาลัยราชภัฏพระนคร"/>
        <s v="สถาบันมาตรวิทยาแห่งชาติ"/>
        <s v="สำนักงานคณะกรรมการอ้อยและน้ำตาลทราย"/>
        <s v="สำนักงานปลัดกระทรวงการอุดมศึกษา วิทยาศาสตร์ วิจัย และนวัตกรรม "/>
        <s v="กรมการข้าว"/>
        <s v="การยางแห่งประเทศไทย"/>
        <s v="กรมวิชาการเกษตร"/>
        <s v="มหาวิทยาลัยราชภัฏกำแพงเพชร"/>
        <s v="สำนักงานปลัดกระทรวงเกษตรและสหกรณ์"/>
        <s v="มหาวิทยาลัยเทคโนโลยีราชมงคลพระนคร"/>
        <s v="กรมปศุสัตว์"/>
        <s v="มหาวิทยาลัยกาฬสินธุ์"/>
        <s v="ภาคกลางปริมณฑล"/>
        <s v="กรมประมง"/>
        <s v="สำนักงานมาตรฐานผลิตภัณฑ์อุตสาหกรรม"/>
        <s v="สำนักงานส่งเสริมเศรษฐกิจดิจิทัล"/>
        <s v="มหาวิทยาลัยเทคโนโลยีราชมงคลสุวรรณภูมิ"/>
        <s v="มหาวิทยาลัยมหาสารคาม"/>
        <s v="สำนักงานนวัตกรรมแห่งชาติ (องค์การมหาชน)"/>
        <s v="กรมประชาสัมพันธ์"/>
        <s v="กรมพัฒนาฝีมือแรงงาน"/>
        <s v="นครปฐม"/>
        <s v="สำนักงานปลัดกระทรวงพลังงาน"/>
        <s v="มหาวิทยาลัยราชภัฏสกลนคร"/>
        <s v="มหาวิทยาลัยราชภัฏเลย"/>
        <s v="ภาคเหนือตอนบน 1"/>
        <s v="ภาคตะวันออกเฉียงเหนือตอนบน 2"/>
        <s v="ภาคตะวันออก 2"/>
        <s v="นครศรีธรรมราช"/>
        <s v="มหาวิทยาลัยเทคโนโลยีราชมงคลอีสาน"/>
        <s v="มหาวิทยาลัยราชภัฏเชียงใหม่"/>
        <s v="มหาวิทยาลัยสงขลานครินทร์"/>
        <s v="สำนักงานการวิจัยแห่งชาติ"/>
        <s v="มหาวิทยาลัยเกษตรศาสตร์"/>
        <s v="สำนักงานปลัดกระทรวงแรงงาน"/>
        <s v="สำนักงานเศรษฐกิจการเกษตร"/>
        <s v="กรมราชทัณฑ์"/>
        <s v="มหาวิทยาลัยแม่โจ้"/>
        <s v="ภาคกลางตอนบน"/>
        <s v="กรมพัฒนาที่ดิน"/>
        <s v="กรมทางหลวงชนบท"/>
        <s v="สำนักงานคณะกรรมการการศึกษาขั้นพื้นฐาน"/>
        <s v="มหาวิทยาลัยราชภัฏหมู่บ้านจอมบึง"/>
        <s v="มหาวิทยาลัยเทคโนโลยีราชมงคลธัญบุรี"/>
        <s v="มหาวิทยาลัยเชียงใหม่"/>
        <s v="มหาวิทยาลัยขอนแก่น"/>
        <s v="ธนาคารเพื่อการเกษตรและสหกรณ์การเกษตร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501V04"/>
        <s v="v3_030501V01"/>
        <s v="v3_030501V02"/>
        <s v="v3_030501V03"/>
      </sharedItems>
    </cacheField>
    <cacheField name="ปัจจัย" numFmtId="0">
      <sharedItems count="12">
        <s v="v3_030501V04F04"/>
        <s v="v3_030501V04F03"/>
        <s v="v3_030501V01F02"/>
        <s v="v3_030501V01F01"/>
        <s v="v3_030501V04F01"/>
        <s v="v3_030501V02F02"/>
        <s v="v3_030501V02F05"/>
        <s v="v3_030501V02F01"/>
        <s v="v3_030501V04F02"/>
        <s v="v3_030501V03F01"/>
        <s v="v3_030501V03F02"/>
        <s v="v3_030501V02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ก์" numFmtId="0">
      <sharedItems/>
    </cacheField>
    <cacheField name="ปัจจัยเดิม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s v="ศธ 0584.01-65-0004"/>
    <s v="โครงการพลิกโฉมการเรียนรู้ด้านเกษตรสมัยใหม่และเกษตรแปรรูปมูลค่าสูงด้วยนวัตกรรม"/>
    <s v="โครงการพลิกโฉมการเรียนรู้ด้านเกษตรสมัยใหม่และเกษตรแปรรูปมูลค่าสูงด้วยนวัตกรรม"/>
    <s v="ด้านการสร้างความสามารถในการแข่งขัน"/>
    <x v="0"/>
    <s v="ตุลาคม 2565"/>
    <s v="กันยายน 2570"/>
    <s v="สำนักงานอธิการบดี"/>
    <x v="0"/>
    <s v="มทร.ศรีวิชัย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e27f36506edb7f00d211ed"/>
    <s v="v2_030501V03F03"/>
  </r>
  <r>
    <s v="ชร 0009-66-0006"/>
    <s v="ส่งเสริมและยกระดับศักยภาพชุมชนปลอดการเผาต้นแบบ"/>
    <s v="ส่งเสริมและยกระดับศักยภาพชุมชนปลอดการเผาต้นแบบ"/>
    <s v="ด้านการสร้างการเติบโตบนคุณภาพชีวิตที่เป็นมิตรต่อสิ่งแวดล้อม"/>
    <x v="1"/>
    <s v="ตุลาคม 2565"/>
    <s v="กุมภาพันธ์ 2566"/>
    <s v="สำนักงานเกษตรจังหวัดเชียงราย"/>
    <x v="1"/>
    <s v="กสก."/>
    <s v="กระทรวงเกษตรและสหกรณ์"/>
    <s v="โครงการปกติ 2566"/>
    <x v="0"/>
    <x v="1"/>
    <x v="0"/>
    <m/>
    <s v="https://emenscr.nesdc.go.th/viewer/view.html?id=63ecbf72b321824906b7689f"/>
    <s v="v2_030501V06F03"/>
  </r>
  <r>
    <s v="ศธ 0565.05-66-0004"/>
    <s v="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"/>
    <s v="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ccdb4e7395053debdfa798"/>
    <s v="v2_030501V01F02"/>
  </r>
  <r>
    <s v="วท 5106-66-0018"/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1"/>
    <s v="ตุลาคม 2565"/>
    <s v="กันยายน 2566"/>
    <s v="ฝ่ายนโยบายและยุทธศาสตร์"/>
    <x v="3"/>
    <s v="มว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cdfa83491d7c3de4de5aa5"/>
    <s v="v2_030501V02F01"/>
  </r>
  <r>
    <s v="อก 0604-66-0005"/>
    <s v="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 "/>
    <s v="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 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e3e2e53b61d3dddb57b75"/>
    <s v="v2_030501V03F02"/>
  </r>
  <r>
    <s v="อก 0604-66-0006"/>
    <s v="ค่าใช้จ่ายในการบริหารจัดการและควบคุมคุณภาพของน้ำตาลทรายตามมาตรฐานสากล ISO/IEC 17025"/>
    <s v="ค่าใช้จ่ายในการบริหารจัดการและควบคุมคุณภาพของน้ำตาลทรายตามมาตรฐานสากล ISO/IEC 17025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3"/>
    <x v="0"/>
    <m/>
    <s v="https://emenscr.nesdc.go.th/viewer/view.html?id=63ce4c4fbc532c3057077a48"/>
    <s v="v2_030501V03F01"/>
  </r>
  <r>
    <s v="อก 0604-66-0008"/>
    <s v="ค่าใช้จ่ายในการอนุรักษ์พันธุกรรมพืชและการพัฒนาพันธุ์พืช : อ้อย"/>
    <s v="ค่าใช้จ่ายในการอนุรักษ์พันธุกรรมพืชและการพัฒนาพันธุ์พืช : อ้อย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e5eb37395053debdfa8a9"/>
    <s v="v2_030501V03F02"/>
  </r>
  <r>
    <s v="อก 0604-66-0007"/>
    <s v="ค่าใช้จ่ายในการพัฒนาห้องปฏิบัติการวิเคราะห์และทดสอบน้ำตาลทรายตามมาตรฐานสากล ISO/IEC 17043 "/>
    <s v="ค่าใช้จ่ายในการพัฒนาห้องปฏิบัติการวิเคราะห์และทดสอบน้ำตาลทรายตามมาตรฐานสากล ISO/IEC 17043 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e534c53b61d3dddb57ba7"/>
    <s v="v2_030501V03F02"/>
  </r>
  <r>
    <s v="อก 0604-66-0009"/>
    <s v="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3"/>
    <x v="0"/>
    <m/>
    <s v="https://emenscr.nesdc.go.th/viewer/view.html?id=63ce67766f54dc305534bb7e"/>
    <s v="v2_030501V03F01"/>
  </r>
  <r>
    <s v="อก 0604-66-0013"/>
    <s v="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"/>
    <s v="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f7af0bc532c3057077a7b"/>
    <s v="v2_030501V03F02"/>
  </r>
  <r>
    <s v="อว 0207-66-0002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ด้านการสร้างความสามารถในการแข่งขัน"/>
    <x v="1"/>
    <s v="ตุลาคม 2565"/>
    <s v="กันยายน 2566"/>
    <s v="กองส่งเสริมและประสานเพื่อประโยชน์ทางวิทยาศาสตร์ วิจัยและนวัตกรรม"/>
    <x v="5"/>
    <s v="สป.อว."/>
    <s v="กระทรวงการอุดมศึกษา วิทยาศาสตร์ วิจัยและนวัตกรรม"/>
    <s v="โครงการปกติ 2566"/>
    <x v="1"/>
    <x v="3"/>
    <x v="0"/>
    <m/>
    <s v="https://emenscr.nesdc.go.th/viewer/view.html?id=63cf8d1fbc532c3057077a8b"/>
    <s v="v2_030501V03F01"/>
  </r>
  <r>
    <s v="อก 0604-66-0015"/>
    <s v="ค่าใช้จ่ายในการพัฒนาพันธุ์อ้อยสายพันธุ์ใหม่ของสำนักงานคณะกรรมการอ้อยและน้ำตาลทราย"/>
    <s v="ค่าใช้จ่ายในการพัฒนาพันธุ์อ้อยสายพันธุ์ใหม่ของสำนักงานคณะกรรมการอ้อยและน้ำตาลทราย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f97e07825de3dde357e2d"/>
    <s v="v2_030501V03F02"/>
  </r>
  <r>
    <s v="อก 0604-66-0010"/>
    <s v="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  "/>
    <s v="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  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cf407d6f54dc305534bb81"/>
    <s v="v2_030501V03F02"/>
  </r>
  <r>
    <s v="อก 0604-66-0011"/>
    <s v="ค่าใช้จ่ายในการวิเคราะห์ปริมาณเดกซ์แทรน (Dextran) ในกระบวนการผลิตน้ำตาลทราย"/>
    <s v="ค่าใช้จ่ายในการวิเคราะห์ปริมาณเดกซ์แทรน (Dextran) ในกระบวนการผลิตน้ำตาลทราย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3"/>
    <x v="0"/>
    <m/>
    <s v="https://emenscr.nesdc.go.th/viewer/view.html?id=63cf592e53b61d3dddb57c37"/>
    <s v="v2_030501V03F01"/>
  </r>
  <r>
    <s v="อก 0604-66-0018"/>
    <s v="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"/>
    <s v="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d0d30e53b61d3dddb57e3d"/>
    <s v="v2_030501V03F02"/>
  </r>
  <r>
    <s v="อก 0604-66-0021"/>
    <s v="ค่าใช้จ่ายในการเพิ่มมูลค่าจากน้ำอ้อยเป็นกรดลีวูลินิกเพื่อใช้เป็นสารควบคุมวัชพืช "/>
    <s v="ค่าใช้จ่ายในการเพิ่มมูลค่าจากน้ำอ้อยเป็นกรดลีวูลินิกเพื่อใช้เป็นสารควบคุมวัชพืช 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d0e55d37f22f3054889079"/>
    <s v="v2_030501V03F02"/>
  </r>
  <r>
    <s v="อก 0604-66-0016"/>
    <s v="ค่าใช้จ่ายในการพัฒนาระบบติดตามการเจริญเติบโตของอ้อยด้วยอากาศยานไร้คนขับ"/>
    <s v="ค่าใช้จ่ายในการพัฒนาระบบติดตามการเจริญเติบโตของอ้อยด้วยอากาศยานไร้คนขับ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d099cc5ed9493056faccdd"/>
    <s v="v2_030501V03F02"/>
  </r>
  <r>
    <s v="อก 0604-66-0022"/>
    <s v="ค่าใช้จ่ายในการส่งเสริมพันธุ์อ้อยของสำนักงานคณะกรรมการอ้อยและน้ำตาลทรายสู่เกษตรกรชาวไร่อ้อย"/>
    <s v="ค่าใช้จ่ายในการส่งเสริมพันธุ์อ้อยของสำนักงานคณะกรรมการอ้อยและน้ำตาลทรายสู่เกษตรกรชาวไร่อ้อย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2"/>
    <x v="0"/>
    <m/>
    <s v="https://emenscr.nesdc.go.th/viewer/view.html?id=63d248d86f54dc305534bc76"/>
    <s v="v2_030501V03F02"/>
  </r>
  <r>
    <s v="กษ 2613-66-0001"/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1"/>
    <s v="ตุลาคม 2565"/>
    <s v="กันยายน 2566"/>
    <s v="สถาบันวิทยาศาสตร์ข้าวแห่งชาติ"/>
    <x v="6"/>
    <s v="กข."/>
    <s v="กระทรวงเกษตรและสหกรณ์"/>
    <s v="โครงการปกติ 2566"/>
    <x v="0"/>
    <x v="1"/>
    <x v="0"/>
    <m/>
    <s v="https://emenscr.nesdc.go.th/viewer/view.html?id=63d383ae37f22f30548890ff"/>
    <s v="v2_030501V06F03"/>
  </r>
  <r>
    <s v="อก 0604-66-0023"/>
    <s v="ค่าใช้จ่ายในการเพิ่มผลิตภาพการผลิตอ้อย (Productivity)"/>
    <s v="ค่าใช้จ่ายในการเพิ่มผลิตภาพการผลิตอ้อย (Productivity)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4"/>
    <s v="สอน."/>
    <s v="กระทรวงอุตสาหกรรม"/>
    <s v="โครงการปกติ 2566"/>
    <x v="1"/>
    <x v="3"/>
    <x v="0"/>
    <m/>
    <s v="https://emenscr.nesdc.go.th/viewer/view.html?id=63da2fcf2b6d9141b15c94ca"/>
    <s v="v2_030501V03F01"/>
  </r>
  <r>
    <s v="กษ 2908-66-0012"/>
    <s v="แผนงานเพิ่มประสิทธิภาพการผลิตและคุณภาพที่เป็นวัตถุดิบยาง"/>
    <s v="แผนงานเพิ่มประสิทธิภาพการผลิตและคุณภาพที่เป็นวัตถุดิบยาง"/>
    <s v="ด้านการสร้างความสามารถในการแข่งขัน"/>
    <x v="1"/>
    <s v="ตุลาคม 2565"/>
    <s v="กันยายน 2566"/>
    <s v="ฝ่ายยุทธศาสตร์องค์กร"/>
    <x v="7"/>
    <s v="กยท."/>
    <s v="กระทรวงเกษตรและสหกรณ์"/>
    <s v="โครงการปกติ 2566"/>
    <x v="0"/>
    <x v="4"/>
    <x v="0"/>
    <m/>
    <s v="https://emenscr.nesdc.go.th/viewer/view.html?id=63dc8d014cd2361a9cf8c40b"/>
    <s v="v2_030501V01F01"/>
  </r>
  <r>
    <s v="ยล 0009-66-0001"/>
    <s v="โครงการส่งเสริมการตลาดในรูปแบบออนไลน์"/>
    <s v="โครงการส่งเสริมการตลาดในรูปแบบออนไลน์"/>
    <s v="ด้านการสร้างความสามารถในการแข่งขัน"/>
    <x v="1"/>
    <s v="มกราคม 2566"/>
    <s v="พฤษภาคม 2566"/>
    <s v="สำนักงานเกษตรจังหวัดยะลา"/>
    <x v="1"/>
    <s v="กสก."/>
    <s v="กระทรวงเกษตรและสหกรณ์"/>
    <s v="โครงการปกติ 2566"/>
    <x v="1"/>
    <x v="3"/>
    <x v="0"/>
    <m/>
    <s v="https://emenscr.nesdc.go.th/viewer/view.html?id=63e5bd90b4e8c549053a5bf7"/>
    <s v="v2_030501V03F01"/>
  </r>
  <r>
    <s v="ชร 0009-66-0010"/>
    <s v=" การพัฒนาศักยภาพการผลิต ผลิตภัณฑ์จากสมุนไพรคุณภาพสูงครบวงจรเพื่อประโยชน์ทางการแพทย์"/>
    <s v=" การพัฒนาศักยภาพการผลิต ผลิตภัณฑ์จากสมุนไพรคุณภาพสูงครบวงจรเพื่อประโยชน์ทางการแพทย์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เชียงราย"/>
    <x v="1"/>
    <s v="กสก."/>
    <s v="กระทรวงเกษตรและสหกรณ์"/>
    <s v="โครงการปกติ 2566"/>
    <x v="0"/>
    <x v="0"/>
    <x v="0"/>
    <m/>
    <s v="https://emenscr.nesdc.go.th/viewer/view.html?id=63edb354ecd30773351f7544"/>
    <s v="v2_030501V01F02"/>
  </r>
  <r>
    <s v="กษ 0905-66-0024"/>
    <s v="โครงการพัฒนาเทคโนโลยีเกษตรอัจฉริยะ (ปี 2566)"/>
    <s v="โครงการพัฒนาเทคโนโลยีเกษตรอัจฉริยะ (ปี 2566)"/>
    <s v="ด้านการสร้างความสามารถในการแข่งขัน"/>
    <x v="1"/>
    <s v="ตุลาคม 2565"/>
    <s v="กันยายน 2566"/>
    <s v="กองแผนงานและวิชาการ"/>
    <x v="8"/>
    <s v="กวก."/>
    <s v="กระทรวงเกษตรและสหกรณ์"/>
    <s v="โครงการปกติ 2566"/>
    <x v="1"/>
    <x v="2"/>
    <x v="0"/>
    <m/>
    <s v="https://emenscr.nesdc.go.th/viewer/view.html?id=63eef443fceadd7336a59eee"/>
    <s v="v2_030501V02F01"/>
  </r>
  <r>
    <s v="กษ1005-66-0010"/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1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6"/>
    <x v="1"/>
    <x v="2"/>
    <x v="0"/>
    <m/>
    <s v="https://emenscr.nesdc.go.th/viewer/view.html?id=63ef5479b321824906b77107"/>
    <s v="v2_030501V02F01"/>
  </r>
  <r>
    <s v="กษ1005-66-0011"/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1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6"/>
    <x v="0"/>
    <x v="0"/>
    <x v="0"/>
    <m/>
    <s v="https://emenscr.nesdc.go.th/viewer/view.html?id=63ef5544a4d626491278a6c2"/>
    <s v="v2_030501V03F03"/>
  </r>
  <r>
    <s v="รอ 0009-66-0004"/>
    <s v="โครงการพัฒนาข้าวหอมมะลิจังหวัดร้อยเอ็ดสู่เกษตรมูลค่าสูง"/>
    <s v="โครงการพัฒนาข้าวหอมมะลิจังหวัดร้อยเอ็ดสู่เกษตรมูลค่าสูง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ร้อยเอ็ด"/>
    <x v="1"/>
    <s v="กสก."/>
    <s v="กระทรวงเกษตรและสหกรณ์"/>
    <s v="โครงการปกติ 2566"/>
    <x v="1"/>
    <x v="3"/>
    <x v="0"/>
    <m/>
    <s v="https://emenscr.nesdc.go.th/viewer/view.html?id=63ef9930b321824906b77135"/>
    <s v="v2_030501V03F01"/>
  </r>
  <r>
    <s v="ศธ 0536.4-66-0040"/>
    <s v="พัฒนาแหล่งเรียนรู้แปลงสาธิตการปลูกและดูแลกล้วยไข่กำแพงเพชรด้วยระบบ smart farm และระบบ Zero waste"/>
    <s v="พัฒนาแหล่งเรียนรู้แปลงสาธิตการปลูกและดูแลกล้วยไข่กำแพงเพชรด้วยระบบ smart farm และระบบ Zero waste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9"/>
    <s v="มรภ.กพ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3f30c4b8d48ef490cf57903"/>
    <s v="v2_030501V03F02"/>
  </r>
  <r>
    <s v="กษ 0224. สท-66-0001"/>
    <s v="โครงการพัฒนาด้านเกษตร กิจกรรม เพิ่มประสิทธิภาพการผลิตสินค้าเกษตรด้วยนวัตกรรมและเทคโนโลยี"/>
    <s v="โครงการพัฒนาด้านเกษตร กิจกรรม เพิ่มประสิทธิภาพการผลิตสินค้าเกษตรด้วยนวัตกรรมและเทคโนโลยี"/>
    <s v="ด้านการสร้างความสามารถในการแข่งขัน"/>
    <x v="1"/>
    <s v="ตุลาคม 2565"/>
    <s v="กันยายน 2566"/>
    <s v="สำนักงานเกษตรและสหกรณ์จังหวัด สุโขทัย"/>
    <x v="10"/>
    <s v="สป.กษ."/>
    <s v="กระทรวงเกษตรและสหกรณ์"/>
    <s v="โครงการปกติ 2566"/>
    <x v="0"/>
    <x v="0"/>
    <x v="0"/>
    <m/>
    <s v="https://emenscr.nesdc.go.th/viewer/view.html?id=63f31e128d48ef490cf5799a"/>
    <s v="v2_030501V02F02"/>
  </r>
  <r>
    <s v="ศธ 0581.07-66-0025"/>
    <s v="โครงการประยุกต์พลังงานเเสงอาทิตย์สำหรับเกษตรกรรมที่ยังยืน"/>
    <s v="โครงการประยุกต์พลังงานเเสงอาทิตย์สำหรับเกษตรกรรมที่ยังยืน"/>
    <s v="ด้านการสร้างความสามารถในการแข่งขัน"/>
    <x v="1"/>
    <s v="พฤศจิกายน 2565"/>
    <s v="พฤศจิกายน 2565"/>
    <s v="คณะวิศวกรรมศาสตร์ (วศ.)"/>
    <x v="11"/>
    <s v="มทร.พระนคร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3fdbcfa728aa67344ffe5b7"/>
    <s v="v2_030501V04F02"/>
  </r>
  <r>
    <s v="อบ 0008-66-0001"/>
    <s v="โครงการเพิ่มศักยภาพการผลิตโคเนื้อคุณภาพสูง"/>
    <s v="โครงการเพิ่มศักยภาพการผลิตโคเนื้อคุณภาพสูง"/>
    <s v="ด้านการสร้างความสามารถในการแข่งขัน"/>
    <x v="1"/>
    <s v="ธันวาคม 2565"/>
    <s v="มีนาคม 2566"/>
    <s v="สำนักงานปศุสัตว์จังหวัดอุบลราชธานี"/>
    <x v="12"/>
    <s v="กปศ."/>
    <s v="กระทรวงเกษตรและสหกรณ์"/>
    <s v="โครงการปกติ 2566"/>
    <x v="1"/>
    <x v="3"/>
    <x v="0"/>
    <m/>
    <s v="https://emenscr.nesdc.go.th/viewer/view.html?id=63fdbe4ca4d626491278cee3"/>
    <s v="v2_030501V03F01"/>
  </r>
  <r>
    <s v="rice_regional_13_1-66-0001"/>
    <s v="โครงการเพิ่มประสิทธิภาพการผลิตข้าวปทุมธานี 1 โดยใช้เทคโนโลยีเกษตรอัจฉริยะ"/>
    <s v="โครงการเพิ่มประสิทธิภาพการผลิตข้าวปทุมธานี 1 โดยใช้เทคโนโลยีเกษตรอัจฉริยะ"/>
    <s v="ด้านการสร้างความสามารถในการแข่งขัน"/>
    <x v="1"/>
    <s v="ตุลาคม 2565"/>
    <s v="กันยายน 2566"/>
    <s v="ศูนย์วิจัยข้าวคลองหลวง"/>
    <x v="6"/>
    <s v="กข."/>
    <s v="กระทรวงเกษตรและสหกรณ์"/>
    <s v="โครงการปกติ 2566"/>
    <x v="0"/>
    <x v="1"/>
    <x v="0"/>
    <m/>
    <s v="https://emenscr.nesdc.go.th/viewer/view.html?id=640aa1c1fceadd7336a5ac0e"/>
    <s v="v2_030501V06F03"/>
  </r>
  <r>
    <s v="ศธ 0568.7-66-0023"/>
    <s v="โครงการบริหารจัดการเลี้ยงไก่ไข่ ศูนย์วิจัยและฝึกอบรมภูสิงห์ มหาวิทยาลัยกาฬสินธุ์"/>
    <s v="โครงการบริหารจัดการเลี้ยงไก่ไข่ ศูนย์วิจัยและฝึกอบรมภูสิงห์ มหาวิทยาลัยกาฬสินธุ์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13"/>
    <s v="มกส."/>
    <s v="กระทรวงการอุดมศึกษา วิทยาศาสตร์ วิจัยและนวัตกรรม"/>
    <s v="โครงการปกติ 2566"/>
    <x v="2"/>
    <x v="6"/>
    <x v="0"/>
    <m/>
    <s v="https://emenscr.nesdc.go.th/viewer/view.html?id=640ebdf54f4b54733c3fb839"/>
    <s v="v2_030501V04F05"/>
  </r>
  <r>
    <s v="ศธ 0568.7-66-0044"/>
    <s v="โครงการ มหกรรมเกษตรสร้างสรรค์ภูสิงห์ ศูนย์วิจัยและฝึกอบรมภูสิงห์ มหาวิทยาลัยกาฬสินธุ์"/>
    <s v="โครงการ มหกรรมเกษตรสร้างสรรค์ภูสิงห์ ศูนย์วิจัยและฝึกอบรมภูสิงห์ มหาวิทยาลัยกาฬสินธุ์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13"/>
    <s v="มกส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426ac2a4c7477142637b880"/>
    <s v="v2_030501V03F03"/>
  </r>
  <r>
    <s v="มท 0227.1(นฐ)-66-0001"/>
    <s v="ส่งเสริมและพัฒนาสินค้าสิ่งบ่งชี้ทาง๓ุมิศาสตร์ (GI) กลุ่มจังหวัดภาคกลางปริมณฑล"/>
    <s v="ส่งเสริมและพัฒนาสินค้าสิ่งบ่งชี้ทาง๓ุมิศาสตร์ (GI) กลุ่มจังหวัดภาคกลางปริมณฑล"/>
    <s v="ด้านการสร้างความสามารถในการแข่งขัน"/>
    <x v="1"/>
    <s v="ตุลาคม 2565"/>
    <s v="กันยายน 2566"/>
    <m/>
    <x v="14"/>
    <s v="ภาคกลางปริมณฑล"/>
    <s v="จังหวัดและกลุ่มจังหวัด"/>
    <s v="โครงการปกติ 2566"/>
    <x v="0"/>
    <x v="0"/>
    <x v="0"/>
    <m/>
    <s v="https://emenscr.nesdc.go.th/viewer/view.html?id=640194c68d48ef490cf5b2a9"/>
    <s v="v2_030501V03F03"/>
  </r>
  <r>
    <s v="รอ 0007-66-0002"/>
    <s v="ส่งเสริมการเลี้ยงปลาดุกในกระชังบก_x0009_"/>
    <s v="ส่งเสริมการเลี้ยงปลาดุกในกระชังบก_x0009_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ร้อยเอ็ด"/>
    <x v="15"/>
    <s v="กปม."/>
    <s v="กระทรวงเกษตรและสหกรณ์"/>
    <s v="โครงการปกติ 2566"/>
    <x v="1"/>
    <x v="3"/>
    <x v="0"/>
    <m/>
    <s v="https://emenscr.nesdc.go.th/viewer/view.html?id=640875e28d48ef490cf5c602"/>
    <s v="v2_030501V03F01"/>
  </r>
  <r>
    <s v="รอ 0007-66-0003"/>
    <s v="ส่งเสริมการผลิตลูกปลาในชุมชนโดยชุดเพาะพันธุ์ปลาเคลื่อนที่ "/>
    <s v="ส่งเสริมการผลิตลูกปลาในชุมชนโดยชุดเพาะพันธุ์ปลาเคลื่อนที่ 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ร้อยเอ็ด"/>
    <x v="15"/>
    <s v="กปม."/>
    <s v="กระทรวงเกษตรและสหกรณ์"/>
    <s v="โครงการปกติ 2566"/>
    <x v="1"/>
    <x v="3"/>
    <x v="0"/>
    <m/>
    <s v="https://emenscr.nesdc.go.th/viewer/view.html?id=640948b3a4d626491278f8d1"/>
    <s v="v2_030501V03F01"/>
  </r>
  <r>
    <s v="นม 0008-66-0003"/>
    <s v="โครงการยกระดับมาตรฐานการผลิตปศุสัตว์นครชัยบุรินทร์ครบวงจร กิจกรรมยกระดับมาตรฐานการผลิตแพะ-แกะ"/>
    <s v="โครงการยกระดับมาตรฐานการผลิตปศุสัตว์นครชัยบุรินทร์ครบวงจร กิจกรรมยกระดับมาตรฐานการผลิตแพะ-แกะ"/>
    <s v="ด้านการสร้างความสามารถในการแข่งขัน"/>
    <x v="1"/>
    <s v="มกราคม 2566"/>
    <s v="กันยายน 2566"/>
    <s v="สำนักงานปศุสัตว์งหวัดนครราชสีมา"/>
    <x v="12"/>
    <s v="กปศ."/>
    <s v="กระทรวงเกษตรและสหกรณ์"/>
    <s v="โครงการปกติ 2566"/>
    <x v="2"/>
    <x v="7"/>
    <x v="0"/>
    <m/>
    <s v="https://emenscr.nesdc.go.th/viewer/view.html?id=641040280deee808afc6f30a"/>
    <s v="v2_030501V04F01"/>
  </r>
  <r>
    <s v="อว 0207-67-0005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ด้านการสร้างความสามารถในการแข่งขัน"/>
    <x v="2"/>
    <s v="ตุลาคม 2566"/>
    <s v="กันยายน 2567"/>
    <s v="กองส่งเสริมและประสานเพื่อประโยชน์ทางวิทยาศาสตร์ วิจัยและนวัตกรรม"/>
    <x v="5"/>
    <s v="สป.อว."/>
    <s v="กระทรวงการอุดมศึกษา วิทยาศาสตร์ วิจัยและนวัตกรรม"/>
    <s v="โครงการปกติ 2567"/>
    <x v="1"/>
    <x v="3"/>
    <x v="0"/>
    <m/>
    <s v="https://emenscr.nesdc.go.th/viewer/view.html?id=659e0b116fffec1e1261e182"/>
    <s v="v3_030501V01F01"/>
  </r>
  <r>
    <s v="อก 0704-67-0007"/>
    <s v="ค่าใช้จ่ายในการยกระดับอุตสาหกรรมเครื่องจักรกลการเกษตรด้วยมาตรฐานผลิตภัณฑ์อุตสาหกรรม"/>
    <s v="ค่าใช้จ่ายในการยกระดับอุตสาหกรรมเครื่องจักรกลการเกษตรด้วยมาตรฐานผลิตภัณฑ์อุตสาหกรรม"/>
    <s v="ด้านการสร้างความสามารถในการแข่งขัน"/>
    <x v="2"/>
    <s v="ตุลาคม 2566"/>
    <s v="กันยายน 2567"/>
    <s v="กองกำหนดมาตรฐาน"/>
    <x v="16"/>
    <s v="สมอ."/>
    <s v="กระทรวงอุตสาหกรรม"/>
    <s v="โครงการปกติ 2567"/>
    <x v="0"/>
    <x v="0"/>
    <x v="0"/>
    <m/>
    <s v="https://emenscr.nesdc.go.th/viewer/view.html?id=659e66db8e884245af134a93"/>
    <s v="v3_030501V04F04"/>
  </r>
  <r>
    <s v="อก 0604-67-0041"/>
    <s v="โครงการเพิ่มมูลค่าใบและยอดอ้อยเป็นเชื้อเพลิงชีวมวลอัดเม็ด (wood pellet) เพื่อเพิ่มรายได้ให้แก่เกษตรกรชาวไร่อ้อย และลดฝุ่นละอองขนาดเล็ก PM 2.5 จากการลักลอลเผาอ้อย"/>
    <s v="โครงการเพิ่มมูลค่าใบและยอดอ้อยเป็นเชื้อเพลิงชีวมวลอัดเม็ด (wood pellet) เพื่อเพิ่มรายได้ให้แก่เกษตรกรชาวไร่อ้อย และลดฝุ่นละอองขนาดเล็ก PM 2.5 จากการลักลอลเผาอ้อย"/>
    <s v="ด้านการสร้างความสามารถในการแข่งขัน"/>
    <x v="2"/>
    <s v="มิถุนายน 2567"/>
    <s v="ธันวาคม 2567"/>
    <s v="กองยุทธศาสตร์และแผนงาน"/>
    <x v="4"/>
    <s v="สอน."/>
    <s v="กระทรวงอุตสาหกรรม"/>
    <s v="โครงการปกติ 2567"/>
    <x v="2"/>
    <x v="7"/>
    <x v="0"/>
    <m/>
    <s v="https://emenscr.nesdc.go.th/viewer/view.html?id=66540e6d362bdb1f93f8370d"/>
    <s v="v3_030501V02F01"/>
  </r>
  <r>
    <s v="อก 0604-67-0039"/>
    <s v="โครงการพัฒนาชีวภัณฑ์เชื้อรากำจัดแมลงศัตรูอ้อยที่เหมาะสมสำหรับ การใช้งานในรูปแบบอัดเม็ด (Granule)"/>
    <s v="โครงการพัฒนาชีวภัณฑ์เชื้อรากำจัดแมลงศัตรูอ้อยที่เหมาะสมสำหรับ การใช้งานในรูปแบบอัดเม็ด (Granule)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x v="4"/>
    <s v="สอน."/>
    <s v="กระทรวงอุตสาหกรรม"/>
    <s v="โครงการปกติ 2567"/>
    <x v="1"/>
    <x v="3"/>
    <x v="0"/>
    <m/>
    <s v="https://emenscr.nesdc.go.th/viewer/view.html?id=6653fc9918a7ad2adbc4d63e"/>
    <s v="v3_030501V01F01"/>
  </r>
  <r>
    <s v="อก 0604-67-0034"/>
    <s v="โครงการพัฒนาพื้นที่เพาะปลูกอ้อยด้วยเทคโนโลยี Land Leveling เพื่อแก้ไขปัญหาความสูญเสียผลผลิตจากภัยธรรมชาติ ระยะที่ 2"/>
    <s v="โครงการพัฒนาพื้นที่เพาะปลูกอ้อยด้วยเทคโนโลยี Land Leveling เพื่อแก้ไขปัญหาความสูญเสียผลผลิตจากภัยธรรมชาติ ระยะที่ 2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x v="4"/>
    <s v="สอน."/>
    <s v="กระทรวงอุตสาหกรรม"/>
    <s v="โครงการปกติ 2567"/>
    <x v="1"/>
    <x v="2"/>
    <x v="0"/>
    <m/>
    <s v="https://emenscr.nesdc.go.th/viewer/view.html?id=66504e50d5f7b32ada4358b2"/>
    <s v="v3_030501V01F02"/>
  </r>
  <r>
    <s v="อก 0604-67-0033"/>
    <s v="โครงการสร้างเครื่องต้นแบบม้วนเก็บใบอ้อยอัตโนมัติเพื่อเพิ่มมูลค่าสู่วัตถุดิบชีวมวล"/>
    <s v="โครงการสร้างเครื่องต้นแบบม้วนเก็บใบอ้อยอัตโนมัติเพื่อเพิ่มมูลค่าสู่วัตถุดิบชีวมวล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x v="4"/>
    <s v="สอน."/>
    <s v="กระทรวงอุตสาหกรรม"/>
    <s v="โครงการปกติ 2567"/>
    <x v="2"/>
    <x v="7"/>
    <x v="0"/>
    <m/>
    <s v="https://emenscr.nesdc.go.th/viewer/view.html?id=665049db362bdb1f93f8367c"/>
    <s v="v3_030501V02F01"/>
  </r>
  <r>
    <s v="สศด.0602-67-0027"/>
    <s v="โครงการ ส่งเสริมการพัฒนาแพลตฟอร์มกลางเพื่อการเกษตร (National Agriculture Platform)"/>
    <s v="โครงการ ส่งเสริมการพัฒนาแพลตฟอร์มกลางเพื่อการเกษตร (National Agriculture Platform)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17"/>
    <s v="สศด."/>
    <s v="กระทรวงดิจิทัลเพื่อเศรษฐกิจและสังคม"/>
    <s v="โครงการปกติ 2567"/>
    <x v="0"/>
    <x v="8"/>
    <x v="0"/>
    <m/>
    <s v="https://emenscr.nesdc.go.th/viewer/view.html?id=66519c35362bdb1f93f836b4"/>
    <s v="v3_030501V04F02"/>
  </r>
  <r>
    <s v="สศด.0602-67-0025"/>
    <s v="โครงการ หนึ่งตำบล หนึ่งดิจิทัล (One Tambon One Digital: OTOD)"/>
    <s v="โครงการ หนึ่งตำบล หนึ่งดิจิทัล (One Tambon One Digital: OTOD)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17"/>
    <s v="สศด."/>
    <s v="กระทรวงดิจิทัลเพื่อเศรษฐกิจและสังคม"/>
    <s v="โครงการปกติ 2567"/>
    <x v="2"/>
    <x v="5"/>
    <x v="0"/>
    <m/>
    <s v="https://emenscr.nesdc.go.th/viewer/view.html?id=6651958b9ca7362ad8e95d8c"/>
    <s v="v3_030501V02F02"/>
  </r>
  <r>
    <s v="ศธ0585.10-67-0005"/>
    <s v="ผลของอัตราปุ๋ยต่อการเจริญเติบโตและผลผลิตในข้าวโพดเทียนอยุธยา 60"/>
    <s v="ผลของอัตราปุ๋ยต่อการเจริญเติบโตและผลผลิตในข้าวโพดเทียนอยุธยา 60"/>
    <s v="ด้านการสร้างความสามารถในการแข่งขัน"/>
    <x v="2"/>
    <s v="ตุลาคม 2566"/>
    <s v="กันยายน 2567"/>
    <s v="คณะเทคโนโลยีการเกษตรและอุตสาหกรรมเกษตร"/>
    <x v="18"/>
    <s v="มทร.สุวรรณภูมิ"/>
    <s v="กระทรวงการอุดมศึกษา วิทยาศาสตร์ วิจัยและนวัตกรรม"/>
    <s v="โครงการปกติ 2567"/>
    <x v="2"/>
    <x v="7"/>
    <x v="0"/>
    <m/>
    <s v="https://emenscr.nesdc.go.th/viewer/view.html?id=65854dec66940b3b3333814b"/>
    <s v="v3_030501V02F01"/>
  </r>
  <r>
    <s v="ศธ 0530.2-67-0005"/>
    <s v="โครงการพัฒนาพื้นที่นาสีนวนเพื่อสร้างนวัตกรรมและจัดการเกษตรในทิศทาง เกษตรอัจฉริยะ (Smart farm)"/>
    <s v="โครงการพัฒนาพื้นที่นาสีนวนเพื่อสร้างนวัตกรรมและจัดการเกษตรในทิศทาง เกษตรอัจฉริยะ (Smart farm)"/>
    <s v="ด้านการสร้างความสามารถในการแข่งขัน"/>
    <x v="2"/>
    <s v="ตุลาคม 2566"/>
    <s v="กันยายน 2567"/>
    <s v="คณะเทคโนโลยี"/>
    <x v="19"/>
    <s v="มมส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604d5aa9349501f9114f7e7"/>
    <s v="v3_030501V01F02"/>
  </r>
  <r>
    <s v="ศธ 0530.2-67-0004"/>
    <s v="โครงการเพิ่มมูลค่าด้วยเทคโนโลยีดิจิตัลด้านเกษตรนวัตกรรม"/>
    <s v="โครงการเพิ่มมูลค่าด้วยเทคโนโลยีดิจิตัลด้านเกษตรนวัตกรรม"/>
    <s v="ด้านการสร้างความสามารถในการแข่งขัน"/>
    <x v="2"/>
    <s v="ตุลาคม 2566"/>
    <s v="กันยายน 2567"/>
    <s v="คณะเทคโนโลยี"/>
    <x v="19"/>
    <s v="มมส.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6039f98a23f531f99a27d91"/>
    <s v="v3_030501V01F02"/>
  </r>
  <r>
    <s v="วท 6401-67-0022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"/>
    <s v="ด้านการสร้างความสามารถในการแข่งขัน"/>
    <x v="2"/>
    <s v="ตุลาคม 2566"/>
    <s v="กันยายน 2567"/>
    <s v="ฝ่ายบริหารองค์กร"/>
    <x v="20"/>
    <s v="สนช."/>
    <s v="กระทรวงการอุดมศึกษา วิทยาศาสตร์ วิจัยและนวัตกรรม"/>
    <s v="โครงการปกติ 2567"/>
    <x v="2"/>
    <x v="5"/>
    <x v="0"/>
    <m/>
    <s v="https://emenscr.nesdc.go.th/viewer/view.html?id=65702aaf7482073b2da58b07"/>
    <s v="v3_030501V02F02"/>
  </r>
  <r>
    <s v="วท 5106-67-0011"/>
    <s v="โครงการเซนเซอร์เกษตรแม่นยำเพื่อการเพิ่มคุณภาพและผลผลิตทางการเกษตร"/>
    <s v="โครงการเซนเซอร์เกษตรแม่นยำเพื่อการเพิ่มคุณภาพและผลผลิตทางการเกษตร"/>
    <s v="ด้านการสร้างความสามารถในการแข่งขัน"/>
    <x v="2"/>
    <s v="ตุลาคม 2566"/>
    <s v="กันยายน 2567"/>
    <s v="ฝ่ายนโยบายและยุทธศาสตร์"/>
    <x v="3"/>
    <s v="มว."/>
    <s v="กระทรวงการอุดมศึกษา วิทยาศาสตร์ วิจัยและนวัตกรรม"/>
    <s v="โครงการปกติ 2567"/>
    <x v="1"/>
    <x v="3"/>
    <x v="0"/>
    <m/>
    <s v="https://emenscr.nesdc.go.th/viewer/view.html?id=6630a2ff18a7ad2adbc452d9"/>
    <s v="v3_030501V01F01"/>
  </r>
  <r>
    <s v="รอ 0001-67-0001"/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ด้านการสร้างความสามารถในการแข่งขัน"/>
    <x v="2"/>
    <s v="ตุลาคม 2566"/>
    <s v="พฤษภาคม 2567"/>
    <s v="สำนักงานประชาสัมพันธ์จังหวัดร้อยเอ็ด"/>
    <x v="21"/>
    <s v="กปส."/>
    <s v="สำนักนายกรัฐมนตรี"/>
    <s v="โครงการปกติ 2567"/>
    <x v="1"/>
    <x v="3"/>
    <x v="0"/>
    <m/>
    <s v="https://emenscr.nesdc.go.th/viewer/view.html?id=6571795da4da863b27b1fd0c"/>
    <s v="v3_030501V01F01"/>
  </r>
  <r>
    <s v="รง 0491-67-0002"/>
    <s v="โครงการสร้างเสริมการใช้นวัตกรรมเพื่อสร้างมูลค่าเพิ่มผลผลิตทางการเกษตรเชิงสร้างสรรค์"/>
    <s v="โครงการสร้างเสริมการใช้นวัตกรรมเพื่อสร้างมูลค่าเพิ่มผลผลิตทางการเกษตรเชิงสร้างสรรค์"/>
    <s v="ด้านการสร้างความสามารถในการแข่งขัน"/>
    <x v="2"/>
    <s v="ตุลาคม 2566"/>
    <s v="กันยายน 2567"/>
    <s v="สถาบันพัฒนาฝีมือแรงงานนานาชาติ"/>
    <x v="22"/>
    <s v="กพร."/>
    <s v="กระทรวงแรงงาน"/>
    <s v="โครงการปกติ 2567"/>
    <x v="1"/>
    <x v="2"/>
    <x v="0"/>
    <m/>
    <s v="https://emenscr.nesdc.go.th/viewer/view.html?id=6555d49d3b1d2f5c6661d871"/>
    <s v="v3_030501V01F02"/>
  </r>
  <r>
    <s v="มห 0009-67-0002"/>
    <s v="โครงการส่งเสริมองค์กรเกษตรกรต้นแบบและเกษตรกรปราดเปรื่อง"/>
    <s v="โครงการส่งเสริมองค์กรเกษตรกรต้นแบบและเกษตรกรปราดเปรื่อง"/>
    <s v="ด้านการสร้างความสามารถในการแข่งขัน"/>
    <x v="2"/>
    <s v="มีนาคม 2567"/>
    <s v="กันยายน 2567"/>
    <s v="สำนักงานเกษตรจังหวัดมุกดาหาร"/>
    <x v="1"/>
    <s v="กสก."/>
    <s v="กระทรวงเกษตรและสหกรณ์"/>
    <s v="โครงการปกติ 2567"/>
    <x v="1"/>
    <x v="3"/>
    <x v="0"/>
    <m/>
    <s v="https://emenscr.nesdc.go.th/viewer/view.html?id=660b77fa362bdb1f93f8236e"/>
    <s v="v3_030501V01F01"/>
  </r>
  <r>
    <s v="มท 0227.1(นฐ)-67-0010"/>
    <s v="โครงการพัฒนากระบวนการผลิตภาคการเกษตร อุตสาหกรรม และพาณิชยกรรมด้วยระบบอัจฉริยะ"/>
    <s v="โครงการพัฒนากระบวนการผลิตภาคการเกษตร อุตสาหกรรม และพาณิชยกรรมด้วยระบบอัจฉริยะ"/>
    <s v="ด้านการสร้างความสามารถในการแข่งขัน"/>
    <x v="2"/>
    <s v="ตุลาคม 2566"/>
    <s v="กันยายน 2567"/>
    <m/>
    <x v="14"/>
    <s v="ภาคกลางปริมณฑล"/>
    <s v="จังหวัดและกลุ่มจังหวัด"/>
    <s v="โครงการปกติ 2567"/>
    <x v="3"/>
    <x v="9"/>
    <x v="0"/>
    <m/>
    <s v="https://emenscr.nesdc.go.th/viewer/view.html?id=660fb53655fb162ad9595d05"/>
    <s v="v3_030501V03F01"/>
  </r>
  <r>
    <s v="นศ 0009-67-0003"/>
    <s v="โครงการเพิ่มประสิทธิภาพการผลิตสินค้าเกษตรปลอดภัยโดยการใช้สารชีวภัณฑ์และพัฒนายกระดับศูนย์จัดการศัตรูพืชชุมชน (ศจช.) สู่การเป็นศูนย์บริการชีวภัณฑ์ชุมชน"/>
    <s v="โครงการเพิ่มประสิทธิภาพการผลิตสินค้าเกษตรปลอดภัยโดยการใช้สารชีวภัณฑ์และพัฒนายกระดับศูนย์จัดการศัตรูพืชชุมชน (ศจช.) สู่การเป็นศูนย์บริการชีวภัณฑ์ชุมชน"/>
    <s v="ด้านการสร้างความสามารถในการแข่งขัน"/>
    <x v="2"/>
    <s v="กันยายน 2567"/>
    <s v="ตุลาคม 2567"/>
    <s v="สำนักงานเกษตรจังหวัดนครศรีธรรมราช"/>
    <x v="1"/>
    <s v="กสก."/>
    <s v="กระทรวงเกษตรและสหกรณ์"/>
    <s v="โครงการปกติ 2567"/>
    <x v="1"/>
    <x v="3"/>
    <x v="0"/>
    <m/>
    <s v="https://emenscr.nesdc.go.th/viewer/view.html?id=66f39a1c46601904ce6f3341"/>
    <s v="v3_030501V01F01"/>
  </r>
  <r>
    <s v="นม 0009-67-0003"/>
    <s v="ส่งเสริมและพัฒนาศักยภาพการผลิตไม้ผลจังหวัดนครราชสีมาด้วยเทคโนโลยี"/>
    <s v="ส่งเสริมและพัฒนาศักยภาพการผลิตไม้ผลจังหวัดนครราชสีมาด้วยเทคโนโลยี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นครราชสีมา"/>
    <x v="1"/>
    <s v="กสก."/>
    <s v="กระทรวงเกษตรและสหกรณ์"/>
    <s v="โครงการปกติ 2567"/>
    <x v="1"/>
    <x v="3"/>
    <x v="0"/>
    <m/>
    <s v="https://emenscr.nesdc.go.th/viewer/view.html?id=66404651a23f531f99a28931"/>
    <s v="v3_030501V01F01"/>
  </r>
  <r>
    <s v="นฐ 0017-67-0007"/>
    <s v="ถ่ายทอดเทคโนโลยีการผลิตลูกพันธุ์ปลา โดยชุดเพาะพันธุ์เคลื่อนที่ (Mobile hatchery)"/>
    <s v="ถ่ายทอดเทคโนโลยีการผลิตลูกพันธุ์ปลา โดยชุดเพาะพันธุ์เคลื่อนที่ (Mobile hatchery)"/>
    <s v="ด้านการสร้างความสามารถในการแข่งขัน"/>
    <x v="2"/>
    <s v="พฤษภาคม 2567"/>
    <s v="กันยายน 2567"/>
    <m/>
    <x v="23"/>
    <s v="นครปฐม"/>
    <s v="จังหวัดและกลุ่มจังหวัด"/>
    <s v="โครงการปกติ 2567"/>
    <x v="2"/>
    <x v="7"/>
    <x v="0"/>
    <m/>
    <s v="https://emenscr.nesdc.go.th/viewer/view.html?id=6642e172995a3a1f8f166a3f"/>
    <s v="v3_030501V02F01"/>
  </r>
  <r>
    <s v="ชพ 0009-67-0001"/>
    <s v="โครงการส่งเสริมการผลิต การแปรรูป และการตลาดสินค้าเกษตรสู่ตลาดสากล"/>
    <s v="โครงการส่งเสริมการผลิต การแปรรูป และการตลาดสินค้าเกษตรสู่ตลาดสากล"/>
    <s v="ด้านการสร้างความสามารถในการแข่งขัน"/>
    <x v="2"/>
    <s v="มกราคม 2567"/>
    <s v="มิถุนายน 2567"/>
    <s v="สำนักงานเกษตรจังหวัดชุมพร"/>
    <x v="1"/>
    <s v="กสก."/>
    <s v="กระทรวงเกษตรและสหกรณ์"/>
    <s v="โครงการปกติ 2567"/>
    <x v="2"/>
    <x v="7"/>
    <x v="0"/>
    <m/>
    <s v="https://emenscr.nesdc.go.th/viewer/view.html?id=655c7f4319d0a33b26c4e1e5"/>
    <s v="v3_030501V02F01"/>
  </r>
  <r>
    <s v="กษ1005-67-0015"/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2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7"/>
    <x v="2"/>
    <x v="7"/>
    <x v="0"/>
    <m/>
    <s v="https://emenscr.nesdc.go.th/viewer/view.html?id=658466c83b1d2f5c666227e8"/>
    <s v="v3_030501V02F01"/>
  </r>
  <r>
    <s v="กษ1005-67-0013"/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2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7"/>
    <x v="1"/>
    <x v="2"/>
    <x v="0"/>
    <m/>
    <s v="https://emenscr.nesdc.go.th/viewer/view.html?id=65845bf319d0a33b26c4ed94"/>
    <s v="v3_030501V01F02"/>
  </r>
  <r>
    <s v="กษ 2613-67-0001"/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2"/>
    <s v="ตุลาคม 2566"/>
    <s v="กันยายน 2567"/>
    <s v="สถาบันวิทยาศาสตร์ข้าวแห่งชาติ"/>
    <x v="6"/>
    <s v="กข."/>
    <s v="กระทรวงเกษตรและสหกรณ์"/>
    <s v="โครงการปกติ 2567"/>
    <x v="0"/>
    <x v="1"/>
    <x v="0"/>
    <m/>
    <s v="https://emenscr.nesdc.go.th/viewer/view.html?id=657acca23b1d2f5c66620642"/>
    <s v="v3_030501V04F03"/>
  </r>
  <r>
    <s v="กษ 2607-67-0005"/>
    <s v="โครงการส่งเสริมและพัฒนาการผลิตข้าวด้วยเทคโนโลยีอัจฉริยะครบวงจร"/>
    <s v="โครงการส่งเสริมและพัฒนาการผลิตข้าวด้วยเทคโนโลยีอัจฉริยะครบวงจร"/>
    <s v="ด้านการสร้างความสามารถในการแข่งขัน"/>
    <x v="2"/>
    <s v="ตุลาคม 2566"/>
    <s v="กันยายน 2567"/>
    <s v="สำนักส่งเสริมการผลิตข้าว"/>
    <x v="6"/>
    <s v="กข."/>
    <s v="กระทรวงเกษตรและสหกรณ์"/>
    <s v="โครงการปกติ 2567"/>
    <x v="0"/>
    <x v="1"/>
    <x v="0"/>
    <m/>
    <s v="https://emenscr.nesdc.go.th/viewer/view.html?id=66447ade9349501f911507d6"/>
    <s v="v3_030501V04F03"/>
  </r>
  <r>
    <s v="กษ 0905-67-0033"/>
    <s v="โครงการพัฒนาเทคโนโลยีเกษตรอัจฉริยะ"/>
    <s v="โครงการพัฒนาเทคโนโลยีเกษตรอัจฉริยะ"/>
    <s v="ด้านการสร้างความสามารถในการแข่งขัน"/>
    <x v="2"/>
    <s v="ตุลาคม 2566"/>
    <s v="กันยายน 2567"/>
    <s v="กองแผนงานและวิชาการ"/>
    <x v="8"/>
    <s v="กวก."/>
    <s v="กระทรวงเกษตรและสหกรณ์"/>
    <s v="โครงการปกติ 2567"/>
    <x v="1"/>
    <x v="2"/>
    <x v="0"/>
    <m/>
    <s v="https://emenscr.nesdc.go.th/viewer/view.html?id=6564264066940b3b33337631"/>
    <s v="v3_030501V01F02"/>
  </r>
  <r>
    <s v="กษ 0515-67-0009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2"/>
    <s v="ตุลาคม 2566"/>
    <s v="กันยายน 2567"/>
    <s v="กองวิจัยและพัฒนาการเพาะเลี้ยงสัตว์น้ำจืด"/>
    <x v="15"/>
    <s v="กปม."/>
    <s v="กระทรวงเกษตรและสหกรณ์"/>
    <s v="โครงการปกติ 2567"/>
    <x v="2"/>
    <x v="7"/>
    <x v="0"/>
    <m/>
    <s v="https://emenscr.nesdc.go.th/viewer/view.html?id=6584fdda19d0a33b26c4edaa"/>
    <s v="v3_030501V02F01"/>
  </r>
  <r>
    <s v="กษ 0224. สน-67-0002"/>
    <s v="โครงการยกระดับการผลิตสินค้าเกษตรและพัฒนาเกษตรกรด้วยเทคโนโลยีและนวัตกรรมการเกษตร "/>
    <s v="โครงการยกระดับการผลิตสินค้าเกษตรและพัฒนาเกษตรกรด้วยเทคโนโลยีและนวัตกรรมการเกษตร "/>
    <s v="ด้านการสร้างความสามารถในการแข่งขัน"/>
    <x v="2"/>
    <s v="พฤษภาคม 2567"/>
    <s v="กันยายน 2567"/>
    <s v="สำนักงานเกษตรและสหกรณ์จังหวัด สกลนคร"/>
    <x v="10"/>
    <s v="สป.กษ."/>
    <s v="กระทรวงเกษตรและสหกรณ์"/>
    <s v="โครงการปกติ 2567"/>
    <x v="1"/>
    <x v="2"/>
    <x v="0"/>
    <m/>
    <s v="https://emenscr.nesdc.go.th/viewer/view.html?id=664311a355fb162ad959f953"/>
    <s v="v3_030501V01F02"/>
  </r>
  <r>
    <s v="กบ 0015-67-0001"/>
    <s v="โครงการสนับสนุนเทคโนโลยีพลังงานแสงอาทิตย์เพื่อการเกษตรสู่ Krabi Goes Green"/>
    <s v="โครงการสนับสนุนเทคโนโลยีพลังงานแสงอาทิตย์เพื่อการเกษตรสู่ Krabi Goes Green"/>
    <s v="ด้านการสร้างความสามารถในการแข่งขัน"/>
    <x v="2"/>
    <s v="พฤษภาคม 2567"/>
    <s v="กันยายน 2567"/>
    <s v="สำนักงานพลังงานจังหวัดกระบี่"/>
    <x v="24"/>
    <s v="สป.พน."/>
    <s v="กระทรวงพลังงาน"/>
    <s v="โครงการปกติ 2567"/>
    <x v="2"/>
    <x v="7"/>
    <x v="0"/>
    <m/>
    <s v="https://emenscr.nesdc.go.th/viewer/view.html?id=664a1c689349501f91150a2a"/>
    <s v="v3_030501V02F01"/>
  </r>
  <r>
    <s v="อก 0604-68-0010"/>
    <s v="โครงการประชาสัมพันธ์ขับเคลื่อนอุตสาหกรรมอ้อย น้ำตาลทราย อุตสาหกรรมต่อเนื่อง  และอุตสาหกรรมชีวภาพ เติบโตอย่างยั่งยืนและเป็นมิตรกับสิ่งแวดล้อม"/>
    <s v="โครงการประชาสัมพันธ์ขับเคลื่อนอุตสาหกรรมอ้อย น้ำตาลทราย อุตสาหกรรมต่อเนื่อง  และอุตสาหกรรมชีวภาพ เติบโตอย่างยั่งยืนและเป็นมิตรกับสิ่งแวดล้อม"/>
    <s v="ด้านการสร้างความสามารถในการแข่งขัน"/>
    <x v="3"/>
    <s v="เมษายน 2568"/>
    <s v="ธันวาคม 2568"/>
    <s v="กองยุทธศาสตร์และแผนงาน"/>
    <x v="4"/>
    <s v="สอน."/>
    <s v="กระทรวงอุตสาหกรรม"/>
    <s v="โครงการปกติ 2568"/>
    <x v="1"/>
    <x v="3"/>
    <x v="0"/>
    <m/>
    <s v="https://emenscr.nesdc.go.th/viewer/view.html?id=676b7e70f23e63510a0f90a5"/>
    <s v="v3_030501V01F01"/>
  </r>
  <r>
    <s v="ศธ 0542.01(3)-68-0007"/>
    <s v="พัฒนาศักยภาพเกษตรกรผู้เลี้ยงปลานิลในกระชัง ด้วยวิจัยและนวัตกรรมเสริมสร้างเศรษฐกิจฐานราก"/>
    <s v="พัฒนาศักยภาพเกษตรกรผู้เลี้ยงปลานิลในกระชัง ด้วยวิจัยและนวัตกรรมเสริมสร้างเศรษฐกิจฐานราก"/>
    <s v="ด้านการสร้างความสามารถในการแข่งขัน"/>
    <x v="3"/>
    <s v="ตุลาคม 2567"/>
    <s v="กันยายน 2568"/>
    <s v="กองนโยบายและแผน"/>
    <x v="25"/>
    <s v="มร.สน."/>
    <s v="กระทรวงการอุดมศึกษา วิทยาศาสตร์ วิจัยและนวัตกรรม"/>
    <s v="โครงการปกติ 2568"/>
    <x v="0"/>
    <x v="0"/>
    <x v="0"/>
    <m/>
    <s v="https://emenscr.nesdc.go.th/viewer/view.html?id=6762a7e04f2efe366f9a9cb7"/>
    <s v="v3_030501V04F04"/>
  </r>
  <r>
    <s v="ศธ 0541-68-0018"/>
    <s v="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"/>
    <s v="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"/>
    <s v="ด้านการสร้างความสามารถในการแข่งขัน"/>
    <x v="3"/>
    <s v="ตุลาคม 2567"/>
    <s v="กันยายน 2568"/>
    <s v="กองนโยบายและแผน"/>
    <x v="26"/>
    <s v="มรล."/>
    <s v="กระทรวงการอุดมศึกษา วิทยาศาสตร์ วิจัยและนวัตกรรม"/>
    <s v="โครงการปกติ 2568"/>
    <x v="2"/>
    <x v="5"/>
    <x v="0"/>
    <m/>
    <s v="https://emenscr.nesdc.go.th/viewer/view.html?id=67af152fe2bc6b4a70e3cf77"/>
    <s v="v3_030501V02F02"/>
  </r>
  <r>
    <s v="วท 5106-68-0015"/>
    <s v="โครงการเซนเซอร์เกษตรแม่นยำเพื่อการเพิ่มคุณภาพและผลผลิตทางการเกษตร"/>
    <s v="โครงการเซนเซอร์เกษตรแม่นยำเพื่อการเพิ่มคุณภาพและผลผลิตทางการเกษตร"/>
    <s v="ด้านการสร้างความสามารถในการแข่งขัน"/>
    <x v="3"/>
    <s v="ตุลาคม 2567"/>
    <s v="กันยายน 2568"/>
    <s v="ฝ่ายนโยบายและยุทธศาสตร์"/>
    <x v="3"/>
    <s v="มว."/>
    <s v="กระทรวงการอุดมศึกษา วิทยาศาสตร์ วิจัยและนวัตกรรม"/>
    <s v="โครงการปกติ 2568"/>
    <x v="2"/>
    <x v="5"/>
    <x v="0"/>
    <m/>
    <s v="https://emenscr.nesdc.go.th/viewer/view.html?id=676252a06f54fa36714710aa"/>
    <s v="v3_030501V02F02"/>
  </r>
  <r>
    <s v="รง 0419-68-0003"/>
    <s v="โครงการส่งเสริมการผลิตและพัฒนาผลิตภัณฑ์สินค้าเกษตร กิจกรรมสนับสนุนองค์ความรู้ด้านเทคโนโลยีและนวัตกรรมการเกษตร"/>
    <s v="โครงการส่งเสริมการผลิตและพัฒนาผลิตภัณฑ์สินค้าเกษตร กิจกรรมสนับสนุนองค์ความรู้ด้านเทคโนโลยีและนวัตกรรมการเกษตร"/>
    <s v="ด้านการสร้างความสามารถในการแข่งขัน"/>
    <x v="3"/>
    <s v="ตุลาคม 2567"/>
    <s v="กันยายน 2568"/>
    <s v="สถาบันพัฒนาฝีมือแรงงาน 8 นครสวรรค์"/>
    <x v="22"/>
    <s v="กพร."/>
    <s v="กระทรวงแรงงาน"/>
    <s v="โครงการปกติ 2568"/>
    <x v="1"/>
    <x v="3"/>
    <x v="0"/>
    <m/>
    <s v="https://emenscr.nesdc.go.th/viewer/view.html?id=6777a5696f54fa3671471880"/>
    <s v="v3_030501V01F01"/>
  </r>
  <r>
    <s v="มท 0227.6(ชม)-68-0001"/>
    <s v="กิจกรรมการเพิ่มศักยภาพการผลิตแมลงเศรษฐกิจ (ผึ้ง) ให้มีคุณภาพได้มาตรฐาน"/>
    <s v="กิจกรรมการเพิ่มศักยภาพการผลิตแมลงเศรษฐกิจ (ผึ้ง) ให้มีคุณภาพได้มาตรฐาน"/>
    <s v="ด้านการสร้างความสามารถในการแข่งขัน"/>
    <x v="3"/>
    <s v="ตุลาคม 2567"/>
    <s v="กันยายน 2568"/>
    <m/>
    <x v="27"/>
    <s v="ภาคเหนือตอนบน 1"/>
    <s v="จังหวัดและกลุ่มจังหวัด"/>
    <s v="โครงการปกติ 2568"/>
    <x v="1"/>
    <x v="3"/>
    <x v="0"/>
    <m/>
    <s v="https://emenscr.nesdc.go.th/viewer/view.html?id=677f593251d1ed367e3c0a17"/>
    <s v="v3_030501V01F01"/>
  </r>
  <r>
    <s v="มท 0227.5(สน)-68-0002"/>
    <s v="พัฒนาประสิทธิภาพการผลิตและสร้างมูลค่าเพิ่ม ให้กับผลิตภัณฑ์จากสัตว์น้ำ"/>
    <s v="พัฒนาประสิทธิภาพการผลิตและสร้างมูลค่าเพิ่ม ให้กับผลิตภัณฑ์จากสัตว์น้ำ"/>
    <s v="ด้านการสร้างความสามารถในการแข่งขัน"/>
    <x v="3"/>
    <s v="ตุลาคม 2567"/>
    <s v="กันยายน 2568"/>
    <m/>
    <x v="28"/>
    <s v="ภาคตะวันออกเฉียงเหนือตอนบน 2"/>
    <s v="จังหวัดและกลุ่มจังหวัด"/>
    <s v="โครงการปกติ 2568"/>
    <x v="2"/>
    <x v="7"/>
    <x v="0"/>
    <m/>
    <s v="https://emenscr.nesdc.go.th/viewer/view.html?id=677b92dcf23e63510a0fb492"/>
    <s v="v3_030501V02F01"/>
  </r>
  <r>
    <s v="มท 0227.4(ปจ)-68-0001"/>
    <s v="โครงการพัฒนาทรัพยากรมนุษย์ทุกช่วงวัย กิจกรรมหลัก พัฒนาศักยภาพแรงงานและผู้ประกอบการรองรับการขับเคลื่อน Eastern Thailand Food Valley"/>
    <s v="โครงการพัฒนาทรัพยากรมนุษย์ทุกช่วงวัย กิจกรรมหลัก พัฒนาศักยภาพแรงงานและผู้ประกอบการรองรับการขับเคลื่อน Eastern Thailand Food Valley"/>
    <s v="ด้านการสร้างความสามารถในการแข่งขัน"/>
    <x v="3"/>
    <s v="พฤศจิกายน 2567"/>
    <s v="กันยายน 2568"/>
    <m/>
    <x v="29"/>
    <s v="ภาคตะวันออก 2"/>
    <s v="จังหวัดและกลุ่มจังหวัด"/>
    <s v="โครงการปกติ 2568"/>
    <x v="2"/>
    <x v="6"/>
    <x v="0"/>
    <m/>
    <s v="https://emenscr.nesdc.go.th/viewer/view.html?id=6761418d52c7c851103cdb85"/>
    <s v="v3_030501V02F05"/>
  </r>
  <r>
    <s v="มท 0227.1(นฐ)-68-0001"/>
    <s v="การยกระดับศักยภาพและส่งเสริมด้านการตลาดผู้ประกอบสินค้าเกษตร เกษตรแปรรูป และอุตสาหกรรมเกษตร กลุ่มจังหวัดภาคกลางปริมณฑล"/>
    <s v="การยกระดับศักยภาพและส่งเสริมด้านการตลาดผู้ประกอบสินค้าเกษตร เกษตรแปรรูป และอุตสาหกรรมเกษตร กลุ่มจังหวัดภาคกลางปริมณฑล"/>
    <s v="ด้านการสร้างความสามารถในการแข่งขัน"/>
    <x v="3"/>
    <s v="ตุลาคม 2567"/>
    <s v="กันยายน 2568"/>
    <m/>
    <x v="14"/>
    <s v="ภาคกลางปริมณฑล"/>
    <s v="จังหวัดและกลุ่มจังหวัด"/>
    <s v="โครงการปกติ 2568"/>
    <x v="3"/>
    <x v="10"/>
    <x v="0"/>
    <m/>
    <s v="https://emenscr.nesdc.go.th/viewer/view.html?id=676242453c750d5109f2e4dc"/>
    <s v="v3_030501V03F02"/>
  </r>
  <r>
    <s v="นศ 0017-68-0002"/>
    <s v="โครงการพัฒนาศูนย์กระจายสินค้าภาคใต้ – ทุ่งสง (ส่วนที่เหลือทั้งหมด)"/>
    <s v="โครงการพัฒนาศูนย์กระจายสินค้าภาคใต้ – ทุ่งสง (ส่วนที่เหลือทั้งหมด)"/>
    <s v="ด้านการสร้างความสามารถในการแข่งขัน"/>
    <x v="3"/>
    <s v="ตุลาคม 2567"/>
    <s v="กันยายน 2568"/>
    <m/>
    <x v="30"/>
    <s v="นครศรีธรรมราช"/>
    <s v="จังหวัดและกลุ่มจังหวัด"/>
    <s v="โครงการปกติ 2568"/>
    <x v="1"/>
    <x v="2"/>
    <x v="0"/>
    <m/>
    <s v="https://emenscr.nesdc.go.th/viewer/view.html?id=676235da4f2efe366f9a9c33"/>
    <s v="v3_030501V01F02"/>
  </r>
  <r>
    <s v="นภ 0009-68-0005"/>
    <s v="โครงการ  : เพิ่มประสิทธิภาพการเกษตรมูลค่าสูง สู่เกษตรนวัตกรรมชั้นสูง  กิจกรรมส่งเสริมและพัฒนาต้นแบบเกษตรอัจฉริยะ      "/>
    <s v="โครงการ  : เพิ่มประสิทธิภาพการเกษตรมูลค่าสูง สู่เกษตรนวัตกรรมชั้นสูง  กิจกรรมส่งเสริมและพัฒนาต้นแบบเกษตรอัจฉริยะ      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หนองบัวลำภู"/>
    <x v="1"/>
    <s v="กสก."/>
    <s v="กระทรวงเกษตรและสหกรณ์"/>
    <s v="โครงการปกติ 2568"/>
    <x v="1"/>
    <x v="2"/>
    <x v="0"/>
    <m/>
    <s v="https://emenscr.nesdc.go.th/viewer/view.html?id=677fa4af6fbae4367b6c0f33"/>
    <s v="v3_030501V01F02"/>
  </r>
  <r>
    <s v="ฉช 0009-68-0002"/>
    <s v="ส่งเสริมการเพิ่มประสิทธิภาพการผลิตและการตลาดมันสำปะหลังอย่างครบวงจร"/>
    <s v="ส่งเสริมการเพิ่มประสิทธิภาพการผลิตและการตลาดมันสำปะหลังอย่างครบวงจร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ฉะเชิงเทรา"/>
    <x v="1"/>
    <s v="กสก."/>
    <s v="กระทรวงเกษตรและสหกรณ์"/>
    <s v="โครงการปกติ 2568"/>
    <x v="2"/>
    <x v="7"/>
    <x v="0"/>
    <m/>
    <s v="https://emenscr.nesdc.go.th/viewer/view.html?id=675f924af23e63510a0f7610"/>
    <s v="v3_030501V02F01"/>
  </r>
  <r>
    <s v="กษ1011-68-0012"/>
    <s v="โครงการส่งเสริมและพัฒนาเพื่อเข้าสู่ห่วงโซ่อุปทานและบริการมูลค่าสูง"/>
    <s v="โครงการส่งเสริมและพัฒนาเพื่อเข้าสู่ห่วงโซ่อุปทานและบริการมูลค่าสูง"/>
    <s v="ด้านการสร้างความสามารถในการแข่งขัน"/>
    <x v="3"/>
    <s v="ตุลาคม 2567"/>
    <s v="กันยายน 2568"/>
    <s v="สำนักส่งเสริมและจัดการสินค้าเกษตร"/>
    <x v="1"/>
    <s v="กสก."/>
    <s v="กระทรวงเกษตรและสหกรณ์"/>
    <s v="โครงการปกติ 2568"/>
    <x v="1"/>
    <x v="2"/>
    <x v="0"/>
    <m/>
    <s v="https://emenscr.nesdc.go.th/viewer/view.html?id=675c025a4f2efe366f9a9ad2"/>
    <s v="v3_030501V01F02"/>
  </r>
  <r>
    <s v="กษ 2613-68-0001"/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3"/>
    <s v="ตุลาคม 2567"/>
    <s v="กันยายน 2568"/>
    <s v="สถาบันวิทยาศาสตร์ข้าวแห่งชาติ"/>
    <x v="6"/>
    <s v="กข."/>
    <s v="กระทรวงเกษตรและสหกรณ์"/>
    <s v="โครงการปกติ 2568"/>
    <x v="0"/>
    <x v="1"/>
    <x v="0"/>
    <m/>
    <s v="https://emenscr.nesdc.go.th/viewer/view.html?id=67357d6814dfe60ff064117b"/>
    <s v="v3_030501V04F03"/>
  </r>
  <r>
    <s v="กษ 2607-68-0004"/>
    <s v="โครงการส่งเสริมและพัฒนาการผลิตข้าวด้วยเทคโนโลยีอัจฉริยะครบวงจร"/>
    <s v="โครงการส่งเสริมและพัฒนาการผลิตข้าวด้วยเทคโนโลยีอัจฉริยะครบวงจร"/>
    <s v="ด้านการสร้างความสามารถในการแข่งขัน"/>
    <x v="3"/>
    <s v="ตุลาคม 2567"/>
    <s v="กันยายน 2568"/>
    <s v="สำนักส่งเสริมการผลิตข้าว"/>
    <x v="6"/>
    <s v="กข."/>
    <s v="กระทรวงเกษตรและสหกรณ์"/>
    <s v="โครงการปกติ 2568"/>
    <x v="0"/>
    <x v="1"/>
    <x v="0"/>
    <m/>
    <s v="https://emenscr.nesdc.go.th/viewer/view.html?id=6749483951d1ed367e3bfa28"/>
    <s v="v3_030501V04F03"/>
  </r>
  <r>
    <s v="กษ 0905-68-0028"/>
    <s v="โครงการพัฒนาศูนย์การเรียนรู้ความเป็นเลิศทางด้านเทคโนโลยีและนวัตกรรมการเกษตรสมัยใหม่"/>
    <s v="โครงการพัฒนาศูนย์การเรียนรู้ความเป็นเลิศทางด้านเทคโนโลยีและนวัตกรรมการเกษตรสมัยใหม่"/>
    <s v="ด้านการสร้างความสามารถในการแข่งขัน"/>
    <x v="3"/>
    <s v="ตุลาคม 2567"/>
    <s v="กันยายน 2568"/>
    <s v="กองแผนงานและวิชาการ"/>
    <x v="8"/>
    <s v="กวก."/>
    <s v="กระทรวงเกษตรและสหกรณ์"/>
    <s v="โครงการปกติ 2568"/>
    <x v="1"/>
    <x v="2"/>
    <x v="0"/>
    <m/>
    <s v="https://emenscr.nesdc.go.th/viewer/view.html?id=679066669e3b08405827d06c"/>
    <s v="v3_030501V01F02"/>
  </r>
  <r>
    <s v="กษ 0224. อต-68-0001"/>
    <s v="นวัตกรรมการจัดการมะม่วงหิมพานต์คุณภาพเพื่อสร้างความเข้มแข็งให้กับเศรษฐกิจฐานราก"/>
    <s v="นวัตกรรมการจัดการมะม่วงหิมพานต์คุณภาพเพื่อสร้างความเข้มแข็งให้กับเศรษฐกิจฐานราก"/>
    <s v="ด้านการสร้างความสามารถในการแข่งขัน"/>
    <x v="3"/>
    <s v="ตุลาคม 2567"/>
    <s v="กันยายน 2568"/>
    <s v="สำนักงานเกษตรและสหกรณ์จังหวัด อุตรดิตถ์"/>
    <x v="10"/>
    <s v="สป.กษ."/>
    <s v="กระทรวงเกษตรและสหกรณ์"/>
    <s v="โครงการปกติ 2568"/>
    <x v="2"/>
    <x v="7"/>
    <x v="0"/>
    <m/>
    <s v="https://emenscr.nesdc.go.th/viewer/view.html?id=67776d00d231ee5117cb9fee"/>
    <s v="v3_030501V02F01"/>
  </r>
  <r>
    <s v="RMUTI1100-68-0037"/>
    <s v="อิทธิพลของการบริหารจัดการน้ำเพื่อลดการปลดปล่อยแก๊สมีเทนและแก๊สไนตรัสออกไซด์ในนาข้าวหอมมะลิ 105 ทุ่งกุลาร้องไห้เพื่อผลิตข้าวที่เป็นมิตรต่อสิ่งแวดล้อมอย่างยั่งยืน"/>
    <s v="อิทธิพลของการบริหารจัดการน้ำเพื่อลดการปลดปล่อยแก๊สมีเทนและแก๊สไนตรัสออกไซด์ในนาข้าวหอมมะลิ 105 ทุ่งกุลาร้องไห้เพื่อผลิตข้าวที่เป็นมิตรต่อสิ่งแวดล้อมอย่างยั่งยืน"/>
    <s v="ด้านการสร้างความสามารถในการแข่งขัน"/>
    <x v="3"/>
    <s v="ตุลาคม 2567"/>
    <s v="กันยายน 2568"/>
    <s v="สำนักงานอธิการบดี"/>
    <x v="31"/>
    <s v="มทร.อีสาน"/>
    <s v="กระทรวงการอุดมศึกษา วิทยาศาสตร์ วิจัยและนวัตกรรม"/>
    <s v="โครงการปกติ 2568"/>
    <x v="1"/>
    <x v="3"/>
    <x v="0"/>
    <m/>
    <s v="https://emenscr.nesdc.go.th/viewer/view.html?id=6799eabb25353b4052ffd04f"/>
    <s v="v3_030501V01F01"/>
  </r>
  <r>
    <s v="ศธ 053310-63-0100"/>
    <s v="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"/>
    <s v="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x v="32"/>
    <s v="มร.ชม."/>
    <s v="กระทรวงการอุดมศึกษา วิทยาศาสตร์ วิจัยและนวัตกรรม"/>
    <s v="โครงการปกติ 2563"/>
    <x v="0"/>
    <x v="0"/>
    <x v="0"/>
    <m/>
    <s v="https://emenscr.nesdc.go.th/viewer/view.html?id=5f2d68b18e67530bd632bdbf"/>
    <s v="030501F0102"/>
  </r>
  <r>
    <s v="ศธ  0521-63-0054"/>
    <s v="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"/>
    <s v="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"/>
    <s v="ด้านการสร้างความสามารถในการแข่งขัน"/>
    <x v="4"/>
    <s v="ตุลาคม 2563"/>
    <s v="กันยายน 2564"/>
    <s v="สำนักงานอธิการบดี"/>
    <x v="33"/>
    <s v="มอ."/>
    <s v="กระทรวงการอุดมศึกษา วิทยาศาสตร์ วิจัยและนวัตกรรม"/>
    <s v="โครงการปกติ 2563"/>
    <x v="0"/>
    <x v="8"/>
    <x v="0"/>
    <m/>
    <s v="https://emenscr.nesdc.go.th/viewer/view.html?id=5f2bcef1ab9aa9251e67f68e"/>
    <s v="030501F0602"/>
  </r>
  <r>
    <s v="วท 5110-63-0006"/>
    <s v="โครงการส่งเสริมการใช้เทคโนโลยีและเครื่องจักรกลทางการเกษตรให้แก่เกษตรกรและสถาบันเกษตรกร"/>
    <s v="โครงการส่งเสริมการใช้เทคโนโลยีและเครื่องจักรกลทางการเกษตรให้แก่เกษตรกรและสถาบันเกษตรกร"/>
    <s v="ด้านการสร้างความสามารถในการแข่งขัน"/>
    <x v="4"/>
    <s v="ตุลาคม 2564"/>
    <s v="กันยายน 2565"/>
    <s v="ฝ่ายมาตรวิทยาอุณหภูมิและแสง"/>
    <x v="3"/>
    <s v="มว."/>
    <s v="กระทรวงการอุดมศึกษา วิทยาศาสตร์ วิจัยและนวัตกรรม"/>
    <s v="โครงการปกติ 2563"/>
    <x v="0"/>
    <x v="0"/>
    <x v="0"/>
    <m/>
    <s v="https://emenscr.nesdc.go.th/viewer/view.html?id=5fb370fb56c36d429b48797e"/>
    <s v="030501F0303"/>
  </r>
  <r>
    <s v="วท 5110-63-0005"/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4"/>
    <s v="ตุลาคม 2564"/>
    <s v="กันยายน 2565"/>
    <s v="ฝ่ายมาตรวิทยาอุณหภูมิและแสง"/>
    <x v="3"/>
    <s v="มว."/>
    <s v="กระทรวงการอุดมศึกษา วิทยาศาสตร์ วิจัยและนวัตกรรม"/>
    <s v="โครงการปกติ 2563"/>
    <x v="1"/>
    <x v="2"/>
    <x v="0"/>
    <m/>
    <s v="https://emenscr.nesdc.go.th/viewer/view.html?id=5fb36cca152e2542a428cf99"/>
    <s v="030501F0201"/>
  </r>
  <r>
    <s v="วช  0003-63-0110"/>
    <s v="โครงการยกระดับคุณภาพและผลผลิตไม้ผล/มะพร้าวเพื่อบริโภคและส่งออก"/>
    <s v="โครงการยกระดับคุณภาพและผลผลิตไม้ผล/มะพร้าวเพื่อบริโภคและส่งออก"/>
    <s v="ด้านการสร้างความสามารถในการแข่งขัน"/>
    <x v="4"/>
    <s v="ตุลาคม 2564"/>
    <s v="กันยายน 2565"/>
    <s v="กองนโยบายและแผนการวิจัย"/>
    <x v="34"/>
    <s v="วช."/>
    <s v="กระทรวงการอุดมศึกษา วิทยาศาสตร์ วิจัยและนวัตกรรม"/>
    <s v="โครงการปกติ 2563"/>
    <x v="2"/>
    <x v="6"/>
    <x v="0"/>
    <m/>
    <s v="https://emenscr.nesdc.go.th/viewer/view.html?id=5f2d4cb6c3e5f60bd06cada1"/>
    <s v="030501F0405"/>
  </r>
  <r>
    <s v="กษ1004-63-0089"/>
    <s v="โครงการต้นแบบเกษตรอัจฉริยะ (กิจกรรมการส่งเสริมและพัฒนาต้นแบบเกษตรอัจฉริยะ)"/>
    <s v="โครงการต้นแบบเกษตรอัจฉริยะ (กิจกรรมการส่งเสริมและพัฒนาต้นแบบเกษตรอัจฉริยะ)"/>
    <s v="ด้านการสร้างความสามารถในการแข่งขัน"/>
    <x v="4"/>
    <s v="ตุลาคม 2564"/>
    <s v="กันยายน 2565"/>
    <s v="กองแผนงาน"/>
    <x v="1"/>
    <s v="กสก."/>
    <s v="กระทรวงเกษตรและสหกรณ์"/>
    <s v="โครงการปกติ 2563"/>
    <x v="1"/>
    <x v="2"/>
    <x v="0"/>
    <m/>
    <s v="https://emenscr.nesdc.go.th/viewer/view.html?id=600a85269d2a6a4dde0b08f6"/>
    <s v="030501F0201"/>
  </r>
  <r>
    <s v="กษ1004-63-0085"/>
    <s v="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"/>
    <s v="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"/>
    <s v="ด้านการสร้างความสามารถในการแข่งขัน"/>
    <x v="4"/>
    <s v="ตุลาคม 2564"/>
    <s v="กันยายน 2565"/>
    <s v="กองแผนงาน"/>
    <x v="1"/>
    <s v="กสก."/>
    <s v="กระทรวงเกษตรและสหกรณ์"/>
    <s v="โครงการปกติ 2563"/>
    <x v="0"/>
    <x v="0"/>
    <x v="0"/>
    <m/>
    <s v="https://emenscr.nesdc.go.th/viewer/view.html?id=600a43bd16f4884de6114a77"/>
    <s v="030501F0303"/>
  </r>
  <r>
    <s v="กษ 0516-63-0004"/>
    <s v="โครงการการประยุกต์ใช้เทคโนโลยีสมัยใหม่และระบบอัจฉริยะในการเพาะเลี้ยงสัตว์น้ำตลอดห่วงโซ่อุปทาน"/>
    <s v="โครงการการประยุกต์ใช้เทคโนโลยีสมัยใหม่และระบบอัจฉริยะในการเพาะเลี้ยงสัตว์น้ำตลอดห่วงโซ่อุปทาน"/>
    <s v="ด้านการสร้างความสามารถในการแข่งขัน"/>
    <x v="4"/>
    <s v="ตุลาคม 2564"/>
    <s v="กันยายน 2565"/>
    <s v="กองวิจัยและพัฒนาการเพาะเลี้ยงสัตว์น้ำชายฝั่ง"/>
    <x v="15"/>
    <s v="กปม."/>
    <s v="กระทรวงเกษตรและสหกรณ์"/>
    <s v="โครงการปกติ 2563"/>
    <x v="0"/>
    <x v="4"/>
    <x v="0"/>
    <m/>
    <s v="https://emenscr.nesdc.go.th/viewer/view.html?id=5fbf7066beab9d2a7939c0ed"/>
    <s v="030501F0101"/>
  </r>
  <r>
    <s v="E07011-63-000015"/>
    <s v="โครงการเสริมศักยภาพกิจกรรมเครือข่ายเกษตรกรรุ่นใหม่ (Young Smart Farmer) ต่อยอดธุรกิจการเกษตร"/>
    <s v="โครงการเสริมศักยภาพกิจกรรมเครือข่ายเกษตรกรรุ่นใหม่ (Young Smart Farmer) ต่อยอดธุรกิจการเกษตร"/>
    <s v="ด้านการสร้างความสามารถในการแข่งขัน"/>
    <x v="5"/>
    <m/>
    <m/>
    <s v="บัญชีผู้ใช้สำหรับพ.ร.ก.เงินกู้ กรมส่งเสริมการเกษตร"/>
    <x v="1"/>
    <s v="กสก."/>
    <s v="กระทรวงเกษตรและสหกรณ์"/>
    <s v="พ.ร.ก. เงินกู้ 2563"/>
    <x v="2"/>
    <x v="5"/>
    <x v="0"/>
    <m/>
    <s v="https://emenscr.nesdc.go.th/viewer/view.html?id=5ef9e4e702447a28f6986582"/>
    <s v="030501F0402"/>
  </r>
  <r>
    <s v="ศธ 0513.102-64-0001"/>
    <s v="โครงการปฏิรูปการเกษตรไทยเพื่อการขับเคลื่อนเกษตรกรรมมูลค่าสูง"/>
    <s v="โครงการปฏิรูปการเกษตรไทยเพื่อการขับเคลื่อนเกษตรกรรมมูลค่าสูง"/>
    <s v="ด้านการสร้างความสามารถในการแข่งขัน"/>
    <x v="5"/>
    <s v="ตุลาคม 2564"/>
    <s v="กันยายน 2565"/>
    <s v="คณะเกษตร"/>
    <x v="35"/>
    <s v="มก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a72c77451595274308eb14"/>
    <s v="030501F0303"/>
  </r>
  <r>
    <s v="ศก 0027-64-0002"/>
    <s v="โครงการพัฒนาศักยภาพแรงงานในกลุ่มเกษตร/องค์กรการเกษตร"/>
    <s v="โครงการพัฒนาศักยภาพแรงงานในกลุ่มเกษตร/องค์กรการเกษตร"/>
    <s v="ด้านการสร้างความสามารถในการแข่งขัน"/>
    <x v="5"/>
    <s v="ตุลาคม 2563"/>
    <s v="กันยายน 2564"/>
    <s v="สำนักงานแรงงานจังหวัดศรีสะเกษ"/>
    <x v="36"/>
    <s v="สป.รง."/>
    <s v="กระทรวงแรงงาน"/>
    <s v="โครงการปกติ 2564"/>
    <x v="0"/>
    <x v="0"/>
    <x v="0"/>
    <m/>
    <s v="https://emenscr.nesdc.go.th/viewer/view.html?id=5fcf911b56035d16079a0a2e"/>
    <s v="030501F0303"/>
  </r>
  <r>
    <s v="นม 0008-64-0003"/>
    <s v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/>
    <s v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/>
    <s v="ด้านการสร้างความสามารถในการแข่งขัน"/>
    <x v="5"/>
    <s v="มกราคม 2564"/>
    <s v="กันยายน 2564"/>
    <s v="สำนักงานปศุสัตว์งหวัดนครราชสีมา"/>
    <x v="12"/>
    <s v="กปศ."/>
    <s v="กระทรวงเกษตรและสหกรณ์"/>
    <s v="โครงการปกติ 2564"/>
    <x v="2"/>
    <x v="7"/>
    <x v="0"/>
    <m/>
    <s v="https://emenscr.nesdc.go.th/viewer/view.html?id=5fdc4784adb90d1b2adda452"/>
    <s v="030501F0401"/>
  </r>
  <r>
    <s v="นม 0008-64-0002"/>
    <s v="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"/>
    <s v="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"/>
    <s v="ด้านการสร้างความสามารถในการแข่งขัน"/>
    <x v="5"/>
    <s v="ตุลาคม 2563"/>
    <s v="กันยายน 2564"/>
    <s v="สำนักงานปศุสัตว์งหวัดนครราชสีมา"/>
    <x v="12"/>
    <s v="กปศ."/>
    <s v="กระทรวงเกษตรและสหกรณ์"/>
    <s v="โครงการปกติ 2564"/>
    <x v="2"/>
    <x v="7"/>
    <x v="0"/>
    <m/>
    <s v="https://emenscr.nesdc.go.th/viewer/view.html?id=5fdc2474adb90d1b2adda3f9"/>
    <s v="030501F0401"/>
  </r>
  <r>
    <s v="นภ 0009-64-0004"/>
    <s v="ส่งเสริมการผลิตเกษตรปลอดภัยในโรงเรือนคัดกรองแสง จำนวน 48 โรง"/>
    <s v="ส่งเสริมการผลิตเกษตรปลอดภัยในโรงเรือนคัดกรองแสง จำนวน 48 โรง"/>
    <s v="ด้านการสร้างความสามารถในการแข่งขัน"/>
    <x v="5"/>
    <s v="ธันวาคม 2563"/>
    <s v="กันยายน 2564"/>
    <s v="สำนักงานเกษตรจังหวัดหนองบัวลำภู"/>
    <x v="1"/>
    <s v="กสก."/>
    <s v="กระทรวงเกษตรและสหกรณ์"/>
    <s v="โครงการปกติ 2564"/>
    <x v="2"/>
    <x v="7"/>
    <x v="0"/>
    <m/>
    <s v="https://emenscr.nesdc.go.th/viewer/view.html?id=5fd04c01c97e955911453beb"/>
    <s v="030501F0401"/>
  </r>
  <r>
    <s v="นค 0009-64-0001"/>
    <s v="ส่งเสริมและพัฒนาการเกษตรโดยยึดหลักปรัชญาเศรษฐกิจพอเพียง"/>
    <s v="ส่งเสริมและพัฒนาการเกษตรโดยยึดหลักปรัชญาเศรษฐกิจพอเพียง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หนองคาย"/>
    <x v="1"/>
    <s v="กสก."/>
    <s v="กระทรวงเกษตรและสหกรณ์"/>
    <s v="โครงการปกติ 2564"/>
    <x v="0"/>
    <x v="0"/>
    <x v="0"/>
    <m/>
    <s v="https://emenscr.nesdc.go.th/viewer/view.html?id=5fd34870e4c2575912afe04c"/>
    <s v="030501F0303"/>
  </r>
  <r>
    <s v="กษ 2613-64-0001"/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5"/>
    <s v="ตุลาคม 2563"/>
    <s v="กันยายน 2564"/>
    <s v="สถาบันวิทยาศาสตร์ข้าวแห่งชาติ"/>
    <x v="6"/>
    <s v="กข."/>
    <s v="กระทรวงเกษตรและสหกรณ์"/>
    <s v="โครงการปกติ 2564"/>
    <x v="0"/>
    <x v="0"/>
    <x v="0"/>
    <m/>
    <s v="https://emenscr.nesdc.go.th/viewer/view.html?id=5fb4e13820f6a8429dff62dd"/>
    <s v="030501F0102"/>
  </r>
  <r>
    <s v="กษ 0607-64-0005"/>
    <s v="โครงการพัฒนาเทคโนโลยีนวัตกรรมเครื่องจักรกลและอุปกรณ์ด้านปศุสัตว์ (Motor Pool)"/>
    <s v="โครงการพัฒนาเทคโนโลยีนวัตกรรมเครื่องจักรกลและอุปกรณ์ด้านปศุสัตว์ (Motor Pool)"/>
    <s v="ด้านการสร้างความสามารถในการแข่งขัน"/>
    <x v="5"/>
    <s v="ตุลาคม 2564"/>
    <s v="กันยายน 2565"/>
    <s v="สำนักพัฒนาอาหารสัตว์ (สอส.)"/>
    <x v="12"/>
    <s v="กปศ."/>
    <s v="กระทรวงเกษตรและสหกรณ์"/>
    <s v="โครงการปกติ 2564"/>
    <x v="0"/>
    <x v="0"/>
    <x v="0"/>
    <m/>
    <s v="https://emenscr.nesdc.go.th/viewer/view.html?id=60b470f613c6be42ebe239cd"/>
    <s v="030501F0202"/>
  </r>
  <r>
    <s v="กษ 0607-64-0002"/>
    <s v="โครงการพัฒนาเทคโนโลยีนวัตกรรมเครื่องจักรกลและอุปกรณ์ด้านปศุสัตว์ (Motor pool) (ปี 2564)"/>
    <s v="โครงการพัฒนาเทคโนโลยีนวัตกรรมเครื่องจักรกลและอุปกรณ์ด้านปศุสัตว์ (Motor pool) (ปี 2564)"/>
    <s v="ด้านการสร้างความสามารถในการแข่งขัน"/>
    <x v="5"/>
    <s v="ตุลาคม 2563"/>
    <s v="กันยายน 2564"/>
    <s v="สำนักพัฒนาอาหารสัตว์ (สอส.)"/>
    <x v="12"/>
    <s v="กปศ."/>
    <s v="กระทรวงเกษตรและสหกรณ์"/>
    <s v="โครงการปกติ 2564"/>
    <x v="0"/>
    <x v="0"/>
    <x v="0"/>
    <m/>
    <s v="https://emenscr.nesdc.go.th/viewer/view.html?id=5fb394c1f66b5442a6ec02e5"/>
    <s v="030501F0202"/>
  </r>
  <r>
    <s v="กษ 0520-64-0001"/>
    <s v="โครงการผลิตและขยายสัตว์น้ำพันธุ์ดี"/>
    <s v="โครงการผลิตและขยายสัตว์น้ำพันธุ์ดี"/>
    <s v="ด้านการสร้างความสามารถในการแข่งขัน"/>
    <x v="5"/>
    <s v="ตุลาคม 2563"/>
    <s v="กันยายน 2564"/>
    <s v="กองวิจัยและพัฒนาพันธุกรรมสัตว์น้ำ"/>
    <x v="15"/>
    <s v="กปม."/>
    <s v="กระทรวงเกษตรและสหกรณ์"/>
    <s v="โครงการปกติ 2564"/>
    <x v="1"/>
    <x v="3"/>
    <x v="0"/>
    <m/>
    <s v="https://emenscr.nesdc.go.th/viewer/view.html?id=5fbcb46fbeab9d2a7939bea3"/>
    <s v="030501F0301"/>
  </r>
  <r>
    <s v="RMUTI2200-64-0010"/>
    <s v="โครงการพัฒนานวัตกรรมหุ่นยนต์ดูแลแปลงผักอัจฉริยะเพื่อส่งเสริมการปลูกผักทานเองของชุมชน "/>
    <s v="โครงการพัฒนานวัตกรรมหุ่นยนต์ดูแลแปลงผักอัจฉริยะเพื่อส่งเสริมการปลูกผักทานเองของชุมชน "/>
    <s v="ด้านการสร้างความสามารถในการแข่งขัน"/>
    <x v="5"/>
    <s v="มีนาคม 2564"/>
    <s v="มีนาคม 2564"/>
    <s v="คณะเกษตรศาสตร์และเทคโนโลยี"/>
    <x v="31"/>
    <s v="มทร.อีสาน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12410bee427a6586714f06"/>
    <s v="030501F0303"/>
  </r>
  <r>
    <s v="RMUTI2100-64-0037"/>
    <s v="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"/>
    <s v="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"/>
    <s v="ด้านการสร้างความสามารถในการแข่งขัน"/>
    <x v="5"/>
    <s v="ตุลาคม 2563"/>
    <s v="กันยายน 2564"/>
    <s v="สำนักงานวิทยาเขตสุรินทร์"/>
    <x v="31"/>
    <s v="มทร.อีสาน"/>
    <s v="กระทรวงการอุดมศึกษา วิทยาศาสตร์ วิจัยและนวัตกรรม"/>
    <s v="โครงการปกติ 2564"/>
    <x v="2"/>
    <x v="7"/>
    <x v="0"/>
    <m/>
    <s v="https://emenscr.nesdc.go.th/viewer/view.html?id=5ff820874c21db24da209f82"/>
    <s v="030501F0401"/>
  </r>
  <r>
    <s v="RMUTI2100-64-0036"/>
    <s v="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"/>
    <s v="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"/>
    <s v="ด้านการสร้างความสามารถในการแข่งขัน"/>
    <x v="5"/>
    <s v="ตุลาคม 2563"/>
    <s v="กันยายน 2564"/>
    <s v="สำนักงานวิทยาเขตสุรินทร์"/>
    <x v="31"/>
    <s v="มทร.อีสาน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f8183fdc679924cc1f0f78"/>
    <s v="030501F0202"/>
  </r>
  <r>
    <s v="E07011-64-000002"/>
    <s v="โครงการยกระดับแปลงใหญ่ด้วยเกษตรสมัยใหม่และเชื่อมโยงตลาด (ด้านพืช)"/>
    <s v="โครงการยกระดับแปลงใหญ่ด้วยเกษตรสมัยใหม่และเชื่อมโยงตลาด (ด้านพืช)"/>
    <s v="ด้านการสร้างความสามารถในการแข่งขัน"/>
    <x v="5"/>
    <m/>
    <m/>
    <s v="บัญชีผู้ใช้สำหรับพ.ร.ก.เงินกู้ กรมส่งเสริมการเกษตร"/>
    <x v="1"/>
    <s v="กสก."/>
    <s v="กระทรวงเกษตรและสหกรณ์"/>
    <s v="พ.ร.ก.เงินกู้ 2564"/>
    <x v="2"/>
    <x v="7"/>
    <x v="0"/>
    <m/>
    <s v="https://emenscr.nesdc.go.th/viewer/view.html?id=5feb14f448dad842bf57cad6"/>
    <s v="030501F0401"/>
  </r>
  <r>
    <s v="701500013-64-0001"/>
    <s v="โครงการสร้างผู้ประกอบการเพื่อให้บริการทางการเกษตรในชุมชน"/>
    <s v="โครงการสร้างผู้ประกอบการเพื่อให้บริการทางการเกษตรในชุมชน"/>
    <s v="ด้านการสร้างความสามารถในการแข่งขัน"/>
    <x v="5"/>
    <s v="ตุลาคม 2563"/>
    <s v="กันยายน 2564"/>
    <s v="สศท.4"/>
    <x v="37"/>
    <s v="สศก."/>
    <s v="กระทรวงเกษตรและสหกรณ์"/>
    <s v="โครงการปกติ 2564"/>
    <x v="0"/>
    <x v="1"/>
    <x v="0"/>
    <m/>
    <s v="https://emenscr.nesdc.go.th/viewer/view.html?id=5fc0a3437232b72a71f7806e"/>
    <s v="030501F0603"/>
  </r>
  <r>
    <s v="อก 0604-65-0008"/>
    <s v="ค่าใช้จ่ายในการพัฒนาระบบการผลิตแผ่นกั้นเสียงจากวัสดุเหลือใช้จากอ้อย"/>
    <s v="ค่าใช้จ่ายในการพัฒนาระบบการผลิตแผ่นกั้นเสียงจากวัสดุเหลือใช้จากอ้อย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4"/>
    <s v="สอน."/>
    <s v="กระทรวงอุตสาหกรรม"/>
    <s v="โครงการปกติ 2565"/>
    <x v="2"/>
    <x v="6"/>
    <x v="0"/>
    <m/>
    <s v="https://emenscr.nesdc.go.th/viewer/view.html?id=6254f3313e854b4443361df3"/>
    <s v="030501F0405"/>
  </r>
  <r>
    <s v="กษ 0516-65-0002"/>
    <s v="โครงการเพิ่มประสิทธิภาพการผลิตสินค้าเกษตรอัตลักษณ์และสินค้าบ่งชี้ทางทางภูมิศาสตร์ (ประมง)"/>
    <s v="โครงการเพิ่มประสิทธิภาพการผลิตสินค้าเกษตรอัตลักษณ์และสินค้าบ่งชี้ทางทางภูมิศาสตร์ (ประมง)"/>
    <s v="ด้านการสร้างความสามารถในการแข่งขัน"/>
    <x v="0"/>
    <s v="ตุลาคม 2564"/>
    <s v="กันยายน 2565"/>
    <s v="กองวิจัยและพัฒนาการเพาะเลี้ยงสัตว์น้ำชายฝั่ง"/>
    <x v="15"/>
    <s v="กปม."/>
    <s v="กระทรวงเกษตรและสหกรณ์"/>
    <s v="โครงการปกติ 2565"/>
    <x v="1"/>
    <x v="3"/>
    <x v="0"/>
    <m/>
    <s v="https://emenscr.nesdc.go.th/viewer/view.html?id=61a5e8e3e4a0ba43f163af20"/>
    <s v="030501F0301"/>
  </r>
  <r>
    <s v="กษ 2908-65-0195"/>
    <s v="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"/>
    <s v="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4"/>
    <x v="0"/>
    <m/>
    <s v="https://emenscr.nesdc.go.th/viewer/view.html?id=61b9ad1a7087b01cf7ac2b81"/>
    <s v="030501F0101"/>
  </r>
  <r>
    <s v="กษ 2613-65-0001"/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0"/>
    <s v="ตุลาคม 2564"/>
    <s v="กันยายน 2565"/>
    <s v="สถาบันวิทยาศาสตร์ข้าวแห่งชาติ"/>
    <x v="6"/>
    <s v="กข."/>
    <s v="กระทรวงเกษตรและสหกรณ์"/>
    <s v="โครงการปกติ 2565"/>
    <x v="0"/>
    <x v="0"/>
    <x v="0"/>
    <m/>
    <s v="https://emenscr.nesdc.go.th/viewer/view.html?id=61b71aa1b5d2fc0ca4dd0958"/>
    <s v="030501F0202"/>
  </r>
  <r>
    <s v="มห 0025-65-0001"/>
    <s v="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"/>
    <s v="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"/>
    <s v="ด้านการสร้างความสามารถในการแข่งขัน"/>
    <x v="0"/>
    <s v="ตุลาคม 2564"/>
    <s v="กันยายน 2565"/>
    <s v="เรือนจำจังหวัดมุกดาหาร"/>
    <x v="38"/>
    <s v="รท."/>
    <s v="กระทรวงยุติธรรม"/>
    <s v="โครงการปกติ 2565"/>
    <x v="1"/>
    <x v="2"/>
    <x v="0"/>
    <m/>
    <s v="https://emenscr.nesdc.go.th/viewer/view.html?id=61b86ad1fcffe02e53cd14ef"/>
    <s v="030501F0201"/>
  </r>
  <r>
    <s v="กษ 2908-65-0189"/>
    <s v="โครงการวิจัยการทดสอบพันธุ์ยางในพื้นที่กึ่งแห้งแล้ง"/>
    <s v="โครงการวิจัยการทดสอบพันธุ์ยางในพื้นที่กึ่งแห้งแล้ง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4"/>
    <x v="0"/>
    <m/>
    <s v="https://emenscr.nesdc.go.th/viewer/view.html?id=61b98f0d77a3ca1cee43a746"/>
    <s v="030501F0101"/>
  </r>
  <r>
    <s v="กษ 2908-65-0191"/>
    <s v="โครงการวิจัย การประเมินความต้านทานโรคใบร่วงชนิดใหม่ของพันธุ์ยาง"/>
    <s v="โครงการวิจัย การประเมินความต้านทานโรคใบร่วงชนิดใหม่ของพันธุ์ยาง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4"/>
    <x v="0"/>
    <m/>
    <s v="https://emenscr.nesdc.go.th/viewer/view.html?id=61b99be37087b01cf7ac2b4f"/>
    <s v="030501F0101"/>
  </r>
  <r>
    <s v="กษ 2908-65-0192"/>
    <s v="โครงการวิจัย  การประเมินและจัดทำแผนที่โรคใบร่วงชนิดใหม่ของยางพาราด้วยข้อมูลดาวเทียม"/>
    <s v="โครงการวิจัย  การประเมินและจัดทำแผนที่โรคใบร่วงชนิดใหม่ของยางพาราด้วยข้อมูลดาวเทียม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4"/>
    <x v="0"/>
    <m/>
    <s v="https://emenscr.nesdc.go.th/viewer/view.html?id=61b99d9d358cdf1cf6882530"/>
    <s v="030501F0101"/>
  </r>
  <r>
    <s v="กษ 2908-65-0190"/>
    <s v="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  "/>
    <s v="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  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4"/>
    <x v="0"/>
    <m/>
    <s v="https://emenscr.nesdc.go.th/viewer/view.html?id=61b992479832d51cf432cd6b"/>
    <s v="030501F0101"/>
  </r>
  <r>
    <s v="ศธ 0523.1.4-65-0001"/>
    <s v="โครงการพัฒนาและผลิตกำลังคนของประเทศ เพื่อรองรับนโยบาย Thailand 4.0"/>
    <s v="โครงการพัฒนาและผลิตกำลังคนของประเทศ เพื่อรองรับนโยบาย Thailand 4.0"/>
    <s v="ด้านการสร้างความสามารถในการแข่งขัน"/>
    <x v="0"/>
    <s v="ตุลาคม 2564"/>
    <s v="กันยายน 2565"/>
    <s v="กองแผนงาน สำนักงานอธิการบดี มหาวิทยาลัยแม่โจ้"/>
    <x v="39"/>
    <s v="มจ."/>
    <s v="กระทรวงการอุดมศึกษา วิทยาศาสตร์ วิจัยและนวัตกรรม"/>
    <s v="โครงการปกติ 2565"/>
    <x v="0"/>
    <x v="4"/>
    <x v="0"/>
    <m/>
    <s v="https://emenscr.nesdc.go.th/viewer/view.html?id=61bab507358cdf1cf68825f2"/>
    <s v="030501F0101"/>
  </r>
  <r>
    <s v="ศธ0585.11-65-0037"/>
    <s v=" โครงการยกระดับคุณภาพชีวิต ชุมชน สังคม ด้วยวิชาชีพและเทคโนโลยี"/>
    <s v=" โครงการยกระดับคุณภาพชีวิต ชุมชน สังคม ด้วยวิชาชีพและเทคโนโลยี"/>
    <s v="ด้านการสร้างความสามารถในการแข่งขัน"/>
    <x v="0"/>
    <s v="พฤษภาคม 2565"/>
    <s v="พฤษภาคม 2565"/>
    <s v="คณะบริหารธุรกิจและเทคโนโลยีสารสนเทศ"/>
    <x v="18"/>
    <s v="มทร.สุวรรณภูมิ"/>
    <s v="กระทรวงการอุดมศึกษา วิทยาศาสตร์ วิจัยและนวัตกรรม"/>
    <s v="โครงการปกติ 2565"/>
    <x v="2"/>
    <x v="11"/>
    <x v="0"/>
    <m/>
    <s v="https://emenscr.nesdc.go.th/viewer/view.html?id=61bc4fea1a10626236233ce8"/>
    <s v="030501F0404"/>
  </r>
  <r>
    <s v="ศธ 0513.107-65-0001"/>
    <s v="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"/>
    <s v="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"/>
    <s v="ด้านการสร้างความสามารถในการแข่งขัน"/>
    <x v="0"/>
    <s v="ตุลาคม 2564"/>
    <s v="กันยายน 2565"/>
    <s v="คณะวิทยาศาสตร์"/>
    <x v="35"/>
    <s v="มก."/>
    <s v="กระทรวงการอุดมศึกษา วิทยาศาสตร์ วิจัยและนวัตกรรม"/>
    <s v="โครงการปกติ 2565"/>
    <x v="0"/>
    <x v="4"/>
    <x v="0"/>
    <m/>
    <s v="https://emenscr.nesdc.go.th/viewer/view.html?id=61bd65b908c049623464daa1"/>
    <s v="030501F0101"/>
  </r>
  <r>
    <s v="วท 5106-65-0008"/>
    <s v="โครงการต้นแบบเกษตรอัจฉริยะ"/>
    <s v="โครงการต้นแบบเกษตรอัจฉริยะ"/>
    <s v="ด้านการสร้างความสามารถในการแข่งขัน"/>
    <x v="0"/>
    <s v="ตุลาคม 2564"/>
    <s v="กันยายน 2565"/>
    <s v="ฝ่ายนโยบายและยุทธศาสตร์"/>
    <x v="3"/>
    <s v="มว."/>
    <s v="กระทรวงการอุดมศึกษา วิทยาศาสตร์ วิจัยและนวัตกรรม"/>
    <s v="โครงการปกติ 2565"/>
    <x v="1"/>
    <x v="2"/>
    <x v="0"/>
    <m/>
    <s v="https://emenscr.nesdc.go.th/viewer/view.html?id=61e4e40b4138de7efabb53ec"/>
    <s v="030501F0201"/>
  </r>
  <r>
    <s v="กษ1005-65-0015"/>
    <s v="โครงการส่งเสริมและพัฒนาต้นแบบเกษตรอัจฉริยะ"/>
    <s v="โครงการส่งเสริมและพัฒนาต้นแบบเกษตรอัจฉริยะ"/>
    <s v="ด้านการสร้างความสามารถในการแข่งขัน"/>
    <x v="0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5"/>
    <x v="1"/>
    <x v="2"/>
    <x v="0"/>
    <m/>
    <s v="https://emenscr.nesdc.go.th/viewer/view.html?id=618cd21fc365253295d32d39"/>
    <s v="030501F0201"/>
  </r>
  <r>
    <s v="กษ1005-65-0018"/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0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x v="1"/>
    <s v="กสก."/>
    <s v="กระทรวงเกษตรและสหกรณ์"/>
    <s v="โครงการปกติ 2565"/>
    <x v="0"/>
    <x v="0"/>
    <x v="0"/>
    <m/>
    <s v="https://emenscr.nesdc.go.th/viewer/view.html?id=618cd83dda880b328aef0fa5"/>
    <s v="030501F0303"/>
  </r>
  <r>
    <s v="กษ 2611-65-0001"/>
    <s v="โครงการพัฒนาระบบข้อมูลข้าวอัจฉริยะ"/>
    <s v="โครงการพัฒนาระบบข้อมูลข้าวอัจฉริยะ"/>
    <s v="ด้านการสร้างความสามารถในการแข่งขัน"/>
    <x v="0"/>
    <s v="ตุลาคม 2564"/>
    <s v="กันยายน 2565"/>
    <s v="ศูนย์เทคโนโลยีสารสนเทศและการสื่อสาร"/>
    <x v="6"/>
    <s v="กข."/>
    <s v="กระทรวงเกษตรและสหกรณ์"/>
    <s v="โครงการปกติ 2565"/>
    <x v="0"/>
    <x v="8"/>
    <x v="0"/>
    <m/>
    <s v="https://emenscr.nesdc.go.th/viewer/view.html?id=619c9f8b1dcb253d55532421"/>
    <s v="030501F0602"/>
  </r>
  <r>
    <s v="กษ 0905-65-0009"/>
    <s v="โครงการพัฒนาเทคโนโลยีเกษตรอัจฉริยะ (ปี 2565)"/>
    <s v="โครงการพัฒนาเทคโนโลยีเกษตรอัจฉริยะ (ปี 2565)"/>
    <s v="ด้านการสร้างความสามารถในการแข่งขัน"/>
    <x v="0"/>
    <s v="ตุลาคม 2564"/>
    <s v="กันยายน 2565"/>
    <s v="กองแผนงานและวิชาการ"/>
    <x v="8"/>
    <s v="กวก."/>
    <s v="กระทรวงเกษตรและสหกรณ์"/>
    <s v="โครงการปกติ 2565"/>
    <x v="1"/>
    <x v="2"/>
    <x v="0"/>
    <m/>
    <s v="https://emenscr.nesdc.go.th/viewer/view.html?id=6195dbded51ed2220a0bdd83"/>
    <s v="030501F0201"/>
  </r>
  <r>
    <s v="ปข 0009-66-0001"/>
    <s v="ยกระดับการผลิต การแปรรูป สินค้าเกษตรด้วยนวัตกรรมสู่ตลาดเศรษฐกิจดิจิทัล"/>
    <s v="ยกระดับการผลิต การแปรรูป สินค้าเกษตรด้วยนวัตกรรมสู่ตลาดเศรษฐกิจดิจิทัล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ประจวบคีรีขันธ์"/>
    <x v="1"/>
    <s v="กสก."/>
    <s v="กระทรวงเกษตรและสหกรณ์"/>
    <s v="โครงการปกติ 2566"/>
    <x v="2"/>
    <x v="7"/>
    <x v="0"/>
    <m/>
    <s v="https://emenscr.nesdc.go.th/viewer/view.html?id=637f228237f22f3054888d86"/>
    <s v="030501F0401"/>
  </r>
  <r>
    <s v="มท 0227.1(อย)-66-0001"/>
    <s v="โครงการส่งเสริมและพัฒนาความเป็นผู้ประกอบการเชิงสร้างสรรค์อัจฉริยะ (Reskill-UpSkill-Newskill)"/>
    <s v="โครงการส่งเสริมและพัฒนาความเป็นผู้ประกอบการเชิงสร้างสรรค์อัจฉริยะ (Reskill-UpSkill-Newskill)"/>
    <s v="ด้านการสร้างความสามารถในการแข่งขัน"/>
    <x v="1"/>
    <s v="ตุลาคม 2565"/>
    <s v="กันยายน 2566"/>
    <m/>
    <x v="40"/>
    <s v="ภาคกลางตอนบน"/>
    <s v="จังหวัดและกลุ่มจังหวัด"/>
    <s v="โครงการปกติ 2566"/>
    <x v="0"/>
    <x v="1"/>
    <x v="0"/>
    <m/>
    <s v="https://emenscr.nesdc.go.th/viewer/view.html?id=63dca0ff4cd2361a9cf8c432"/>
    <s v="v2_030501V06F03"/>
  </r>
  <r>
    <s v="มท 0227.1(อย)-66-0001"/>
    <s v="โครงการส่งเสริมและพัฒนาความเป็นผู้ประกอบการเชิงสร้างสรรค์อัจฉริยะ (Reskill-UpSkill-Newskill)"/>
    <s v="โครงการส่งเสริมและพัฒนาความเป็นผู้ประกอบการเชิงสร้างสรรค์อัจฉริยะ (Reskill-UpSkill-Newskill)"/>
    <s v="ด้านการสร้างความสามารถในการแข่งขัน"/>
    <x v="1"/>
    <s v="ตุลาคม 2565"/>
    <s v="กันยายน 2566"/>
    <m/>
    <x v="40"/>
    <s v="ภาคกลางตอนบน"/>
    <s v="จังหวัดและกลุ่มจังหวัด"/>
    <s v="โครงการปกติ 2566"/>
    <x v="0"/>
    <x v="0"/>
    <x v="1"/>
    <m/>
    <s v="https://emenscr.nesdc.go.th/viewer/view.html?id=63dca0ff4cd2361a9cf8c432"/>
    <s v="v2_030501V06F03"/>
  </r>
  <r>
    <s v="ศธ0585.10-66-0006"/>
    <s v="ผลของสารคล้ายบราสซินต่อการงอกของเมล็ดและคุณภาพของผลผลิตสการ์เลตเคล"/>
    <s v="ผลของสารคล้ายบราสซินต่อการงอกของเมล็ดและคุณภาพของผลผลิตสการ์เลตเคล"/>
    <s v="ด้านการสร้างความสามารถในการแข่งขัน"/>
    <x v="1"/>
    <s v="ตุลาคม 2565"/>
    <s v="กันยายน 2566"/>
    <s v="คณะเทคโนโลยีการเกษตรและอุตสาหกรรมเกษตร"/>
    <x v="18"/>
    <s v="มทร.สุวรรณภูมิ"/>
    <s v="กระทรวงการอุดมศึกษา วิทยาศาสตร์ วิจัยและนวัตกรรม"/>
    <s v="โครงการปกติ 2566"/>
    <x v="2"/>
    <x v="7"/>
    <x v="0"/>
    <m/>
    <s v="https://emenscr.nesdc.go.th/viewer/view.html?id=63fc19274f4b54733c3faf9c"/>
    <s v="v2_030501V04F01"/>
  </r>
  <r>
    <s v="ศธ0585.10-66-0006"/>
    <s v="ผลของสารคล้ายบราสซินต่อการงอกของเมล็ดและคุณภาพของผลผลิตสการ์เลตเคล"/>
    <s v="ผลของสารคล้ายบราสซินต่อการงอกของเมล็ดและคุณภาพของผลผลิตสการ์เลตเคล"/>
    <s v="ด้านการสร้างความสามารถในการแข่งขัน"/>
    <x v="1"/>
    <s v="ตุลาคม 2565"/>
    <s v="กันยายน 2566"/>
    <s v="คณะเทคโนโลยีการเกษตรและอุตสาหกรรมเกษตร"/>
    <x v="18"/>
    <s v="มทร.สุวรรณภูมิ"/>
    <s v="กระทรวงการอุดมศึกษา วิทยาศาสตร์ วิจัยและนวัตกรรม"/>
    <s v="โครงการปกติ 2566"/>
    <x v="0"/>
    <x v="4"/>
    <x v="1"/>
    <m/>
    <s v="https://emenscr.nesdc.go.th/viewer/view.html?id=63fc19274f4b54733c3faf9c"/>
    <s v="v2_030501V04F01"/>
  </r>
  <r>
    <s v="ldd_regional_96_1-67-0001"/>
    <s v="โครงการพัฒนาคุณภาพการผลิตและการสร้างมูลค่าเพิ่มสินค้าเกษตร"/>
    <s v="โครงการพัฒนาคุณภาพการผลิตและการสร้างมูลค่าเพิ่มสินค้าเกษตร"/>
    <s v="ด้านการสร้างความสามารถในการแข่งขัน"/>
    <x v="2"/>
    <s v="ตุลาคม 2566"/>
    <s v="กันยายน 2567"/>
    <s v="สถานีพัฒนาที่ดินนราธิวาส"/>
    <x v="41"/>
    <s v="พด."/>
    <s v="กระทรวงเกษตรและสหกรณ์"/>
    <s v="โครงการปกติ 2567"/>
    <x v="2"/>
    <x v="7"/>
    <x v="0"/>
    <m/>
    <s v="https://emenscr.nesdc.go.th/viewer/view.html?id=6576f17166940b3b333379f2"/>
    <s v="v3_030501V02F01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42"/>
    <s v="ทช."/>
    <s v="กระทรวงคมนาคม"/>
    <s v="โครงการปกติ 2568"/>
    <x v="1"/>
    <x v="3"/>
    <x v="0"/>
    <m/>
    <s v="https://emenscr.nesdc.go.th/viewer/view.html?id=67779c7552c7c851103d0e6c"/>
    <s v="v3_030501V01F01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42"/>
    <s v="ทช."/>
    <s v="กระทรวงคมนาคม"/>
    <s v="โครงการปกติ 2568"/>
    <x v="0"/>
    <x v="4"/>
    <x v="1"/>
    <m/>
    <s v="https://emenscr.nesdc.go.th/viewer/view.html?id=67779c7552c7c851103d0e6c"/>
    <s v="v3_030501V01F01"/>
  </r>
  <r>
    <s v="กษ 2908-63-0015"/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3"/>
    <x v="0"/>
    <x v="0"/>
    <x v="0"/>
    <m/>
    <s v="https://emenscr.nesdc.go.th/viewer/view.html?id=601114412d779347e1626b46"/>
    <s v="030501F0303"/>
  </r>
  <r>
    <s v="กษ 2908-63-0015"/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3"/>
    <x v="1"/>
    <x v="2"/>
    <x v="1"/>
    <m/>
    <s v="https://emenscr.nesdc.go.th/viewer/view.html?id=601114412d779347e1626b46"/>
    <s v="030501F0303"/>
  </r>
  <r>
    <s v="สพ 0009-66-0002"/>
    <s v="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"/>
    <s v="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สุพรรณบุรี"/>
    <x v="1"/>
    <s v="กสก."/>
    <s v="กระทรวงเกษตรและสหกรณ์"/>
    <s v="โครงการปกติ 2566"/>
    <x v="0"/>
    <x v="0"/>
    <x v="0"/>
    <m/>
    <s v="https://emenscr.nesdc.go.th/viewer/view.html?id=63e35dfafceadd7336a59a32"/>
    <s v="v2_030501V02F02"/>
  </r>
  <r>
    <s v="รอ 0009-66-0001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ร้อยเอ็ด"/>
    <x v="1"/>
    <s v="กสก."/>
    <s v="กระทรวงเกษตรและสหกรณ์"/>
    <s v="โครงการปกติ 2566"/>
    <x v="1"/>
    <x v="2"/>
    <x v="0"/>
    <m/>
    <s v="https://emenscr.nesdc.go.th/viewer/view.html?id=63e60526fceadd7336a59b9d"/>
    <s v="v2_030501V03F02"/>
  </r>
  <r>
    <s v="คค 0703.65-68-0002"/>
    <s v="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"/>
    <s v="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42"/>
    <s v="ทช."/>
    <s v="กระทรวงคมนาคม"/>
    <s v="โครงการปกติ 2568"/>
    <x v="1"/>
    <x v="2"/>
    <x v="0"/>
    <m/>
    <s v="https://emenscr.nesdc.go.th/viewer/view.html?id=6777a24652c7c851103d0ed8"/>
    <s v="v3_030501V01F02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42"/>
    <s v="ทช."/>
    <s v="กระทรวงคมนาคม"/>
    <s v="โครงการปกติ 2568"/>
    <x v="1"/>
    <x v="3"/>
    <x v="0"/>
    <m/>
    <s v="https://emenscr.nesdc.go.th/viewer/view.html?id=67779c7552c7c851103d0e6c"/>
    <s v="v3_030501V01F01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42"/>
    <s v="ทช."/>
    <s v="กระทรวงคมนาคม"/>
    <s v="โครงการปกติ 2568"/>
    <x v="1"/>
    <x v="3"/>
    <x v="0"/>
    <m/>
    <s v="https://emenscr.nesdc.go.th/viewer/view.html?id=67779c7552c7c851103d0e6c"/>
    <s v="v3_030501V01F01"/>
  </r>
  <r>
    <s v="ศธ 0530.14-64-0003"/>
    <s v="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"/>
    <s v="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"/>
    <s v="ด้านการสร้างความสามารถในการแข่งขัน"/>
    <x v="5"/>
    <s v="ตุลาคม 2563"/>
    <s v="กันยายน 2564"/>
    <s v="คณะวิศวกรรมศาสตร์"/>
    <x v="19"/>
    <s v="มมส."/>
    <s v="กระทรวงการอุดมศึกษา วิทยาศาสตร์ วิจัยและนวัตกรรม"/>
    <s v="โครงการปกติ 2564"/>
    <x v="0"/>
    <x v="4"/>
    <x v="0"/>
    <m/>
    <s v="https://emenscr.nesdc.go.th/viewer/view.html?id=60923ae1ee2b7860436a0291"/>
    <s v="030501F0101"/>
  </r>
  <r>
    <s v="พล 0009-64-0002"/>
    <s v="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"/>
    <s v="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พิษณุโลก"/>
    <x v="1"/>
    <s v="กสก."/>
    <s v="กระทรวงเกษตรและสหกรณ์"/>
    <s v="โครงการปกติ 2564"/>
    <x v="0"/>
    <x v="0"/>
    <x v="0"/>
    <m/>
    <s v="https://emenscr.nesdc.go.th/viewer/view.html?id=5fd0487ac97e955911453bd1"/>
    <s v="030501F0202"/>
  </r>
  <r>
    <s v="กษ 0520-64-0002"/>
    <s v="โครงการผลิตและขยายสัตว์น้ำพันธุ์ดี กิจกรรมพัฒนาและผลิตสัตว์น้ำพันธุ์ดี"/>
    <s v="โครงการผลิตและขยายสัตว์น้ำพันธุ์ดี กิจกรรมพัฒนาและผลิตสัตว์น้ำพันธุ์ดี"/>
    <s v="ด้านการสร้างความสามารถในการแข่งขัน"/>
    <x v="5"/>
    <s v="ตุลาคม 2564"/>
    <s v="กันยายน 2565"/>
    <s v="กองวิจัยและพัฒนาพันธุกรรมสัตว์น้ำ"/>
    <x v="15"/>
    <s v="กปม."/>
    <s v="กระทรวงเกษตรและสหกรณ์"/>
    <s v="โครงการปกติ 2564"/>
    <x v="2"/>
    <x v="7"/>
    <x v="0"/>
    <m/>
    <s v="https://emenscr.nesdc.go.th/viewer/view.html?id=60a384207f8f4077a32482b4"/>
    <s v="030501F0401"/>
  </r>
  <r>
    <s v="อบ 0008-65-0001"/>
    <s v="โครงการพัฒนาศักยภาพเกษตรกรผู้เลี้ยงโค-กระบือ จังหวัดอุบลราชธานี"/>
    <s v="โครงการพัฒนาศักยภาพเกษตรกรผู้เลี้ยงโค-กระบือ จังหวัดอุบลราชธานี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อุบลราชธานี"/>
    <x v="12"/>
    <s v="กปศ."/>
    <s v="กระทรวงเกษตรและสหกรณ์"/>
    <s v="โครงการปกติ 2565"/>
    <x v="1"/>
    <x v="2"/>
    <x v="0"/>
    <m/>
    <s v="https://emenscr.nesdc.go.th/viewer/view.html?id=61c53a6ccf8d3033eb3ef7d6"/>
    <s v="030501F0302"/>
  </r>
  <r>
    <s v="ศธ0585.11-64-0046"/>
    <s v="แปลงปลูกผักอินทรีย์อัจฉริยะด้วยเทคโนโลยี IoT ต้นแบบสำหรับผู้พิการ"/>
    <s v="แปลงปลูกผักอินทรีย์อัจฉริยะด้วยเทคโนโลยี IoT ต้นแบบสำหรับผู้พิการ"/>
    <s v="ด้านการสร้างความสามารถในการแข่งขัน"/>
    <x v="5"/>
    <s v="ตุลาคม 2563"/>
    <s v="กันยายน 2564"/>
    <s v="คณะบริหารธุรกิจและเทคโนโลยีสารสนเทศ"/>
    <x v="18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2"/>
    <x v="0"/>
    <m/>
    <s v="https://emenscr.nesdc.go.th/viewer/view.html?id=5fe17a3cea2eef1b27a2768e"/>
    <s v="030501F0201"/>
  </r>
  <r>
    <s v="ศธ 0568.6-67-0002"/>
    <s v="โครงการเสริมอาชีพและธุรกิจหารายได้ระหว่างเรียนของนักศึกษาครูเกษตร"/>
    <s v="โครงการเสริมอาชีพและธุรกิจหารายได้ระหว่างเรียนของนักศึกษาครูเกษตร"/>
    <s v="ด้านความมั่นคง"/>
    <x v="2"/>
    <s v="กรกฎาคม 2567"/>
    <s v="สิงหาคม 2567"/>
    <s v="คณะศึกษาศาสตร์และนวัตกรรมการศึกษา"/>
    <x v="13"/>
    <s v="มกส."/>
    <s v="กระทรวงการอุดมศึกษา วิทยาศาสตร์ วิจัยและนวัตกรรม"/>
    <s v="โครงการปกติ 2567"/>
    <x v="3"/>
    <x v="10"/>
    <x v="1"/>
    <m/>
    <s v="https://emenscr.nesdc.go.th/viewer/view.html?id=6555d63e3b1d2f5c6661d876"/>
    <s v="v3_010101V01F01"/>
  </r>
  <r>
    <s v="กษ 0224. จบ-66-0001"/>
    <s v="โครงการขยายช่องทางการตลาดและการส่งออกสินค้าเกษตรและผลิตภัณฑ์เกี่ยวเนื่องที่มีคุณภาพสู่สากล กิจกรรมจันทบุรีเกษตรแฟร์"/>
    <s v="โครงการขยายช่องทางการตลาดและการส่งออกสินค้าเกษตรและผลิตภัณฑ์เกี่ยวเนื่องที่มีคุณภาพสู่สากล กิจกรรมจันทบุรีเกษตรแฟร์"/>
    <s v="ด้านการสร้างความสามารถในการแข่งขัน"/>
    <x v="1"/>
    <s v="มกราคม 2566"/>
    <s v="กันยายน 2566"/>
    <s v="สำนักงานเกษตรและสหกรณ์จังหวัด จันทบุรี"/>
    <x v="10"/>
    <s v="สป.กษ."/>
    <s v="กระทรวงเกษตรและสหกรณ์"/>
    <s v="โครงการปกติ 2566"/>
    <x v="2"/>
    <x v="7"/>
    <x v="1"/>
    <m/>
    <s v="https://emenscr.nesdc.go.th/viewer/view.html?id=63e316c86d1ffe1aa853a205"/>
    <s v="v2_030401V04F02"/>
  </r>
  <r>
    <s v="กบ 0015-66-0001"/>
    <s v="กิจกรรมสนับสนุนระบบอบแห้งพลังงานแสงอาทิตย์ ขนาด 3x4 เมตร จำนวน 5 ระบบ"/>
    <s v="กิจกรรมสนับสนุนระบบอบแห้งพลังงานแสงอาทิตย์ ขนาด 3x4 เมตร จำนวน 5 ระบบ"/>
    <s v="ด้านการสร้างความสามารถในการแข่งขัน"/>
    <x v="1"/>
    <s v="ตุลาคม 2565"/>
    <s v="กันยายน 2566"/>
    <s v="สำนักงานพลังงานจังหวัดกระบี่"/>
    <x v="24"/>
    <s v="สป.พน."/>
    <s v="กระทรวงพลังงาน"/>
    <s v="โครงการปกติ 2566"/>
    <x v="0"/>
    <x v="0"/>
    <x v="1"/>
    <m/>
    <s v="https://emenscr.nesdc.go.th/viewer/view.html?id=63fc2c268d48ef490cf5931b"/>
    <s v="v2_030401V03F03"/>
  </r>
  <r>
    <s v="ศธ 04145-66-0004"/>
    <s v="โครงการอัจฉริยะเกษตรประณีตในโรงเรียน Science Technology Innovation (STI)"/>
    <s v="โครงการอัจฉริยะเกษตรประณีตในโรงเรียน Science Technology Innovation (STI)"/>
    <s v="ด้านการพัฒนาและเสริมสร้างศักยภาพทรัพยากรมนุษย์"/>
    <x v="0"/>
    <s v="สิงหาคม 2564"/>
    <s v="กันยายน 2565"/>
    <s v="สำนักงานเขตพื้นที่การศึกษาประถมศึกษาสงขลา เขต 1"/>
    <x v="43"/>
    <s v="สพฐ."/>
    <s v="กระทรวงศึกษาธิการ"/>
    <s v="โครงการปกติ 2566"/>
    <x v="2"/>
    <x v="5"/>
    <x v="1"/>
    <m/>
    <s v="https://emenscr.nesdc.go.th/viewer/view.html?id=634d207b491d7c3de4dcf9e1"/>
    <s v="110101F0501"/>
  </r>
  <r>
    <s v="ศธ0556.01-66-0038"/>
    <s v="6658000003 โครงการ จัดซื้อครุภัณฑ์ห้องปฏิบัติการแปรรูปสินค้าเกษตร ห้องปฏิบัติการวิเคราะห์สารสำคัญ และโรงเรือนสมุนไพรอัจฉริยะ "/>
    <s v="6658000003 โครงการ จัดซื้อครุภัณฑ์ห้องปฏิบัติการแปรรูปสินค้าเกษตร ห้องปฏิบัติการวิเคราะห์สารสำคัญ และโรงเรือนสมุนไพรอัจฉริยะ "/>
    <s v="ด้านการพัฒนาและเสริมสร้างศักยภาพทรัพยากรมนุษย์"/>
    <x v="1"/>
    <s v="ตุลาคม 2565"/>
    <s v="กันยายน 2566"/>
    <s v="สำนักงานอธิการบดี"/>
    <x v="44"/>
    <s v="มร.มจ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426b7b5bdb6fd5c3303aa52"/>
    <s v="v2_120101V04F04"/>
  </r>
  <r>
    <s v="1-65-0003"/>
    <s v="การพัฒนาโรงเรือนอัจฉริยะ"/>
    <s v="การพัฒนาโรงเรือนอัจฉริยะ"/>
    <s v="ด้านการสร้างความสามารถในการแข่งขัน"/>
    <x v="0"/>
    <s v="ตุลาคม 2564"/>
    <s v="กันยายน 2565"/>
    <s v="สถาบันสหสรรพศาสตร์"/>
    <x v="31"/>
    <s v="มทร.อีสาน"/>
    <s v="กระทรวงการอุดมศึกษา วิทยาศาสตร์ วิจัยและนวัตกรรม"/>
    <s v="โครงการปกติ 2565"/>
    <x v="1"/>
    <x v="2"/>
    <x v="1"/>
    <m/>
    <s v="https://emenscr.nesdc.go.th/viewer/view.html?id=624fb8e0cbef9a4bba41060e"/>
    <s v="160101F0302"/>
  </r>
  <r>
    <s v="ศธ0578.08-61-0121"/>
    <s v="การออกแบบระบบระบายน้ำแบบไซฟอนสำหรับไม้กระถาง"/>
    <s v="การออกแบบระบบระบายน้ำแบบไซฟอนสำหรับไม้กระถาง"/>
    <s v="ด้านการสร้างความสามารถในการแข่งขัน"/>
    <x v="6"/>
    <s v="ตุลาคม 2560"/>
    <s v="กันยายน 2561"/>
    <s v="คณะวิศวกรรมศาสตร์"/>
    <x v="45"/>
    <s v="มทร.ธัญบุรี"/>
    <s v="กระทรวงการอุดมศึกษา วิทยาศาสตร์ วิจัยและนวัตกรรม"/>
    <m/>
    <x v="0"/>
    <x v="0"/>
    <x v="0"/>
    <m/>
    <s v="https://emenscr.nesdc.go.th/viewer/view.html?id=83G5nz7zKOfx7EMEjmJy"/>
    <s v="v2_030501V01F02"/>
  </r>
  <r>
    <s v="กษ 0614-61-0004"/>
    <s v="โครงการบริหารจัดการการผลิตสินค้าเกษตรตามแผนที่เกษตรเพื่อการบริหารจัดการเชิงรุก( Agri-Map)"/>
    <s v="โครงการบริหารจัดการการผลิตสินค้าเกษตรตามแผนที่เกษตรเพื่อการบริหารจัดการเชิงรุก( Agri-Map)"/>
    <s v="ด้านการสร้างความสามารถในการแข่งขัน"/>
    <x v="6"/>
    <s v="ตุลาคม 2560"/>
    <s v="กันยายน 2565"/>
    <s v="กองส่งเสริมและพัฒนาการปศุสัตว์ (กสส.)"/>
    <x v="12"/>
    <s v="กปศ."/>
    <s v="กระทรวงเกษตรและสหกรณ์"/>
    <m/>
    <x v="1"/>
    <x v="2"/>
    <x v="0"/>
    <m/>
    <s v="https://emenscr.nesdc.go.th/viewer/view.html?id=EaN2w9Zq2MFRd1ZRVjez"/>
    <s v="v2_030501V03F02"/>
  </r>
  <r>
    <s v="701500007-62-0001"/>
    <s v="โครงการพัฒนาฐานข้อมูลเกษตรกรกลาง ระยะที่ 2"/>
    <s v="โครงการพัฒนาฐานข้อมูลเกษตรกรกลาง ระยะที่ 2"/>
    <s v="ด้านการสร้างความสามารถในการแข่งขัน"/>
    <x v="6"/>
    <s v="กุมภาพันธ์ 2561"/>
    <s v="กันยายน 2564"/>
    <s v="ศูนย์สารสนเทศการเกษตร"/>
    <x v="37"/>
    <s v="สศก."/>
    <s v="กระทรวงเกษตรและสหกรณ์"/>
    <m/>
    <x v="0"/>
    <x v="8"/>
    <x v="0"/>
    <m/>
    <s v="https://emenscr.nesdc.go.th/viewer/view.html?id=7MVqKVG8xaHplBNj7qKa"/>
    <s v="v2_030501V06F02"/>
  </r>
  <r>
    <s v="ศธ 0513.102-61-0002"/>
    <s v="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"/>
    <s v="โครงการยกระดับและพัฒนาศักยภาพเกษตรกรไทยสู่การเป็นเกษตรกรปราดเปรื่อง (Smart Farmer) ด้วยต้นแบบเทคโนโลยีการผลิตทางการเกษตรสมัยใหม่"/>
    <s v="ด้านการสร้างความสามารถในการแข่งขัน"/>
    <x v="7"/>
    <s v="ตุลาคม 2561"/>
    <s v="กันยายน 2562"/>
    <s v="คณะเกษตร"/>
    <x v="35"/>
    <s v="มก."/>
    <s v="กระทรวงการอุดมศึกษา วิทยาศาสตร์ วิจัยและนวัตกรรม"/>
    <m/>
    <x v="0"/>
    <x v="0"/>
    <x v="0"/>
    <m/>
    <s v="https://emenscr.nesdc.go.th/viewer/view.html?id=VW6zxoqVzKUmoaMKWxNe"/>
    <s v="v2_030501V03F03"/>
  </r>
  <r>
    <s v="701500009-62-0002"/>
    <s v="โครงการศึกษาแนวทางการพัฒนาระบบประกันภัยภาคการเกษตรของประเทศไทย กรณีศึกษากุ้งขาวแวนนาไม"/>
    <s v="โครงการศึกษาแนวทางการพัฒนาระบบประกันภัยภาคการเกษตรของประเทศไทย กรณีศึกษากุ้งขาวแวนนาไม"/>
    <s v="ด้านการสร้างความสามารถในการแข่งขัน"/>
    <x v="7"/>
    <s v="ตุลาคม 2561"/>
    <s v="กันยายน 2562"/>
    <s v="สำนักวิจัยเศรษฐกิจการเกษตร"/>
    <x v="37"/>
    <s v="สศก."/>
    <s v="กระทรวงเกษตรและสหกรณ์"/>
    <m/>
    <x v="0"/>
    <x v="8"/>
    <x v="0"/>
    <m/>
    <s v="https://emenscr.nesdc.go.th/viewer/view.html?id=gAZdgZ0ZweIjQ9jX7eOM"/>
    <s v="v2_030501V06F02"/>
  </r>
  <r>
    <s v="ศธ0578.08-62-0020"/>
    <s v="โครงการบ่มเพาะนวัตกรด้านเกษตรแม่นยำ"/>
    <s v="โครงการบ่มเพาะนวัตกรด้านเกษตรแม่นยำ"/>
    <s v="ด้านการสร้างความสามารถในการแข่งขัน"/>
    <x v="7"/>
    <s v="ธันวาคม 2561"/>
    <s v="มกราคม 2562"/>
    <s v="คณะวิศวกรรมศาสตร์"/>
    <x v="45"/>
    <s v="มทร.ธัญบุรี"/>
    <s v="กระทรวงการอุดมศึกษา วิทยาศาสตร์ วิจัยและนวัตกรรม"/>
    <m/>
    <x v="0"/>
    <x v="0"/>
    <x v="0"/>
    <m/>
    <s v="https://emenscr.nesdc.go.th/viewer/view.html?id=LAmBEEJlJEt4qALWRMOg"/>
    <s v="v2_030501V03F03"/>
  </r>
  <r>
    <s v="ศธ 6593(24)-62-0015"/>
    <s v="ชุดโครงการการจัดการตลอดสายโซ่การผลิตมะม่วงน้ำดอกไม้คุณภาพเพื่อการส่งออกด้วยเทคโนโลยีฉลาด"/>
    <s v="ชุดโครงการการจัดการตลอดสายโซ่การผลิตมะม่วงน้ำดอกไม้คุณภาพเพื่อการส่งออกด้วยเทคโนโลยีฉลาด"/>
    <s v="ด้านการสร้างความสามารถในการแข่งขัน"/>
    <x v="7"/>
    <s v="ตุลาคม 2561"/>
    <s v="กันยายน 2562"/>
    <s v="สถาบันวิจัยวิทยาศาสตร์และเทคโนโลยี"/>
    <x v="46"/>
    <s v="มช."/>
    <s v="กระทรวงการอุดมศึกษา วิทยาศาสตร์ วิจัยและนวัตกรรม"/>
    <m/>
    <x v="2"/>
    <x v="7"/>
    <x v="0"/>
    <m/>
    <s v="https://emenscr.nesdc.go.th/viewer/view.html?id=VWG8y8lYLEU6z8n2y62G"/>
    <s v="v2_030501V04F01"/>
  </r>
  <r>
    <s v="ศธ0578.03-63-0052"/>
    <s v="โครงการการผลิตและตรวจสอบคุณภาพอาหารสัตว์ระดับอุตสาหกรรม"/>
    <s v="โครงการการผลิตและตรวจสอบคุณภาพอาหารสัตว์ระดับอุตสาหกรรม"/>
    <s v="ด้านการสร้างความสามารถในการแข่งขัน"/>
    <x v="7"/>
    <s v="เมษายน 2562"/>
    <s v="มิถุนายน 2563"/>
    <s v="คณะเทคโนโลยีการเกษตร"/>
    <x v="45"/>
    <s v="มทร.ธัญบุรี"/>
    <s v="กระทรวงการอุดมศึกษา วิทยาศาสตร์ วิจัยและนวัตกรรม"/>
    <m/>
    <x v="2"/>
    <x v="7"/>
    <x v="0"/>
    <m/>
    <s v="https://emenscr.nesdc.go.th/viewer/view.html?id=JKxlrjWkeJhKRpJOg88d"/>
    <s v="v2_030501V04F01"/>
  </r>
  <r>
    <s v="กษ 2613-63-0002"/>
    <s v="โครงการพัฒนาและประยุกต์ใช้เทคโนโลยีขั้นสูงในการผลิตพืช"/>
    <s v="โครงการพัฒนาและประยุกต์ใช้เทคโนโลยีขั้นสูงในการผลิตพืช"/>
    <s v="ด้านการสร้างความสามารถในการแข่งขัน"/>
    <x v="4"/>
    <s v="ตุลาคม 2562"/>
    <s v="กันยายน 2563"/>
    <s v="สถาบันวิทยาศาสตร์ข้าวแห่งชาติ"/>
    <x v="6"/>
    <s v="กข."/>
    <s v="กระทรวงเกษตรและสหกรณ์"/>
    <m/>
    <x v="2"/>
    <x v="7"/>
    <x v="0"/>
    <m/>
    <s v="https://emenscr.nesdc.go.th/viewer/view.html?id=63okRLWA2XSoLE78X669"/>
    <s v="v2_030501V04F01"/>
  </r>
  <r>
    <s v="ศธ 0568.1-63-0011"/>
    <s v="โครงการชุมชนต้นแบบการถ่ายทอดเทคโนโลยีการเกษตรโดยบูรณาการกับงานวิจัยและการสร้างนวัตกรรม"/>
    <s v="โครงการชุมชนต้นแบบการถ่ายทอดเทคโนโลยีการเกษตรโดยบูรณาการกับงานวิจัยและการสร้างนวัตกรรม"/>
    <s v="ด้านการสร้างความสามารถในการแข่งขัน"/>
    <x v="4"/>
    <s v="สิงหาคม 2563"/>
    <s v="สิงหาคม 2563"/>
    <s v="คณะเทคโนโลยีการเกษตร"/>
    <x v="13"/>
    <s v="มกส."/>
    <s v="กระทรวงการอุดมศึกษา วิทยาศาสตร์ วิจัยและนวัตกรรม"/>
    <m/>
    <x v="0"/>
    <x v="4"/>
    <x v="0"/>
    <m/>
    <s v="https://emenscr.nesdc.go.th/viewer/view.html?id=MBJweNyoL1sQN0rOg9An"/>
    <s v="v2_030501V01F01"/>
  </r>
  <r>
    <s v="ศธ 0514.1.4-63-0005"/>
    <s v="โครงการฟาร์มอัจฉริยะ (Smart farming)"/>
    <s v="โครงการฟาร์มอัจฉริยะ (Smart farming)"/>
    <s v="ด้านการสร้างความสามารถในการแข่งขัน"/>
    <x v="4"/>
    <s v="ตุลาคม 2562"/>
    <s v="กันยายน 2563"/>
    <s v="กองยุทธศาสตร์"/>
    <x v="47"/>
    <s v="มข."/>
    <s v="กระทรวงการอุดมศึกษา วิทยาศาสตร์ วิจัยและนวัตกรรม"/>
    <m/>
    <x v="0"/>
    <x v="0"/>
    <x v="0"/>
    <m/>
    <s v="https://emenscr.nesdc.go.th/viewer/view.html?id=VWzEG29Nrmt8wrzR6RN3"/>
    <s v="v2_030501V03F03"/>
  </r>
  <r>
    <s v="นค 0008-63-0001"/>
    <s v="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&quot;โคขุนหนองคายวากิว&quot;"/>
    <s v="โครงการเพิ่มประสิทธิภาพการผลิตและการตลาดสินค้าเกษตรและอุตสาหกรรมที่สำคัญ กิจกรรม:เพิ่มมูลค่าผลิตโคเนื้อ/โคขุนเพื่อเพิ่มมูลค่า &quot;โคขุนหนองคายวากิว&quot;"/>
    <s v="ด้านการสร้างความสามารถในการแข่งขัน"/>
    <x v="4"/>
    <s v="ตุลาคม 2562"/>
    <s v="กันยายน 2563"/>
    <s v="สำนักงานปศุสัตว์จังหวัดหนองคาย"/>
    <x v="12"/>
    <s v="กปศ."/>
    <s v="กระทรวงเกษตรและสหกรณ์"/>
    <m/>
    <x v="2"/>
    <x v="7"/>
    <x v="0"/>
    <m/>
    <s v="https://emenscr.nesdc.go.th/viewer/view.html?id=qWzp9Qd10pSORdXxGJQM"/>
    <s v="v2_030501V04F01"/>
  </r>
  <r>
    <s v="รอ 0009-63-0003"/>
    <s v="พัฒนาเครือข่าย องค์กรเกษตรกร Smart Farmer และ Young Smart Farmer"/>
    <s v="พัฒนาเครือข่าย องค์กรเกษตรกร  Smart Farmer และ Young Smart Farmer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ร้อยเอ็ด"/>
    <x v="1"/>
    <s v="กสก."/>
    <s v="กระทรวงเกษตรและสหกรณ์"/>
    <m/>
    <x v="0"/>
    <x v="0"/>
    <x v="0"/>
    <m/>
    <s v="https://emenscr.nesdc.go.th/viewer/view.html?id=jogaAdw471FBdNL0ZVqA"/>
    <s v="v2_030501V03F03"/>
  </r>
  <r>
    <s v="นย 0009-63-0003"/>
    <s v="ส่งเสริมและพัฒนาการผลิตข้าวเพิ่มมูลค่าด้วยเทคโนโลยีและนวัตกรรม"/>
    <s v="ส่งเสริมและพัฒนาการผลิตข้าวเพิ่มมูลค่าด้วยเทคโนโลยีและนวัตกรรม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นครนายก"/>
    <x v="1"/>
    <s v="กสก."/>
    <s v="กระทรวงเกษตรและสหกรณ์"/>
    <m/>
    <x v="2"/>
    <x v="7"/>
    <x v="0"/>
    <m/>
    <s v="https://emenscr.nesdc.go.th/viewer/view.html?id=z080p9lBgGig3Y2apQ1x"/>
    <s v="v2_030501V04F01"/>
  </r>
  <r>
    <s v="สต 0007-63-0001"/>
    <s v="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"/>
    <s v="โครงการการส่งเสริมการเลี้ยงสัตว์น้ำชายฝั่งแบบพัฒนา (การเลี้ยงปูทะเลในบ่อดินและการเลี้ยงปลานวลจันทร์ทะเลในบ่อดิน)"/>
    <s v="ด้านการสร้างความสามารถในการแข่งขัน"/>
    <x v="4"/>
    <s v="ตุลาคม 2562"/>
    <s v="กันยายน 2563"/>
    <s v="สำนักงานประมงจังหวัดสตูล"/>
    <x v="15"/>
    <s v="กปม."/>
    <s v="กระทรวงเกษตรและสหกรณ์"/>
    <m/>
    <x v="2"/>
    <x v="7"/>
    <x v="0"/>
    <m/>
    <s v="https://emenscr.nesdc.go.th/viewer/view.html?id=83m8gV4X51CYNyQVkVyL"/>
    <s v="v2_030501V04F01"/>
  </r>
  <r>
    <s v="นฐ 0008-63-0002"/>
    <s v="โครงการพัฒนาส่งเสริมการใช้นวัตกรรมทางการเกษตร"/>
    <s v="โครงการพัฒนาส่งเสริมการใช้นวัตกรรมทางการเกษตร"/>
    <s v="ด้านการสร้างการเติบโตบนคุณภาพชีวิตที่เป็นมิตรต่อสิ่งแวดล้อม"/>
    <x v="4"/>
    <s v="เมษายน 2563"/>
    <s v="กันยายน 2563"/>
    <s v="สำนักงานปศุสัตว์จังหวัดนครปฐม"/>
    <x v="12"/>
    <s v="กปศ."/>
    <s v="กระทรวงเกษตรและสหกรณ์"/>
    <m/>
    <x v="2"/>
    <x v="7"/>
    <x v="0"/>
    <m/>
    <s v="https://emenscr.nesdc.go.th/viewer/view.html?id=63QBLVjAq6U5yk06gBx9"/>
    <s v="v2_030501V04F01"/>
  </r>
  <r>
    <s v="ฝนย-63-0003"/>
    <s v="โครงการยกระดับเกษตรกรมืออาชีพ (Top Smart Farmer)"/>
    <s v="โครงการยกระดับเกษตรกรมืออาชีพ (Top Smart Farmer)"/>
    <s v="ด้านการสร้างความสามารถในการแข่งขัน"/>
    <x v="4"/>
    <s v="เมษายน 2563"/>
    <s v="มีนาคม 2564"/>
    <s v="ฝ่ายนโยบายและกลยุทธ์"/>
    <x v="48"/>
    <s v="ธกส."/>
    <s v="กระทรวงการคลัง"/>
    <m/>
    <x v="0"/>
    <x v="0"/>
    <x v="0"/>
    <m/>
    <s v="https://emenscr.nesdc.go.th/viewer/view.html?id=WXn0GoApG9IQ4BYR516a"/>
    <s v="v2_030501V03F03"/>
  </r>
  <r>
    <s v="ศธ0578.03-63-0088"/>
    <s v="ผลของชนิดบรรจุภัณฑ์ต่อคุณภาพของเกสรบัวหลวงอบแห้ง"/>
    <s v="ผลของชนิดบรรจุภัณฑ์ต่อคุณภาพของเกสรบัวหลวงอบแห้ง"/>
    <s v="ด้านการสร้างความสามารถในการแข่งขัน"/>
    <x v="4"/>
    <s v="เมษายน 2563"/>
    <s v="กันยายน 2564"/>
    <s v="คณะเทคโนโลยีการเกษตร"/>
    <x v="45"/>
    <s v="มทร.ธัญบุรี"/>
    <s v="กระทรวงการอุดมศึกษา วิทยาศาสตร์ วิจัยและนวัตกรรม"/>
    <m/>
    <x v="2"/>
    <x v="7"/>
    <x v="0"/>
    <m/>
    <s v="https://emenscr.nesdc.go.th/viewer/view.html?id=VWrgkQmnWjSqe8LX8Bp2"/>
    <s v="v2_030501V04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08039-850D-47AF-89BB-44E8476F4FD0}" name="PivotTable1" cacheId="0" applyNumberFormats="0" applyBorderFormats="0" applyFontFormats="0" applyPatternFormats="0" applyAlignmentFormats="0" applyWidthHeightFormats="1" dataCaption="Values" grandTotalCaption="รวมโครงการทั้งหมด" updatedVersion="6" minRefreshableVersion="3" useAutoFormatting="1" itemPrintTitles="1" createdVersion="6" indent="0" outline="1" outlineData="1" multipleFieldFilters="0" rowHeaderCaption="องค์ประกอบ/ปัจจัย" colHeaderCaption="ปีงบประมาณ">
  <location ref="A1:J33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9">
        <item x="6"/>
        <item x="7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1"/>
        <item x="2"/>
        <item x="3"/>
        <item x="0"/>
        <item t="default"/>
      </items>
    </pivotField>
    <pivotField axis="axisRow" showAll="0" sortType="ascending">
      <items count="13">
        <item x="3"/>
        <item x="2"/>
        <item x="7"/>
        <item x="5"/>
        <item x="11"/>
        <item x="6"/>
        <item x="9"/>
        <item x="10"/>
        <item x="4"/>
        <item x="8"/>
        <item x="1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1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>
      <x v="10"/>
    </i>
    <i r="1">
      <x/>
    </i>
    <i>
      <x v="11"/>
    </i>
    <i r="1">
      <x/>
    </i>
    <i r="1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." fld="2" subtotal="count" baseField="0" baseItem="0"/>
  </dataFields>
  <formats count="113">
    <format dxfId="112">
      <pivotArea type="all" dataOnly="0" outline="0" fieldPosition="0"/>
    </format>
    <format dxfId="111">
      <pivotArea type="origin" dataOnly="0" labelOnly="1" outline="0" fieldPosition="0"/>
    </format>
    <format dxfId="110">
      <pivotArea field="4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12" type="button" dataOnly="0" labelOnly="1" outline="0"/>
    </format>
    <format dxfId="107">
      <pivotArea dataOnly="0" labelOnly="1" grandRow="1" outline="0" fieldPosition="0"/>
    </format>
    <format dxfId="106">
      <pivotArea dataOnly="0" labelOnly="1" fieldPosition="0">
        <references count="1">
          <reference field="4" count="0"/>
        </references>
      </pivotArea>
    </format>
    <format dxfId="105">
      <pivotArea dataOnly="0" labelOnly="1" grandCol="1" outline="0" fieldPosition="0"/>
    </format>
    <format dxfId="104">
      <pivotArea type="all" dataOnly="0" outline="0" fieldPosition="0"/>
    </format>
    <format dxfId="103">
      <pivotArea type="origin" dataOnly="0" labelOnly="1" outline="0" fieldPosition="0"/>
    </format>
    <format dxfId="102">
      <pivotArea field="4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12" type="button" dataOnly="0" labelOnly="1" outline="0"/>
    </format>
    <format dxfId="99">
      <pivotArea dataOnly="0" labelOnly="1" grandRow="1" outline="0" fieldPosition="0"/>
    </format>
    <format dxfId="98">
      <pivotArea dataOnly="0" labelOnly="1" fieldPosition="0">
        <references count="1">
          <reference field="4" count="0"/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4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12" type="button" dataOnly="0" labelOnly="1" outline="0"/>
    </format>
    <format dxfId="91">
      <pivotArea dataOnly="0" labelOnly="1" grandRow="1" outline="0" fieldPosition="0"/>
    </format>
    <format dxfId="90">
      <pivotArea dataOnly="0" labelOnly="1" fieldPosition="0">
        <references count="1">
          <reference field="4" count="0"/>
        </references>
      </pivotArea>
    </format>
    <format dxfId="89">
      <pivotArea dataOnly="0" labelOnly="1" grandCol="1" outline="0" fieldPosition="0"/>
    </format>
    <format dxfId="88">
      <pivotArea dataOnly="0" labelOnly="1" grandCol="1" outline="0" fieldPosition="0"/>
    </format>
    <format dxfId="87">
      <pivotArea type="origin" dataOnly="0" labelOnly="1" outline="0" fieldPosition="0"/>
    </format>
    <format dxfId="86">
      <pivotArea field="4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2" type="button" dataOnly="0" labelOnly="1" outline="0"/>
    </format>
    <format dxfId="83">
      <pivotArea dataOnly="0" labelOnly="1" fieldPosition="0">
        <references count="1">
          <reference field="4" count="0"/>
        </references>
      </pivotArea>
    </format>
    <format dxfId="82">
      <pivotArea dataOnly="0" labelOnly="1" grandCol="1" outline="0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field="12" type="button" dataOnly="0" labelOnly="1" outline="0"/>
    </format>
    <format dxfId="78">
      <pivotArea dataOnly="0" labelOnly="1" fieldPosition="0">
        <references count="1">
          <reference field="4" count="0"/>
        </references>
      </pivotArea>
    </format>
    <format dxfId="77">
      <pivotArea dataOnly="0" labelOnly="1" grandCol="1" outline="0" fieldPosition="0"/>
    </format>
    <format dxfId="76">
      <pivotArea dataOnly="0" labelOnly="1" fieldPosition="0">
        <references count="1">
          <reference field="4" count="0"/>
        </references>
      </pivotArea>
    </format>
    <format dxfId="75">
      <pivotArea dataOnly="0" labelOnly="1" grandCol="1" outline="0" fieldPosition="0"/>
    </format>
    <format dxfId="74">
      <pivotArea field="12" type="button" dataOnly="0" labelOnly="1" outline="0"/>
    </format>
    <format dxfId="73">
      <pivotArea dataOnly="0" labelOnly="1" fieldPosition="0">
        <references count="1">
          <reference field="4" count="0"/>
        </references>
      </pivotArea>
    </format>
    <format dxfId="72">
      <pivotArea dataOnly="0" labelOnly="1" grandCol="1" outline="0" fieldPosition="0"/>
    </format>
    <format dxfId="71">
      <pivotArea field="12" type="button" dataOnly="0" labelOnly="1" outline="0"/>
    </format>
    <format dxfId="70">
      <pivotArea field="12" type="button" dataOnly="0" labelOnly="1" outline="0"/>
    </format>
    <format dxfId="69">
      <pivotArea dataOnly="0" labelOnly="1" grandRow="1" outline="0" fieldPosition="0"/>
    </format>
    <format dxfId="68">
      <pivotArea dataOnly="0" labelOnly="1" grandRow="1" outline="0" fieldPosition="0"/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4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12" type="button" dataOnly="0" labelOnly="1" outline="0"/>
    </format>
    <format dxfId="60">
      <pivotArea dataOnly="0" labelOnly="1" grandRow="1" outline="0" fieldPosition="0"/>
    </format>
    <format dxfId="59">
      <pivotArea dataOnly="0" labelOnly="1" fieldPosition="0">
        <references count="1">
          <reference field="4" count="0"/>
        </references>
      </pivotArea>
    </format>
    <format dxfId="58">
      <pivotArea dataOnly="0" labelOnly="1" grandCol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type="topRight" dataOnly="0" labelOnly="1" outline="0" fieldPosition="0"/>
    </format>
    <format dxfId="53">
      <pivotArea field="12" type="button" dataOnly="0" labelOnly="1" outline="0"/>
    </format>
    <format dxfId="52">
      <pivotArea dataOnly="0" labelOnly="1" grandRow="1" outline="0" fieldPosition="0"/>
    </format>
    <format dxfId="51">
      <pivotArea field="13" type="button" dataOnly="0" labelOnly="1" outline="0" axis="axisRow" fieldPosition="0"/>
    </format>
    <format dxfId="50">
      <pivotArea field="4" type="button" dataOnly="0" labelOnly="1" outline="0" axis="axisCol" fieldPosition="0"/>
    </format>
    <format dxfId="49">
      <pivotArea dataOnly="0" labelOnly="1" fieldPosition="0">
        <references count="1">
          <reference field="4" count="0"/>
        </references>
      </pivotArea>
    </format>
    <format dxfId="48">
      <pivotArea field="13" type="button" dataOnly="0" labelOnly="1" outline="0" axis="axisRow" fieldPosition="0"/>
    </format>
    <format dxfId="47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46">
      <pivotArea field="4" type="button" dataOnly="0" labelOnly="1" outline="0" axis="axisCol" fieldPosition="0"/>
    </format>
    <format dxfId="45">
      <pivotArea dataOnly="0" labelOnly="1" fieldPosition="0">
        <references count="1">
          <reference field="4" count="1">
            <x v="0"/>
          </reference>
        </references>
      </pivotArea>
    </format>
    <format dxfId="44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43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42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41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40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39">
      <pivotArea dataOnly="0" labelOnly="1" grandCol="1" outline="0" fieldPosition="0"/>
    </format>
    <format dxfId="38">
      <pivotArea grandCol="1" outline="0" collapsedLevelsAreSubtotals="1" fieldPosition="0"/>
    </format>
    <format dxfId="37">
      <pivotArea grandCol="1" outline="0" collapsedLevelsAreSubtotals="1" fieldPosition="0"/>
    </format>
    <format dxfId="36">
      <pivotArea field="13" type="button" dataOnly="0" labelOnly="1" outline="0" axis="axisRow" fieldPosition="0"/>
    </format>
    <format dxfId="35">
      <pivotArea field="13" type="button" dataOnly="0" labelOnly="1" outline="0" axis="axisRow" fieldPosition="0"/>
    </format>
    <format dxfId="34">
      <pivotArea collapsedLevelsAreSubtotals="1" fieldPosition="0">
        <references count="1">
          <reference field="13" count="1">
            <x v="11"/>
          </reference>
        </references>
      </pivotArea>
    </format>
    <format dxfId="33">
      <pivotArea dataOnly="0" labelOnly="1" fieldPosition="0">
        <references count="1">
          <reference field="13" count="1">
            <x v="11"/>
          </reference>
        </references>
      </pivotArea>
    </format>
    <format dxfId="32">
      <pivotArea collapsedLevelsAreSubtotals="1" fieldPosition="0">
        <references count="1">
          <reference field="13" count="1">
            <x v="0"/>
          </reference>
        </references>
      </pivotArea>
    </format>
    <format dxfId="31">
      <pivotArea dataOnly="0" labelOnly="1" fieldPosition="0">
        <references count="1">
          <reference field="13" count="1">
            <x v="0"/>
          </reference>
        </references>
      </pivotArea>
    </format>
    <format dxfId="30">
      <pivotArea collapsedLevelsAreSubtotals="1" fieldPosition="0">
        <references count="1">
          <reference field="13" count="1">
            <x v="0"/>
          </reference>
        </references>
      </pivotArea>
    </format>
    <format dxfId="29">
      <pivotArea dataOnly="0" labelOnly="1" fieldPosition="0">
        <references count="1">
          <reference field="13" count="1">
            <x v="0"/>
          </reference>
        </references>
      </pivotArea>
    </format>
    <format dxfId="28">
      <pivotArea collapsedLevelsAreSubtotals="1" fieldPosition="0">
        <references count="1">
          <reference field="13" count="1">
            <x v="0"/>
          </reference>
        </references>
      </pivotArea>
    </format>
    <format dxfId="27">
      <pivotArea dataOnly="0" labelOnly="1" fieldPosition="0">
        <references count="1">
          <reference field="13" count="1">
            <x v="0"/>
          </reference>
        </references>
      </pivotArea>
    </format>
    <format dxfId="26">
      <pivotArea collapsedLevelsAreSubtotals="1" fieldPosition="0">
        <references count="1">
          <reference field="13" count="1">
            <x v="0"/>
          </reference>
        </references>
      </pivotArea>
    </format>
    <format dxfId="25">
      <pivotArea dataOnly="0" labelOnly="1" fieldPosition="0">
        <references count="1">
          <reference field="13" count="1">
            <x v="0"/>
          </reference>
        </references>
      </pivotArea>
    </format>
    <format dxfId="24">
      <pivotArea dataOnly="0" labelOnly="1" fieldPosition="0">
        <references count="1">
          <reference field="13" count="1">
            <x v="1"/>
          </reference>
        </references>
      </pivotArea>
    </format>
    <format dxfId="23">
      <pivotArea dataOnly="0" labelOnly="1" fieldPosition="0">
        <references count="1">
          <reference field="13" count="1">
            <x v="2"/>
          </reference>
        </references>
      </pivotArea>
    </format>
    <format dxfId="22">
      <pivotArea dataOnly="0" labelOnly="1" fieldPosition="0">
        <references count="1">
          <reference field="13" count="1">
            <x v="3"/>
          </reference>
        </references>
      </pivotArea>
    </format>
    <format dxfId="21">
      <pivotArea dataOnly="0" labelOnly="1" fieldPosition="0">
        <references count="1">
          <reference field="13" count="1">
            <x v="4"/>
          </reference>
        </references>
      </pivotArea>
    </format>
    <format dxfId="20">
      <pivotArea dataOnly="0" labelOnly="1" fieldPosition="0">
        <references count="1">
          <reference field="13" count="1">
            <x v="5"/>
          </reference>
        </references>
      </pivotArea>
    </format>
    <format dxfId="19">
      <pivotArea dataOnly="0" labelOnly="1" fieldPosition="0">
        <references count="1">
          <reference field="13" count="1">
            <x v="6"/>
          </reference>
        </references>
      </pivotArea>
    </format>
    <format dxfId="18">
      <pivotArea dataOnly="0" labelOnly="1" fieldPosition="0">
        <references count="1">
          <reference field="13" count="1">
            <x v="7"/>
          </reference>
        </references>
      </pivotArea>
    </format>
    <format dxfId="17">
      <pivotArea dataOnly="0" labelOnly="1" fieldPosition="0">
        <references count="1">
          <reference field="13" count="1">
            <x v="8"/>
          </reference>
        </references>
      </pivotArea>
    </format>
    <format dxfId="16">
      <pivotArea dataOnly="0" labelOnly="1" fieldPosition="0">
        <references count="1">
          <reference field="13" count="1">
            <x v="9"/>
          </reference>
        </references>
      </pivotArea>
    </format>
    <format dxfId="15">
      <pivotArea dataOnly="0" labelOnly="1" fieldPosition="0">
        <references count="1">
          <reference field="13" count="1">
            <x v="10"/>
          </reference>
        </references>
      </pivotArea>
    </format>
    <format dxfId="14">
      <pivotArea dataOnly="0" labelOnly="1" fieldPosition="0">
        <references count="1">
          <reference field="13" count="1"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Col="1" outline="0" collapsedLevelsAreSubtotals="1" fieldPosition="0"/>
    </format>
    <format dxfId="10">
      <pivotArea dataOnly="0" labelOnly="1" grandCol="1" outline="0" fieldPosition="0"/>
    </format>
    <format dxfId="9">
      <pivotArea grandCol="1" outline="0" collapsedLevelsAreSubtotals="1" fieldPosition="0"/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dataOnly="0" labelOnly="1" grandCol="1" outline="0" fieldPosition="0"/>
    </format>
    <format dxfId="0">
      <pivotArea grandRow="1" grandCol="1"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cd5701e9bcf1b6a3365ee&amp;username=sru11161" TargetMode="External"/><Relationship Id="rId117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f2cd5701e9bcf1b6a3365ee&amp;username=sru11161" TargetMode="External"/><Relationship Id="rId42" Type="http://schemas.openxmlformats.org/officeDocument/2006/relationships/hyperlink" Target="https://emenscr.nesdc.go.th/viewer/view.html?id=5f2cd5701e9bcf1b6a3365ee&amp;username=sru11161" TargetMode="External"/><Relationship Id="rId47" Type="http://schemas.openxmlformats.org/officeDocument/2006/relationships/hyperlink" Target="https://emenscr.nesdc.go.th/viewer/view.html?id=5f2cd5701e9bcf1b6a3365ee&amp;username=sru11161" TargetMode="External"/><Relationship Id="rId63" Type="http://schemas.openxmlformats.org/officeDocument/2006/relationships/hyperlink" Target="https://emenscr.nesdc.go.th/viewer/view.html?id=5f2cd5701e9bcf1b6a3365ee&amp;username=sru11161" TargetMode="External"/><Relationship Id="rId68" Type="http://schemas.openxmlformats.org/officeDocument/2006/relationships/hyperlink" Target="https://emenscr.nesdc.go.th/viewer/view.html?id=5f2cd5701e9bcf1b6a3365ee&amp;username=sru11161" TargetMode="External"/><Relationship Id="rId84" Type="http://schemas.openxmlformats.org/officeDocument/2006/relationships/hyperlink" Target="https://emenscr.nesdc.go.th/viewer/view.html?id=5f2cd5701e9bcf1b6a3365ee&amp;username=sru11161" TargetMode="External"/><Relationship Id="rId89" Type="http://schemas.openxmlformats.org/officeDocument/2006/relationships/hyperlink" Target="https://emenscr.nesdc.go.th/viewer/view.html?id=5f2cd5701e9bcf1b6a3365ee&amp;username=sru11161" TargetMode="External"/><Relationship Id="rId112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e182a4817fa0f7c748c04b3&amp;username=moac0009261" TargetMode="External"/><Relationship Id="rId107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df0ff5dca32fb4ed4482e48&amp;username=rmutt0578031" TargetMode="External"/><Relationship Id="rId32" Type="http://schemas.openxmlformats.org/officeDocument/2006/relationships/hyperlink" Target="https://emenscr.nesdc.go.th/viewer/view.html?id=5f2cd5701e9bcf1b6a3365ee&amp;username=sru11161" TargetMode="External"/><Relationship Id="rId37" Type="http://schemas.openxmlformats.org/officeDocument/2006/relationships/hyperlink" Target="https://emenscr.nesdc.go.th/viewer/view.html?id=5f2cd5701e9bcf1b6a3365ee&amp;username=sru11161" TargetMode="External"/><Relationship Id="rId53" Type="http://schemas.openxmlformats.org/officeDocument/2006/relationships/hyperlink" Target="https://emenscr.nesdc.go.th/viewer/view.html?id=5f2cd5701e9bcf1b6a3365ee&amp;username=sru11161" TargetMode="External"/><Relationship Id="rId58" Type="http://schemas.openxmlformats.org/officeDocument/2006/relationships/hyperlink" Target="https://emenscr.nesdc.go.th/viewer/view.html?id=5f2cd5701e9bcf1b6a3365ee&amp;username=sru11161" TargetMode="External"/><Relationship Id="rId74" Type="http://schemas.openxmlformats.org/officeDocument/2006/relationships/hyperlink" Target="https://emenscr.nesdc.go.th/viewer/view.html?id=5f2cd5701e9bcf1b6a3365ee&amp;username=sru11161" TargetMode="External"/><Relationship Id="rId79" Type="http://schemas.openxmlformats.org/officeDocument/2006/relationships/hyperlink" Target="https://emenscr.nesdc.go.th/viewer/view.html?id=5f2cd5701e9bcf1b6a3365ee&amp;username=sru11161" TargetMode="External"/><Relationship Id="rId102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b83b927b76a640f339872cb&amp;username=moac06141" TargetMode="External"/><Relationship Id="rId90" Type="http://schemas.openxmlformats.org/officeDocument/2006/relationships/hyperlink" Target="https://emenscr.nesdc.go.th/viewer/view.html?id=5f2cd5701e9bcf1b6a3365ee&amp;username=sru11161" TargetMode="External"/><Relationship Id="rId95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f2cd5701e9bcf1b6a3365ee&amp;username=sru11161" TargetMode="External"/><Relationship Id="rId43" Type="http://schemas.openxmlformats.org/officeDocument/2006/relationships/hyperlink" Target="https://emenscr.nesdc.go.th/viewer/view.html?id=5f2cd5701e9bcf1b6a3365ee&amp;username=sru11161" TargetMode="External"/><Relationship Id="rId48" Type="http://schemas.openxmlformats.org/officeDocument/2006/relationships/hyperlink" Target="https://emenscr.nesdc.go.th/viewer/view.html?id=5f2cd5701e9bcf1b6a3365ee&amp;username=sru11161" TargetMode="External"/><Relationship Id="rId64" Type="http://schemas.openxmlformats.org/officeDocument/2006/relationships/hyperlink" Target="https://emenscr.nesdc.go.th/viewer/view.html?id=5f2cd5701e9bcf1b6a3365ee&amp;username=sru11161" TargetMode="External"/><Relationship Id="rId69" Type="http://schemas.openxmlformats.org/officeDocument/2006/relationships/hyperlink" Target="https://emenscr.nesdc.go.th/viewer/view.html?id=5f2cd5701e9bcf1b6a3365ee&amp;username=sru11161" TargetMode="External"/><Relationship Id="rId113" Type="http://schemas.openxmlformats.org/officeDocument/2006/relationships/hyperlink" Target="https://emenscr.nesdc.go.th/viewer/view.html?id=5f2cd5701e9bcf1b6a3365ee&amp;username=sru11161" TargetMode="External"/><Relationship Id="rId118" Type="http://schemas.openxmlformats.org/officeDocument/2006/relationships/hyperlink" Target="https://emenscr.nesdc.go.th/viewer/view.html?id=5f2cd5701e9bcf1b6a3365ee&amp;username=sru11161" TargetMode="External"/><Relationship Id="rId80" Type="http://schemas.openxmlformats.org/officeDocument/2006/relationships/hyperlink" Target="https://emenscr.nesdc.go.th/viewer/view.html?id=5f2cd5701e9bcf1b6a3365ee&amp;username=sru11161" TargetMode="External"/><Relationship Id="rId85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df35e7ebd03be2c50f7807d&amp;username=ksu056811" TargetMode="External"/><Relationship Id="rId17" Type="http://schemas.openxmlformats.org/officeDocument/2006/relationships/hyperlink" Target="https://emenscr.nesdc.go.th/viewer/view.html?id=5e1efd1e885c444735290c43&amp;username=moac0007911" TargetMode="External"/><Relationship Id="rId33" Type="http://schemas.openxmlformats.org/officeDocument/2006/relationships/hyperlink" Target="https://emenscr.nesdc.go.th/viewer/view.html?id=5f2cd5701e9bcf1b6a3365ee&amp;username=sru11161" TargetMode="External"/><Relationship Id="rId38" Type="http://schemas.openxmlformats.org/officeDocument/2006/relationships/hyperlink" Target="https://emenscr.nesdc.go.th/viewer/view.html?id=5f2cd5701e9bcf1b6a3365ee&amp;username=sru11161" TargetMode="External"/><Relationship Id="rId59" Type="http://schemas.openxmlformats.org/officeDocument/2006/relationships/hyperlink" Target="https://emenscr.nesdc.go.th/viewer/view.html?id=5f2cd5701e9bcf1b6a3365ee&amp;username=sru11161" TargetMode="External"/><Relationship Id="rId103" Type="http://schemas.openxmlformats.org/officeDocument/2006/relationships/hyperlink" Target="https://emenscr.nesdc.go.th/viewer/view.html?id=5f2cd5701e9bcf1b6a3365ee&amp;username=sru11161" TargetMode="External"/><Relationship Id="rId108" Type="http://schemas.openxmlformats.org/officeDocument/2006/relationships/hyperlink" Target="https://emenscr.nesdc.go.th/viewer/view.html?id=5f2cd5701e9bcf1b6a3365ee&amp;username=sru11161" TargetMode="External"/><Relationship Id="rId54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f2cd5701e9bcf1b6a3365ee&amp;username=sru11161" TargetMode="External"/><Relationship Id="rId75" Type="http://schemas.openxmlformats.org/officeDocument/2006/relationships/hyperlink" Target="https://emenscr.nesdc.go.th/viewer/view.html?id=5f2cd5701e9bcf1b6a3365ee&amp;username=sru11161" TargetMode="External"/><Relationship Id="rId91" Type="http://schemas.openxmlformats.org/officeDocument/2006/relationships/hyperlink" Target="https://emenscr.nesdc.go.th/viewer/view.html?id=5f2cd5701e9bcf1b6a3365ee&amp;username=sru11161" TargetMode="External"/><Relationship Id="rId96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5fdc4784adb90d1b2adda452" TargetMode="External"/><Relationship Id="rId6" Type="http://schemas.openxmlformats.org/officeDocument/2006/relationships/hyperlink" Target="https://emenscr.nesdc.go.th/viewer/view.html?id=5bc98f89ead9a205b323d56a&amp;username=moac7015000091" TargetMode="External"/><Relationship Id="rId23" Type="http://schemas.openxmlformats.org/officeDocument/2006/relationships/hyperlink" Target="https://emenscr.nesdc.go.th/viewer/view.html?id=5f2cd5701e9bcf1b6a3365ee&amp;username=sru11161" TargetMode="External"/><Relationship Id="rId28" Type="http://schemas.openxmlformats.org/officeDocument/2006/relationships/hyperlink" Target="https://emenscr.nesdc.go.th/viewer/view.html?id=5f2cd5701e9bcf1b6a3365ee&amp;username=sru11161" TargetMode="External"/><Relationship Id="rId49" Type="http://schemas.openxmlformats.org/officeDocument/2006/relationships/hyperlink" Target="https://emenscr.nesdc.go.th/viewer/view.html?id=5f2cd5701e9bcf1b6a3365ee&amp;username=sru11161" TargetMode="External"/><Relationship Id="rId114" Type="http://schemas.openxmlformats.org/officeDocument/2006/relationships/hyperlink" Target="https://emenscr.nesdc.go.th/viewer/view.html?id=5f2cd5701e9bcf1b6a3365ee&amp;username=sru11161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emenscr.nesdc.go.th/viewer/view.html?id=5de4cfa815ce5051f349ff1f&amp;username=moac26131" TargetMode="External"/><Relationship Id="rId31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f2cd5701e9bcf1b6a3365ee&amp;username=sru11161" TargetMode="External"/><Relationship Id="rId52" Type="http://schemas.openxmlformats.org/officeDocument/2006/relationships/hyperlink" Target="https://emenscr.nesdc.go.th/viewer/view.html?id=5f2cd5701e9bcf1b6a3365ee&amp;username=sru11161" TargetMode="External"/><Relationship Id="rId60" Type="http://schemas.openxmlformats.org/officeDocument/2006/relationships/hyperlink" Target="https://emenscr.nesdc.go.th/viewer/view.html?id=5f2cd5701e9bcf1b6a3365ee&amp;username=sru11161" TargetMode="External"/><Relationship Id="rId65" Type="http://schemas.openxmlformats.org/officeDocument/2006/relationships/hyperlink" Target="https://emenscr.nesdc.go.th/viewer/view.html?id=5f2cd5701e9bcf1b6a3365ee&amp;username=sru11161" TargetMode="External"/><Relationship Id="rId73" Type="http://schemas.openxmlformats.org/officeDocument/2006/relationships/hyperlink" Target="https://emenscr.nesdc.go.th/viewer/view.html?id=5f2cd5701e9bcf1b6a3365ee&amp;username=sru11161" TargetMode="External"/><Relationship Id="rId78" Type="http://schemas.openxmlformats.org/officeDocument/2006/relationships/hyperlink" Target="https://emenscr.nesdc.go.th/viewer/view.html?id=5f2cd5701e9bcf1b6a3365ee&amp;username=sru11161" TargetMode="External"/><Relationship Id="rId81" Type="http://schemas.openxmlformats.org/officeDocument/2006/relationships/hyperlink" Target="https://emenscr.nesdc.go.th/viewer/view.html?id=5f2cd5701e9bcf1b6a3365ee&amp;username=sru11161" TargetMode="External"/><Relationship Id="rId86" Type="http://schemas.openxmlformats.org/officeDocument/2006/relationships/hyperlink" Target="https://emenscr.nesdc.go.th/viewer/view.html?id=5f2cd5701e9bcf1b6a3365ee&amp;username=sru11161" TargetMode="External"/><Relationship Id="rId94" Type="http://schemas.openxmlformats.org/officeDocument/2006/relationships/hyperlink" Target="https://emenscr.nesdc.go.th/viewer/view.html?id=5f2cd5701e9bcf1b6a3365ee&amp;username=sru11161" TargetMode="External"/><Relationship Id="rId99" Type="http://schemas.openxmlformats.org/officeDocument/2006/relationships/hyperlink" Target="https://emenscr.nesdc.go.th/viewer/view.html?id=5f2cd5701e9bcf1b6a3365ee&amp;username=sru11161" TargetMode="External"/><Relationship Id="rId101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5b29b2554e24f305a157a13c&amp;username=rmutt0578081" TargetMode="External"/><Relationship Id="rId9" Type="http://schemas.openxmlformats.org/officeDocument/2006/relationships/hyperlink" Target="https://emenscr.nesdc.go.th/viewer/view.html?id=5d538c8d61b58e14b04e39bd&amp;username=cmu6593241" TargetMode="External"/><Relationship Id="rId13" Type="http://schemas.openxmlformats.org/officeDocument/2006/relationships/hyperlink" Target="https://emenscr.nesdc.go.th/viewer/view.html?id=5df8a40bffccfe3f5905edc6&amp;username=kku0514141" TargetMode="External"/><Relationship Id="rId18" Type="http://schemas.openxmlformats.org/officeDocument/2006/relationships/hyperlink" Target="https://emenscr.nesdc.go.th/viewer/view.html?id=5e8e9d0656adb750198efbab&amp;username=moac0008731" TargetMode="External"/><Relationship Id="rId39" Type="http://schemas.openxmlformats.org/officeDocument/2006/relationships/hyperlink" Target="https://emenscr.nesdc.go.th/viewer/view.html?id=5f2cd5701e9bcf1b6a3365ee&amp;username=sru11161" TargetMode="External"/><Relationship Id="rId109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f2cd5701e9bcf1b6a3365ee&amp;username=sru11161" TargetMode="External"/><Relationship Id="rId50" Type="http://schemas.openxmlformats.org/officeDocument/2006/relationships/hyperlink" Target="https://emenscr.nesdc.go.th/viewer/view.html?id=5f2cd5701e9bcf1b6a3365ee&amp;username=sru11161" TargetMode="External"/><Relationship Id="rId55" Type="http://schemas.openxmlformats.org/officeDocument/2006/relationships/hyperlink" Target="https://emenscr.nesdc.go.th/viewer/view.html?id=5f2cd5701e9bcf1b6a3365ee&amp;username=sru11161" TargetMode="External"/><Relationship Id="rId76" Type="http://schemas.openxmlformats.org/officeDocument/2006/relationships/hyperlink" Target="https://emenscr.nesdc.go.th/viewer/view.html?id=5f2cd5701e9bcf1b6a3365ee&amp;username=sru11161" TargetMode="External"/><Relationship Id="rId97" Type="http://schemas.openxmlformats.org/officeDocument/2006/relationships/hyperlink" Target="https://emenscr.nesdc.go.th/viewer/view.html?id=5f2cd5701e9bcf1b6a3365ee&amp;username=sru11161" TargetMode="External"/><Relationship Id="rId104" Type="http://schemas.openxmlformats.org/officeDocument/2006/relationships/hyperlink" Target="https://emenscr.nesdc.go.th/viewer/view.html?id=5f2cd5701e9bcf1b6a3365ee&amp;username=sru11161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bd7e1f2b0bb8f05b870258b&amp;username=moac7015000071" TargetMode="External"/><Relationship Id="rId71" Type="http://schemas.openxmlformats.org/officeDocument/2006/relationships/hyperlink" Target="https://emenscr.nesdc.go.th/viewer/view.html?id=5f2cd5701e9bcf1b6a3365ee&amp;username=sru11161" TargetMode="External"/><Relationship Id="rId92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5fdc4784adb90d1b2adda452" TargetMode="External"/><Relationship Id="rId29" Type="http://schemas.openxmlformats.org/officeDocument/2006/relationships/hyperlink" Target="https://emenscr.nesdc.go.th/viewer/view.html?id=5f2cd5701e9bcf1b6a3365ee&amp;username=sru11161" TargetMode="External"/><Relationship Id="rId24" Type="http://schemas.openxmlformats.org/officeDocument/2006/relationships/hyperlink" Target="https://emenscr.nesdc.go.th/viewer/view.html?id=5f2cd5701e9bcf1b6a3365ee&amp;username=sru11161" TargetMode="External"/><Relationship Id="rId40" Type="http://schemas.openxmlformats.org/officeDocument/2006/relationships/hyperlink" Target="https://emenscr.nesdc.go.th/viewer/view.html?id=5f2cd5701e9bcf1b6a3365ee&amp;username=sru11161" TargetMode="External"/><Relationship Id="rId45" Type="http://schemas.openxmlformats.org/officeDocument/2006/relationships/hyperlink" Target="https://emenscr.nesdc.go.th/viewer/view.html?id=5f2cd5701e9bcf1b6a3365ee&amp;username=sru11161" TargetMode="External"/><Relationship Id="rId66" Type="http://schemas.openxmlformats.org/officeDocument/2006/relationships/hyperlink" Target="https://emenscr.nesdc.go.th/viewer/view.html?id=5f2cd5701e9bcf1b6a3365ee&amp;username=sru11161" TargetMode="External"/><Relationship Id="rId87" Type="http://schemas.openxmlformats.org/officeDocument/2006/relationships/hyperlink" Target="https://emenscr.nesdc.go.th/viewer/view.html?id=5f2cd5701e9bcf1b6a3365ee&amp;username=sru11161" TargetMode="External"/><Relationship Id="rId110" Type="http://schemas.openxmlformats.org/officeDocument/2006/relationships/hyperlink" Target="https://emenscr.nesdc.go.th/viewer/view.html?id=5f2cd5701e9bcf1b6a3365ee&amp;username=sru11161" TargetMode="External"/><Relationship Id="rId115" Type="http://schemas.openxmlformats.org/officeDocument/2006/relationships/hyperlink" Target="https://emenscr.nesdc.go.th/viewer/view.html?id=5f2cd5701e9bcf1b6a3365ee&amp;username=sru11161" TargetMode="External"/><Relationship Id="rId61" Type="http://schemas.openxmlformats.org/officeDocument/2006/relationships/hyperlink" Target="https://emenscr.nesdc.go.th/viewer/view.html?id=5f2cd5701e9bcf1b6a3365ee&amp;username=sru11161" TargetMode="External"/><Relationship Id="rId82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eaa9acb94fdb155ae79116a&amp;username=baac161" TargetMode="External"/><Relationship Id="rId14" Type="http://schemas.openxmlformats.org/officeDocument/2006/relationships/hyperlink" Target="https://emenscr.nesdc.go.th/viewer/view.html?id=5e006ee66f155549ab8fb590&amp;username=moac0008431" TargetMode="External"/><Relationship Id="rId30" Type="http://schemas.openxmlformats.org/officeDocument/2006/relationships/hyperlink" Target="https://emenscr.nesdc.go.th/viewer/view.html?id=5f2cd5701e9bcf1b6a3365ee&amp;username=sru11161" TargetMode="External"/><Relationship Id="rId35" Type="http://schemas.openxmlformats.org/officeDocument/2006/relationships/hyperlink" Target="https://emenscr.nesdc.go.th/viewer/view.html?id=5f2cd5701e9bcf1b6a3365ee&amp;username=sru11161" TargetMode="External"/><Relationship Id="rId56" Type="http://schemas.openxmlformats.org/officeDocument/2006/relationships/hyperlink" Target="https://emenscr.nesdc.go.th/viewer/view.html?id=5f2cd5701e9bcf1b6a3365ee&amp;username=sru11161" TargetMode="External"/><Relationship Id="rId77" Type="http://schemas.openxmlformats.org/officeDocument/2006/relationships/hyperlink" Target="https://emenscr.nesdc.go.th/viewer/view.html?id=5f2cd5701e9bcf1b6a3365ee&amp;username=sru11161" TargetMode="External"/><Relationship Id="rId100" Type="http://schemas.openxmlformats.org/officeDocument/2006/relationships/hyperlink" Target="https://emenscr.nesdc.go.th/viewer/view.html?id=5f2cd5701e9bcf1b6a3365ee&amp;username=sru11161" TargetMode="External"/><Relationship Id="rId105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c5bed2f339edb2eebb9715c&amp;username=rmutt0578081" TargetMode="External"/><Relationship Id="rId51" Type="http://schemas.openxmlformats.org/officeDocument/2006/relationships/hyperlink" Target="https://emenscr.nesdc.go.th/viewer/view.html?id=5f2cd5701e9bcf1b6a3365ee&amp;username=sru11161" TargetMode="External"/><Relationship Id="rId72" Type="http://schemas.openxmlformats.org/officeDocument/2006/relationships/hyperlink" Target="https://emenscr.nesdc.go.th/viewer/view.html?id=5f2cd5701e9bcf1b6a3365ee&amp;username=sru11161" TargetMode="External"/><Relationship Id="rId93" Type="http://schemas.openxmlformats.org/officeDocument/2006/relationships/hyperlink" Target="https://emenscr.nesdc.go.th/viewer/view.html?id=5f2cd5701e9bcf1b6a3365ee&amp;username=sru11161" TargetMode="External"/><Relationship Id="rId98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5b1f8af6bdb2d17e2f9a1759&amp;username=ku05131021" TargetMode="External"/><Relationship Id="rId25" Type="http://schemas.openxmlformats.org/officeDocument/2006/relationships/hyperlink" Target="https://emenscr.nesdc.go.th/viewer/view.html?id=5f2cd5701e9bcf1b6a3365ee&amp;username=sru11161" TargetMode="External"/><Relationship Id="rId46" Type="http://schemas.openxmlformats.org/officeDocument/2006/relationships/hyperlink" Target="https://emenscr.nesdc.go.th/viewer/view.html?id=5f2cd5701e9bcf1b6a3365ee&amp;username=sru11161" TargetMode="External"/><Relationship Id="rId67" Type="http://schemas.openxmlformats.org/officeDocument/2006/relationships/hyperlink" Target="https://emenscr.nesdc.go.th/viewer/view.html?id=5f2cd5701e9bcf1b6a3365ee&amp;username=sru11161" TargetMode="External"/><Relationship Id="rId116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efed8d28fee0f3091ae8e89&amp;username=rmutt0578031" TargetMode="External"/><Relationship Id="rId41" Type="http://schemas.openxmlformats.org/officeDocument/2006/relationships/hyperlink" Target="https://emenscr.nesdc.go.th/viewer/view.html?id=5f2cd5701e9bcf1b6a3365ee&amp;username=sru11161" TargetMode="External"/><Relationship Id="rId62" Type="http://schemas.openxmlformats.org/officeDocument/2006/relationships/hyperlink" Target="https://emenscr.nesdc.go.th/viewer/view.html?id=5f2cd5701e9bcf1b6a3365ee&amp;username=sru11161" TargetMode="External"/><Relationship Id="rId83" Type="http://schemas.openxmlformats.org/officeDocument/2006/relationships/hyperlink" Target="https://emenscr.nesdc.go.th/viewer/view.html?id=5f2cd5701e9bcf1b6a3365ee&amp;username=sru11161" TargetMode="External"/><Relationship Id="rId88" Type="http://schemas.openxmlformats.org/officeDocument/2006/relationships/hyperlink" Target="https://emenscr.nesdc.go.th/viewer/view.html?id=5f2cd5701e9bcf1b6a3365ee&amp;username=sru11161" TargetMode="External"/><Relationship Id="rId111" Type="http://schemas.openxmlformats.org/officeDocument/2006/relationships/hyperlink" Target="https://emenscr.nesdc.go.th/viewer/view.html?id=5f2cd5701e9bcf1b6a3365ee&amp;username=sru11161" TargetMode="External"/><Relationship Id="rId15" Type="http://schemas.openxmlformats.org/officeDocument/2006/relationships/hyperlink" Target="https://emenscr.nesdc.go.th/viewer/view.html?id=5e0f048b69446508364b4e66&amp;username=moac0009451" TargetMode="External"/><Relationship Id="rId36" Type="http://schemas.openxmlformats.org/officeDocument/2006/relationships/hyperlink" Target="https://emenscr.nesdc.go.th/viewer/view.html?id=5f2cd5701e9bcf1b6a3365ee&amp;username=sru11161" TargetMode="External"/><Relationship Id="rId57" Type="http://schemas.openxmlformats.org/officeDocument/2006/relationships/hyperlink" Target="https://emenscr.nesdc.go.th/viewer/view.html?id=5f2cd5701e9bcf1b6a3365ee&amp;username=sru11161" TargetMode="External"/><Relationship Id="rId106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c5bed2f339edb2eebb9715c&amp;username=rmutt0578081" TargetMode="External"/><Relationship Id="rId13" Type="http://schemas.openxmlformats.org/officeDocument/2006/relationships/hyperlink" Target="https://emenscr.nesdc.go.th/viewer/view.html?id=5df8a40bffccfe3f5905edc6&amp;username=kku0514141" TargetMode="External"/><Relationship Id="rId18" Type="http://schemas.openxmlformats.org/officeDocument/2006/relationships/hyperlink" Target="https://emenscr.nesdc.go.th/viewer/view.html?id=5e8e9d0656adb750198efbab&amp;username=moac0008731" TargetMode="External"/><Relationship Id="rId3" Type="http://schemas.openxmlformats.org/officeDocument/2006/relationships/hyperlink" Target="https://emenscr.nesdc.go.th/viewer/view.html?id=5b1f8af6bdb2d17e2f9a1759&amp;username=ku05131021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emenscr.nesdc.go.th/viewer/view.html?id=5bd7e1f2b0bb8f05b870258b&amp;username=moac7015000071" TargetMode="External"/><Relationship Id="rId12" Type="http://schemas.openxmlformats.org/officeDocument/2006/relationships/hyperlink" Target="https://emenscr.nesdc.go.th/viewer/view.html?id=5df35e7ebd03be2c50f7807d&amp;username=ksu056811" TargetMode="External"/><Relationship Id="rId17" Type="http://schemas.openxmlformats.org/officeDocument/2006/relationships/hyperlink" Target="https://emenscr.nesdc.go.th/viewer/view.html?id=5e1efd1e885c444735290c43&amp;username=moac0007911" TargetMode="External"/><Relationship Id="rId2" Type="http://schemas.openxmlformats.org/officeDocument/2006/relationships/hyperlink" Target="https://emenscr.nesdc.go.th/viewer/view.html?id=5fdc4784adb90d1b2adda452" TargetMode="External"/><Relationship Id="rId16" Type="http://schemas.openxmlformats.org/officeDocument/2006/relationships/hyperlink" Target="https://emenscr.nesdc.go.th/viewer/view.html?id=5e182a4817fa0f7c748c04b3&amp;username=moac0009261" TargetMode="External"/><Relationship Id="rId20" Type="http://schemas.openxmlformats.org/officeDocument/2006/relationships/hyperlink" Target="https://emenscr.nesdc.go.th/viewer/view.html?id=5efed8d28fee0f3091ae8e89&amp;username=rmutt0578031" TargetMode="External"/><Relationship Id="rId1" Type="http://schemas.openxmlformats.org/officeDocument/2006/relationships/hyperlink" Target="https://emenscr.nesdc.go.th/viewer/view.html?id=5fdc4784adb90d1b2adda452" TargetMode="External"/><Relationship Id="rId6" Type="http://schemas.openxmlformats.org/officeDocument/2006/relationships/hyperlink" Target="https://emenscr.nesdc.go.th/viewer/view.html?id=5bc98f89ead9a205b323d56a&amp;username=moac7015000091" TargetMode="External"/><Relationship Id="rId11" Type="http://schemas.openxmlformats.org/officeDocument/2006/relationships/hyperlink" Target="https://emenscr.nesdc.go.th/viewer/view.html?id=5df0ff5dca32fb4ed4482e48&amp;username=rmutt0578031" TargetMode="External"/><Relationship Id="rId5" Type="http://schemas.openxmlformats.org/officeDocument/2006/relationships/hyperlink" Target="https://emenscr.nesdc.go.th/viewer/view.html?id=5b83b927b76a640f339872cb&amp;username=moac06141" TargetMode="External"/><Relationship Id="rId15" Type="http://schemas.openxmlformats.org/officeDocument/2006/relationships/hyperlink" Target="https://emenscr.nesdc.go.th/viewer/view.html?id=5e0f048b69446508364b4e66&amp;username=moac0009451" TargetMode="External"/><Relationship Id="rId10" Type="http://schemas.openxmlformats.org/officeDocument/2006/relationships/hyperlink" Target="https://emenscr.nesdc.go.th/viewer/view.html?id=5de4cfa815ce5051f349ff1f&amp;username=moac26131" TargetMode="External"/><Relationship Id="rId19" Type="http://schemas.openxmlformats.org/officeDocument/2006/relationships/hyperlink" Target="https://emenscr.nesdc.go.th/viewer/view.html?id=5eaa9acb94fdb155ae79116a&amp;username=baac161" TargetMode="External"/><Relationship Id="rId4" Type="http://schemas.openxmlformats.org/officeDocument/2006/relationships/hyperlink" Target="https://emenscr.nesdc.go.th/viewer/view.html?id=5b29b2554e24f305a157a13c&amp;username=rmutt0578081" TargetMode="External"/><Relationship Id="rId9" Type="http://schemas.openxmlformats.org/officeDocument/2006/relationships/hyperlink" Target="https://emenscr.nesdc.go.th/viewer/view.html?id=5d538c8d61b58e14b04e39bd&amp;username=cmu6593241" TargetMode="External"/><Relationship Id="rId14" Type="http://schemas.openxmlformats.org/officeDocument/2006/relationships/hyperlink" Target="https://emenscr.nesdc.go.th/viewer/view.html?id=5e006ee66f155549ab8fb590&amp;username=moac0008431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2c26ed753b61d3dddb30565&amp;username=mju052319011" TargetMode="External"/><Relationship Id="rId3" Type="http://schemas.openxmlformats.org/officeDocument/2006/relationships/hyperlink" Target="https://emenscr.nesdc.go.th/viewer/view.html?id=61190dd18b5f6c1fa114cd06&amp;username=moac26061" TargetMode="External"/><Relationship Id="rId7" Type="http://schemas.openxmlformats.org/officeDocument/2006/relationships/hyperlink" Target="https://emenscr.nesdc.go.th/viewer/view.html?id=62bc24dd9a43e720666fbd5b&amp;username=rmutto05801001" TargetMode="External"/><Relationship Id="rId12" Type="http://schemas.openxmlformats.org/officeDocument/2006/relationships/hyperlink" Target="https://emenscr.nesdc.go.th/viewer/view.html?id=66d17b4cb3a87e424086a97c" TargetMode="External"/><Relationship Id="rId2" Type="http://schemas.openxmlformats.org/officeDocument/2006/relationships/hyperlink" Target="https://emenscr.nesdc.go.th/viewer/view.html?id=6117fb6eee6abd1f9490287b&amp;username=moac7015000061" TargetMode="External"/><Relationship Id="rId1" Type="http://schemas.openxmlformats.org/officeDocument/2006/relationships/hyperlink" Target="https://emenscr.nesdc.go.th/viewer/view.html?id=6112459286ed660368a5bc05&amp;username=industry06041" TargetMode="External"/><Relationship Id="rId6" Type="http://schemas.openxmlformats.org/officeDocument/2006/relationships/hyperlink" Target="https://emenscr.nesdc.go.th/viewer/view.html?id=62bbf7cfa40d00206ce496f0&amp;username=moac09051" TargetMode="External"/><Relationship Id="rId11" Type="http://schemas.openxmlformats.org/officeDocument/2006/relationships/hyperlink" Target="https://emenscr.nesdc.go.th/viewer/view.html?id=66c5b6020816d804c8e04a87" TargetMode="External"/><Relationship Id="rId5" Type="http://schemas.openxmlformats.org/officeDocument/2006/relationships/hyperlink" Target="https://emenscr.nesdc.go.th/viewer/view.html?id=62b6a3b13a026b206f566f88&amp;username=moac26061" TargetMode="External"/><Relationship Id="rId10" Type="http://schemas.openxmlformats.org/officeDocument/2006/relationships/hyperlink" Target="https://emenscr.nesdc.go.th/viewer/view.html?id=64cdc635f7409e1e1a11cb93&amp;username=most53031" TargetMode="External"/><Relationship Id="rId4" Type="http://schemas.openxmlformats.org/officeDocument/2006/relationships/hyperlink" Target="https://emenscr.nesdc.go.th/viewer/view.html?id=62b41879491d7c3de4dbd61a&amp;username=rmutr0582031" TargetMode="External"/><Relationship Id="rId9" Type="http://schemas.openxmlformats.org/officeDocument/2006/relationships/hyperlink" Target="https://emenscr.nesdc.go.th/viewer/view.html?id=62c554f37395053debdd42ec&amp;username=moac1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B264-B5B6-4FDB-A630-0CCDA8901D66}">
  <dimension ref="A1:R274"/>
  <sheetViews>
    <sheetView tabSelected="1" zoomScale="85" zoomScaleNormal="85" workbookViewId="0">
      <pane ySplit="6" topLeftCell="A19" activePane="bottomLeft" state="frozen"/>
      <selection activeCell="B1" sqref="B1"/>
      <selection pane="bottomLeft" activeCell="Q1" sqref="Q1:R1048576"/>
    </sheetView>
  </sheetViews>
  <sheetFormatPr defaultRowHeight="15"/>
  <cols>
    <col min="1" max="1" width="22.5703125" hidden="1" customWidth="1"/>
    <col min="2" max="2" width="43.140625" customWidth="1"/>
    <col min="3" max="3" width="47.140625" hidden="1" customWidth="1"/>
    <col min="4" max="4" width="36.42578125" hidden="1" customWidth="1"/>
    <col min="5" max="5" width="15.140625" style="21" customWidth="1"/>
    <col min="6" max="6" width="19.7109375" customWidth="1"/>
    <col min="7" max="7" width="19.140625" customWidth="1"/>
    <col min="8" max="8" width="30.5703125" customWidth="1"/>
    <col min="9" max="9" width="30.140625" customWidth="1"/>
    <col min="10" max="10" width="19.140625" style="4" customWidth="1"/>
    <col min="11" max="11" width="43.42578125" customWidth="1"/>
    <col min="12" max="12" width="27.7109375" style="2" bestFit="1" customWidth="1"/>
    <col min="13" max="13" width="16.42578125" style="4" customWidth="1"/>
    <col min="14" max="14" width="21.140625" style="4" customWidth="1"/>
    <col min="15" max="15" width="25.5703125" style="4" customWidth="1"/>
    <col min="16" max="16" width="20.28515625" style="4" customWidth="1"/>
    <col min="17" max="17" width="19.28515625" hidden="1" customWidth="1"/>
    <col min="18" max="18" width="19.42578125" hidden="1" customWidth="1"/>
  </cols>
  <sheetData>
    <row r="1" spans="1:18" s="1" customFormat="1" ht="32.1" customHeight="1">
      <c r="B1" s="140" t="s">
        <v>462</v>
      </c>
      <c r="E1" s="21"/>
      <c r="J1" s="4"/>
      <c r="L1" s="2"/>
      <c r="M1" s="4"/>
      <c r="N1" s="4"/>
      <c r="O1" s="4"/>
      <c r="P1" s="4"/>
    </row>
    <row r="2" spans="1:18" s="1" customFormat="1" ht="21.6" customHeight="1">
      <c r="E2" s="21"/>
      <c r="H2" s="3"/>
      <c r="J2" s="4"/>
      <c r="L2" s="2"/>
      <c r="M2" s="4"/>
      <c r="N2" s="4"/>
      <c r="O2" s="4"/>
      <c r="P2" s="4"/>
    </row>
    <row r="3" spans="1:18" s="1" customFormat="1" ht="21.6" customHeight="1">
      <c r="E3" s="21"/>
      <c r="J3" s="4"/>
      <c r="L3" s="2"/>
      <c r="M3" s="4"/>
      <c r="N3" s="4"/>
      <c r="O3" s="4"/>
      <c r="P3" s="4"/>
    </row>
    <row r="4" spans="1:18" s="1" customFormat="1" ht="21.6" customHeight="1">
      <c r="E4" s="21"/>
      <c r="J4" s="4"/>
      <c r="L4" s="2"/>
      <c r="M4" s="4"/>
      <c r="N4" s="4"/>
      <c r="O4" s="4"/>
      <c r="P4" s="4"/>
    </row>
    <row r="5" spans="1:18" s="1" customFormat="1" ht="15.95" customHeight="1">
      <c r="E5" s="21"/>
      <c r="J5" s="4"/>
      <c r="L5" s="2"/>
      <c r="M5" s="4"/>
      <c r="N5" s="4"/>
      <c r="O5" s="4"/>
      <c r="P5" s="4"/>
    </row>
    <row r="6" spans="1:18" s="14" customFormat="1" ht="31.5">
      <c r="A6" s="11" t="s">
        <v>0</v>
      </c>
      <c r="B6" s="11" t="s">
        <v>851</v>
      </c>
      <c r="C6" s="11" t="s">
        <v>464</v>
      </c>
      <c r="D6" s="11" t="s">
        <v>520</v>
      </c>
      <c r="E6" s="11" t="s">
        <v>1</v>
      </c>
      <c r="F6" s="11" t="s">
        <v>2</v>
      </c>
      <c r="G6" s="11" t="s">
        <v>3</v>
      </c>
      <c r="H6" s="11" t="s">
        <v>4</v>
      </c>
      <c r="I6" s="11" t="s">
        <v>5</v>
      </c>
      <c r="J6" s="11" t="s">
        <v>481</v>
      </c>
      <c r="K6" s="11" t="s">
        <v>6</v>
      </c>
      <c r="L6" s="11" t="s">
        <v>7</v>
      </c>
      <c r="M6" s="10" t="s">
        <v>8</v>
      </c>
      <c r="N6" s="10" t="s">
        <v>9</v>
      </c>
      <c r="O6" s="10" t="s">
        <v>838</v>
      </c>
      <c r="P6" s="10" t="s">
        <v>461</v>
      </c>
      <c r="Q6" s="11" t="s">
        <v>837</v>
      </c>
      <c r="R6" s="13" t="s">
        <v>850</v>
      </c>
    </row>
    <row r="7" spans="1:18" ht="15.75">
      <c r="A7" s="15" t="s">
        <v>521</v>
      </c>
      <c r="B7" s="18" t="str">
        <f t="shared" ref="B7:B38" si="0">HYPERLINK(Q7,C7)</f>
        <v>โครงการพลิกโฉมการเรียนรู้ด้านเกษตรสมัยใหม่และเกษตรแปรรูปมูลค่าสูงด้วยนวัตกรรม</v>
      </c>
      <c r="C7" s="15" t="s">
        <v>522</v>
      </c>
      <c r="D7" s="15" t="s">
        <v>12</v>
      </c>
      <c r="E7" s="22">
        <v>2565</v>
      </c>
      <c r="F7" s="15" t="s">
        <v>203</v>
      </c>
      <c r="G7" s="15" t="s">
        <v>523</v>
      </c>
      <c r="H7" s="15" t="s">
        <v>133</v>
      </c>
      <c r="I7" s="15" t="s">
        <v>524</v>
      </c>
      <c r="J7" s="15" t="s">
        <v>839</v>
      </c>
      <c r="K7" s="15" t="s">
        <v>17</v>
      </c>
      <c r="L7" s="132" t="s">
        <v>525</v>
      </c>
      <c r="M7" s="15" t="s">
        <v>421</v>
      </c>
      <c r="N7" s="15" t="s">
        <v>456</v>
      </c>
      <c r="O7" s="15" t="s">
        <v>483</v>
      </c>
      <c r="P7" s="15"/>
      <c r="Q7" s="15" t="s">
        <v>526</v>
      </c>
      <c r="R7" s="15" t="s">
        <v>205</v>
      </c>
    </row>
    <row r="8" spans="1:18" ht="15.75">
      <c r="A8" s="15" t="s">
        <v>365</v>
      </c>
      <c r="B8" s="18" t="str">
        <f t="shared" si="0"/>
        <v>ส่งเสริมและยกระดับศักยภาพชุมชนปลอดการเผาต้นแบบ</v>
      </c>
      <c r="C8" s="15" t="s">
        <v>366</v>
      </c>
      <c r="D8" s="15" t="s">
        <v>97</v>
      </c>
      <c r="E8" s="22">
        <v>2566</v>
      </c>
      <c r="F8" s="15" t="s">
        <v>203</v>
      </c>
      <c r="G8" s="15" t="s">
        <v>367</v>
      </c>
      <c r="H8" s="15" t="s">
        <v>368</v>
      </c>
      <c r="I8" s="15" t="s">
        <v>84</v>
      </c>
      <c r="J8" s="15" t="s">
        <v>486</v>
      </c>
      <c r="K8" s="15" t="s">
        <v>31</v>
      </c>
      <c r="L8" s="132" t="s">
        <v>527</v>
      </c>
      <c r="M8" s="15" t="s">
        <v>421</v>
      </c>
      <c r="N8" s="15" t="s">
        <v>446</v>
      </c>
      <c r="O8" s="15" t="s">
        <v>483</v>
      </c>
      <c r="P8" s="15"/>
      <c r="Q8" s="15" t="s">
        <v>528</v>
      </c>
      <c r="R8" s="15" t="s">
        <v>226</v>
      </c>
    </row>
    <row r="9" spans="1:18" ht="15.75">
      <c r="A9" s="15" t="s">
        <v>316</v>
      </c>
      <c r="B9" s="18" t="str">
        <f t="shared" si="0"/>
        <v>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</v>
      </c>
      <c r="C9" s="15" t="s">
        <v>317</v>
      </c>
      <c r="D9" s="15" t="s">
        <v>12</v>
      </c>
      <c r="E9" s="22">
        <v>2566</v>
      </c>
      <c r="F9" s="15" t="s">
        <v>203</v>
      </c>
      <c r="G9" s="15" t="s">
        <v>129</v>
      </c>
      <c r="H9" s="15" t="s">
        <v>318</v>
      </c>
      <c r="I9" s="15" t="s">
        <v>319</v>
      </c>
      <c r="J9" s="15" t="s">
        <v>508</v>
      </c>
      <c r="K9" s="15" t="s">
        <v>17</v>
      </c>
      <c r="L9" s="132" t="s">
        <v>527</v>
      </c>
      <c r="M9" s="15" t="s">
        <v>421</v>
      </c>
      <c r="N9" s="15" t="s">
        <v>456</v>
      </c>
      <c r="O9" s="15" t="s">
        <v>483</v>
      </c>
      <c r="P9" s="15"/>
      <c r="Q9" s="15" t="s">
        <v>529</v>
      </c>
      <c r="R9" s="15" t="s">
        <v>214</v>
      </c>
    </row>
    <row r="10" spans="1:18" ht="15.75">
      <c r="A10" s="15" t="s">
        <v>320</v>
      </c>
      <c r="B10" s="18" t="str">
        <f t="shared" si="0"/>
        <v>โครงการต้นแบบเกษตรอัจฉริยะ</v>
      </c>
      <c r="C10" s="15" t="s">
        <v>117</v>
      </c>
      <c r="D10" s="15" t="s">
        <v>12</v>
      </c>
      <c r="E10" s="22">
        <v>2566</v>
      </c>
      <c r="F10" s="15" t="s">
        <v>203</v>
      </c>
      <c r="G10" s="15" t="s">
        <v>129</v>
      </c>
      <c r="H10" s="15" t="s">
        <v>136</v>
      </c>
      <c r="I10" s="15" t="s">
        <v>137</v>
      </c>
      <c r="J10" s="15" t="s">
        <v>510</v>
      </c>
      <c r="K10" s="15" t="s">
        <v>17</v>
      </c>
      <c r="L10" s="132" t="s">
        <v>527</v>
      </c>
      <c r="M10" s="15" t="s">
        <v>418</v>
      </c>
      <c r="N10" s="15" t="s">
        <v>420</v>
      </c>
      <c r="O10" s="15" t="s">
        <v>483</v>
      </c>
      <c r="P10" s="15"/>
      <c r="Q10" s="15" t="s">
        <v>530</v>
      </c>
      <c r="R10" s="15" t="s">
        <v>220</v>
      </c>
    </row>
    <row r="11" spans="1:18" ht="15.75">
      <c r="A11" s="15" t="s">
        <v>321</v>
      </c>
      <c r="B11" s="18" t="str">
        <f t="shared" si="0"/>
        <v xml:space="preserve">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 </v>
      </c>
      <c r="C11" s="15" t="s">
        <v>531</v>
      </c>
      <c r="D11" s="15" t="s">
        <v>12</v>
      </c>
      <c r="E11" s="22">
        <v>2566</v>
      </c>
      <c r="F11" s="15" t="s">
        <v>203</v>
      </c>
      <c r="G11" s="15" t="s">
        <v>129</v>
      </c>
      <c r="H11" s="15" t="s">
        <v>208</v>
      </c>
      <c r="I11" s="15" t="s">
        <v>209</v>
      </c>
      <c r="J11" s="15" t="s">
        <v>840</v>
      </c>
      <c r="K11" s="15" t="s">
        <v>210</v>
      </c>
      <c r="L11" s="132" t="s">
        <v>527</v>
      </c>
      <c r="M11" s="15" t="s">
        <v>418</v>
      </c>
      <c r="N11" s="15" t="s">
        <v>420</v>
      </c>
      <c r="O11" s="15" t="s">
        <v>483</v>
      </c>
      <c r="P11" s="15"/>
      <c r="Q11" s="15" t="s">
        <v>532</v>
      </c>
      <c r="R11" s="15" t="s">
        <v>228</v>
      </c>
    </row>
    <row r="12" spans="1:18" ht="15.75">
      <c r="A12" s="15" t="s">
        <v>322</v>
      </c>
      <c r="B12" s="18" t="str">
        <f t="shared" si="0"/>
        <v>ค่าใช้จ่ายในการบริหารจัดการและควบคุมคุณภาพของน้ำตาลทรายตามมาตรฐานสากล ISO/IEC 17025</v>
      </c>
      <c r="C12" s="15" t="s">
        <v>323</v>
      </c>
      <c r="D12" s="15" t="s">
        <v>12</v>
      </c>
      <c r="E12" s="22">
        <v>2566</v>
      </c>
      <c r="F12" s="15" t="s">
        <v>203</v>
      </c>
      <c r="G12" s="15" t="s">
        <v>129</v>
      </c>
      <c r="H12" s="15" t="s">
        <v>208</v>
      </c>
      <c r="I12" s="15" t="s">
        <v>209</v>
      </c>
      <c r="J12" s="15" t="s">
        <v>840</v>
      </c>
      <c r="K12" s="15" t="s">
        <v>210</v>
      </c>
      <c r="L12" s="132" t="s">
        <v>527</v>
      </c>
      <c r="M12" s="15" t="s">
        <v>418</v>
      </c>
      <c r="N12" s="15" t="s">
        <v>419</v>
      </c>
      <c r="O12" s="15" t="s">
        <v>483</v>
      </c>
      <c r="P12" s="15"/>
      <c r="Q12" s="15" t="s">
        <v>533</v>
      </c>
      <c r="R12" s="15" t="s">
        <v>212</v>
      </c>
    </row>
    <row r="13" spans="1:18" ht="15.75">
      <c r="A13" s="15" t="s">
        <v>325</v>
      </c>
      <c r="B13" s="18" t="str">
        <f t="shared" si="0"/>
        <v>ค่าใช้จ่ายในการอนุรักษ์พันธุกรรมพืชและการพัฒนาพันธุ์พืช : อ้อย</v>
      </c>
      <c r="C13" s="15" t="s">
        <v>326</v>
      </c>
      <c r="D13" s="15" t="s">
        <v>12</v>
      </c>
      <c r="E13" s="22">
        <v>2566</v>
      </c>
      <c r="F13" s="15" t="s">
        <v>203</v>
      </c>
      <c r="G13" s="15" t="s">
        <v>129</v>
      </c>
      <c r="H13" s="15" t="s">
        <v>208</v>
      </c>
      <c r="I13" s="15" t="s">
        <v>209</v>
      </c>
      <c r="J13" s="15" t="s">
        <v>840</v>
      </c>
      <c r="K13" s="15" t="s">
        <v>210</v>
      </c>
      <c r="L13" s="132" t="s">
        <v>527</v>
      </c>
      <c r="M13" s="15" t="s">
        <v>418</v>
      </c>
      <c r="N13" s="15" t="s">
        <v>420</v>
      </c>
      <c r="O13" s="15" t="s">
        <v>483</v>
      </c>
      <c r="P13" s="15"/>
      <c r="Q13" s="15" t="s">
        <v>534</v>
      </c>
      <c r="R13" s="15" t="s">
        <v>228</v>
      </c>
    </row>
    <row r="14" spans="1:18" ht="15.75">
      <c r="A14" s="15" t="s">
        <v>324</v>
      </c>
      <c r="B14" s="18" t="str">
        <f t="shared" si="0"/>
        <v xml:space="preserve">ค่าใช้จ่ายในการพัฒนาห้องปฏิบัติการวิเคราะห์และทดสอบน้ำตาลทรายตามมาตรฐานสากล ISO/IEC 17043 </v>
      </c>
      <c r="C14" s="15" t="s">
        <v>535</v>
      </c>
      <c r="D14" s="15" t="s">
        <v>12</v>
      </c>
      <c r="E14" s="22">
        <v>2566</v>
      </c>
      <c r="F14" s="15" t="s">
        <v>203</v>
      </c>
      <c r="G14" s="15" t="s">
        <v>129</v>
      </c>
      <c r="H14" s="15" t="s">
        <v>208</v>
      </c>
      <c r="I14" s="15" t="s">
        <v>209</v>
      </c>
      <c r="J14" s="15" t="s">
        <v>840</v>
      </c>
      <c r="K14" s="15" t="s">
        <v>210</v>
      </c>
      <c r="L14" s="132" t="s">
        <v>527</v>
      </c>
      <c r="M14" s="15" t="s">
        <v>418</v>
      </c>
      <c r="N14" s="15" t="s">
        <v>420</v>
      </c>
      <c r="O14" s="15" t="s">
        <v>483</v>
      </c>
      <c r="P14" s="15"/>
      <c r="Q14" s="15" t="s">
        <v>536</v>
      </c>
      <c r="R14" s="15" t="s">
        <v>228</v>
      </c>
    </row>
    <row r="15" spans="1:18" ht="15.75">
      <c r="A15" s="15" t="s">
        <v>327</v>
      </c>
      <c r="B15" s="18" t="str">
        <f t="shared" si="0"/>
        <v>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v>
      </c>
      <c r="C15" s="15" t="s">
        <v>328</v>
      </c>
      <c r="D15" s="15" t="s">
        <v>12</v>
      </c>
      <c r="E15" s="22">
        <v>2566</v>
      </c>
      <c r="F15" s="15" t="s">
        <v>203</v>
      </c>
      <c r="G15" s="15" t="s">
        <v>129</v>
      </c>
      <c r="H15" s="15" t="s">
        <v>208</v>
      </c>
      <c r="I15" s="15" t="s">
        <v>209</v>
      </c>
      <c r="J15" s="15" t="s">
        <v>840</v>
      </c>
      <c r="K15" s="15" t="s">
        <v>210</v>
      </c>
      <c r="L15" s="132" t="s">
        <v>527</v>
      </c>
      <c r="M15" s="15" t="s">
        <v>418</v>
      </c>
      <c r="N15" s="15" t="s">
        <v>419</v>
      </c>
      <c r="O15" s="15" t="s">
        <v>483</v>
      </c>
      <c r="P15" s="15"/>
      <c r="Q15" s="15" t="s">
        <v>537</v>
      </c>
      <c r="R15" s="15" t="s">
        <v>212</v>
      </c>
    </row>
    <row r="16" spans="1:18" ht="15.75">
      <c r="A16" s="15" t="s">
        <v>332</v>
      </c>
      <c r="B16" s="18" t="str">
        <f t="shared" si="0"/>
        <v>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</v>
      </c>
      <c r="C16" s="15" t="s">
        <v>333</v>
      </c>
      <c r="D16" s="15" t="s">
        <v>12</v>
      </c>
      <c r="E16" s="22">
        <v>2566</v>
      </c>
      <c r="F16" s="15" t="s">
        <v>203</v>
      </c>
      <c r="G16" s="15" t="s">
        <v>129</v>
      </c>
      <c r="H16" s="15" t="s">
        <v>208</v>
      </c>
      <c r="I16" s="15" t="s">
        <v>209</v>
      </c>
      <c r="J16" s="15" t="s">
        <v>840</v>
      </c>
      <c r="K16" s="15" t="s">
        <v>210</v>
      </c>
      <c r="L16" s="132" t="s">
        <v>527</v>
      </c>
      <c r="M16" s="15" t="s">
        <v>418</v>
      </c>
      <c r="N16" s="15" t="s">
        <v>420</v>
      </c>
      <c r="O16" s="15" t="s">
        <v>483</v>
      </c>
      <c r="P16" s="15"/>
      <c r="Q16" s="15" t="s">
        <v>538</v>
      </c>
      <c r="R16" s="15" t="s">
        <v>228</v>
      </c>
    </row>
    <row r="17" spans="1:18" ht="15.75">
      <c r="A17" s="15" t="s">
        <v>334</v>
      </c>
      <c r="B17" s="18" t="str">
        <f t="shared" si="0"/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C17" s="15" t="s">
        <v>335</v>
      </c>
      <c r="D17" s="15" t="s">
        <v>12</v>
      </c>
      <c r="E17" s="22">
        <v>2566</v>
      </c>
      <c r="F17" s="15" t="s">
        <v>203</v>
      </c>
      <c r="G17" s="15" t="s">
        <v>129</v>
      </c>
      <c r="H17" s="15" t="s">
        <v>336</v>
      </c>
      <c r="I17" s="15" t="s">
        <v>539</v>
      </c>
      <c r="J17" s="15" t="s">
        <v>848</v>
      </c>
      <c r="K17" s="15" t="s">
        <v>17</v>
      </c>
      <c r="L17" s="132" t="s">
        <v>527</v>
      </c>
      <c r="M17" s="15" t="s">
        <v>418</v>
      </c>
      <c r="N17" s="15" t="s">
        <v>419</v>
      </c>
      <c r="O17" s="15" t="s">
        <v>483</v>
      </c>
      <c r="P17" s="15"/>
      <c r="Q17" s="15" t="s">
        <v>540</v>
      </c>
      <c r="R17" s="15" t="s">
        <v>212</v>
      </c>
    </row>
    <row r="18" spans="1:18" ht="15.75">
      <c r="A18" s="15" t="s">
        <v>337</v>
      </c>
      <c r="B18" s="18" t="str">
        <f t="shared" si="0"/>
        <v>ค่าใช้จ่ายในการพัฒนาพันธุ์อ้อยสายพันธุ์ใหม่ของสำนักงานคณะกรรมการอ้อยและน้ำตาลทราย</v>
      </c>
      <c r="C18" s="15" t="s">
        <v>338</v>
      </c>
      <c r="D18" s="15" t="s">
        <v>12</v>
      </c>
      <c r="E18" s="22">
        <v>2566</v>
      </c>
      <c r="F18" s="15" t="s">
        <v>203</v>
      </c>
      <c r="G18" s="15" t="s">
        <v>129</v>
      </c>
      <c r="H18" s="15" t="s">
        <v>208</v>
      </c>
      <c r="I18" s="15" t="s">
        <v>209</v>
      </c>
      <c r="J18" s="15" t="s">
        <v>840</v>
      </c>
      <c r="K18" s="15" t="s">
        <v>210</v>
      </c>
      <c r="L18" s="132" t="s">
        <v>527</v>
      </c>
      <c r="M18" s="15" t="s">
        <v>418</v>
      </c>
      <c r="N18" s="15" t="s">
        <v>420</v>
      </c>
      <c r="O18" s="15" t="s">
        <v>483</v>
      </c>
      <c r="P18" s="15"/>
      <c r="Q18" s="15" t="s">
        <v>541</v>
      </c>
      <c r="R18" s="15" t="s">
        <v>228</v>
      </c>
    </row>
    <row r="19" spans="1:18" ht="15.75">
      <c r="A19" s="15" t="s">
        <v>329</v>
      </c>
      <c r="B19" s="18" t="str">
        <f t="shared" si="0"/>
        <v xml:space="preserve">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  </v>
      </c>
      <c r="C19" s="15" t="s">
        <v>542</v>
      </c>
      <c r="D19" s="15" t="s">
        <v>12</v>
      </c>
      <c r="E19" s="22">
        <v>2566</v>
      </c>
      <c r="F19" s="15" t="s">
        <v>203</v>
      </c>
      <c r="G19" s="15" t="s">
        <v>129</v>
      </c>
      <c r="H19" s="15" t="s">
        <v>208</v>
      </c>
      <c r="I19" s="15" t="s">
        <v>209</v>
      </c>
      <c r="J19" s="15" t="s">
        <v>840</v>
      </c>
      <c r="K19" s="15" t="s">
        <v>210</v>
      </c>
      <c r="L19" s="132" t="s">
        <v>527</v>
      </c>
      <c r="M19" s="15" t="s">
        <v>418</v>
      </c>
      <c r="N19" s="15" t="s">
        <v>420</v>
      </c>
      <c r="O19" s="15" t="s">
        <v>483</v>
      </c>
      <c r="P19" s="15"/>
      <c r="Q19" s="15" t="s">
        <v>543</v>
      </c>
      <c r="R19" s="15" t="s">
        <v>228</v>
      </c>
    </row>
    <row r="20" spans="1:18" ht="15.75">
      <c r="A20" s="15" t="s">
        <v>330</v>
      </c>
      <c r="B20" s="18" t="str">
        <f t="shared" si="0"/>
        <v>ค่าใช้จ่ายในการวิเคราะห์ปริมาณเดกซ์แทรน (Dextran) ในกระบวนการผลิตน้ำตาลทราย</v>
      </c>
      <c r="C20" s="15" t="s">
        <v>331</v>
      </c>
      <c r="D20" s="15" t="s">
        <v>12</v>
      </c>
      <c r="E20" s="22">
        <v>2566</v>
      </c>
      <c r="F20" s="15" t="s">
        <v>203</v>
      </c>
      <c r="G20" s="15" t="s">
        <v>129</v>
      </c>
      <c r="H20" s="15" t="s">
        <v>208</v>
      </c>
      <c r="I20" s="15" t="s">
        <v>209</v>
      </c>
      <c r="J20" s="15" t="s">
        <v>840</v>
      </c>
      <c r="K20" s="15" t="s">
        <v>210</v>
      </c>
      <c r="L20" s="132" t="s">
        <v>527</v>
      </c>
      <c r="M20" s="15" t="s">
        <v>418</v>
      </c>
      <c r="N20" s="15" t="s">
        <v>419</v>
      </c>
      <c r="O20" s="15" t="s">
        <v>483</v>
      </c>
      <c r="P20" s="15"/>
      <c r="Q20" s="15" t="s">
        <v>544</v>
      </c>
      <c r="R20" s="15" t="s">
        <v>212</v>
      </c>
    </row>
    <row r="21" spans="1:18" ht="15.75">
      <c r="A21" s="15" t="s">
        <v>341</v>
      </c>
      <c r="B21" s="18" t="str">
        <f t="shared" si="0"/>
        <v>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</v>
      </c>
      <c r="C21" s="15" t="s">
        <v>342</v>
      </c>
      <c r="D21" s="15" t="s">
        <v>12</v>
      </c>
      <c r="E21" s="22">
        <v>2566</v>
      </c>
      <c r="F21" s="15" t="s">
        <v>203</v>
      </c>
      <c r="G21" s="15" t="s">
        <v>129</v>
      </c>
      <c r="H21" s="15" t="s">
        <v>208</v>
      </c>
      <c r="I21" s="15" t="s">
        <v>209</v>
      </c>
      <c r="J21" s="15" t="s">
        <v>840</v>
      </c>
      <c r="K21" s="15" t="s">
        <v>210</v>
      </c>
      <c r="L21" s="132" t="s">
        <v>527</v>
      </c>
      <c r="M21" s="15" t="s">
        <v>418</v>
      </c>
      <c r="N21" s="15" t="s">
        <v>420</v>
      </c>
      <c r="O21" s="15" t="s">
        <v>483</v>
      </c>
      <c r="P21" s="15"/>
      <c r="Q21" s="15" t="s">
        <v>545</v>
      </c>
      <c r="R21" s="15" t="s">
        <v>228</v>
      </c>
    </row>
    <row r="22" spans="1:18" ht="15.75">
      <c r="A22" s="15" t="s">
        <v>343</v>
      </c>
      <c r="B22" s="18" t="str">
        <f t="shared" si="0"/>
        <v xml:space="preserve">ค่าใช้จ่ายในการเพิ่มมูลค่าจากน้ำอ้อยเป็นกรดลีวูลินิกเพื่อใช้เป็นสารควบคุมวัชพืช </v>
      </c>
      <c r="C22" s="15" t="s">
        <v>546</v>
      </c>
      <c r="D22" s="15" t="s">
        <v>12</v>
      </c>
      <c r="E22" s="22">
        <v>2566</v>
      </c>
      <c r="F22" s="15" t="s">
        <v>203</v>
      </c>
      <c r="G22" s="15" t="s">
        <v>129</v>
      </c>
      <c r="H22" s="15" t="s">
        <v>208</v>
      </c>
      <c r="I22" s="15" t="s">
        <v>209</v>
      </c>
      <c r="J22" s="15" t="s">
        <v>840</v>
      </c>
      <c r="K22" s="15" t="s">
        <v>210</v>
      </c>
      <c r="L22" s="132" t="s">
        <v>527</v>
      </c>
      <c r="M22" s="15" t="s">
        <v>418</v>
      </c>
      <c r="N22" s="15" t="s">
        <v>420</v>
      </c>
      <c r="O22" s="15" t="s">
        <v>483</v>
      </c>
      <c r="P22" s="15"/>
      <c r="Q22" s="15" t="s">
        <v>547</v>
      </c>
      <c r="R22" s="15" t="s">
        <v>228</v>
      </c>
    </row>
    <row r="23" spans="1:18" ht="15.75">
      <c r="A23" s="15" t="s">
        <v>339</v>
      </c>
      <c r="B23" s="18" t="str">
        <f t="shared" si="0"/>
        <v>ค่าใช้จ่ายในการพัฒนาระบบติดตามการเจริญเติบโตของอ้อยด้วยอากาศยานไร้คนขับ</v>
      </c>
      <c r="C23" s="15" t="s">
        <v>340</v>
      </c>
      <c r="D23" s="15" t="s">
        <v>12</v>
      </c>
      <c r="E23" s="22">
        <v>2566</v>
      </c>
      <c r="F23" s="15" t="s">
        <v>203</v>
      </c>
      <c r="G23" s="15" t="s">
        <v>129</v>
      </c>
      <c r="H23" s="15" t="s">
        <v>208</v>
      </c>
      <c r="I23" s="15" t="s">
        <v>209</v>
      </c>
      <c r="J23" s="15" t="s">
        <v>840</v>
      </c>
      <c r="K23" s="15" t="s">
        <v>210</v>
      </c>
      <c r="L23" s="132" t="s">
        <v>527</v>
      </c>
      <c r="M23" s="15" t="s">
        <v>418</v>
      </c>
      <c r="N23" s="15" t="s">
        <v>420</v>
      </c>
      <c r="O23" s="15" t="s">
        <v>483</v>
      </c>
      <c r="P23" s="15"/>
      <c r="Q23" s="15" t="s">
        <v>548</v>
      </c>
      <c r="R23" s="15" t="s">
        <v>228</v>
      </c>
    </row>
    <row r="24" spans="1:18" ht="15.75">
      <c r="A24" s="15" t="s">
        <v>344</v>
      </c>
      <c r="B24" s="18" t="str">
        <f t="shared" si="0"/>
        <v>ค่าใช้จ่ายในการส่งเสริมพันธุ์อ้อยของสำนักงานคณะกรรมการอ้อยและน้ำตาลทรายสู่เกษตรกรชาวไร่อ้อย</v>
      </c>
      <c r="C24" s="15" t="s">
        <v>345</v>
      </c>
      <c r="D24" s="15" t="s">
        <v>12</v>
      </c>
      <c r="E24" s="22">
        <v>2566</v>
      </c>
      <c r="F24" s="15" t="s">
        <v>203</v>
      </c>
      <c r="G24" s="15" t="s">
        <v>129</v>
      </c>
      <c r="H24" s="15" t="s">
        <v>208</v>
      </c>
      <c r="I24" s="15" t="s">
        <v>209</v>
      </c>
      <c r="J24" s="15" t="s">
        <v>840</v>
      </c>
      <c r="K24" s="15" t="s">
        <v>210</v>
      </c>
      <c r="L24" s="132" t="s">
        <v>527</v>
      </c>
      <c r="M24" s="15" t="s">
        <v>418</v>
      </c>
      <c r="N24" s="15" t="s">
        <v>420</v>
      </c>
      <c r="O24" s="15" t="s">
        <v>483</v>
      </c>
      <c r="P24" s="15"/>
      <c r="Q24" s="15" t="s">
        <v>549</v>
      </c>
      <c r="R24" s="15" t="s">
        <v>228</v>
      </c>
    </row>
    <row r="25" spans="1:18" ht="15.75">
      <c r="A25" s="15" t="s">
        <v>346</v>
      </c>
      <c r="B25" s="18" t="str">
        <f t="shared" si="0"/>
        <v>โครงการ 1 อำเภอ 1 แปลงเกษตรอัจฉริยะ</v>
      </c>
      <c r="C25" s="15" t="s">
        <v>216</v>
      </c>
      <c r="D25" s="15" t="s">
        <v>12</v>
      </c>
      <c r="E25" s="22">
        <v>2566</v>
      </c>
      <c r="F25" s="15" t="s">
        <v>203</v>
      </c>
      <c r="G25" s="15" t="s">
        <v>129</v>
      </c>
      <c r="H25" s="15" t="s">
        <v>58</v>
      </c>
      <c r="I25" s="15" t="s">
        <v>59</v>
      </c>
      <c r="J25" s="15" t="s">
        <v>498</v>
      </c>
      <c r="K25" s="15" t="s">
        <v>31</v>
      </c>
      <c r="L25" s="132" t="s">
        <v>527</v>
      </c>
      <c r="M25" s="15" t="s">
        <v>421</v>
      </c>
      <c r="N25" s="15" t="s">
        <v>446</v>
      </c>
      <c r="O25" s="15" t="s">
        <v>483</v>
      </c>
      <c r="P25" s="15"/>
      <c r="Q25" s="15" t="s">
        <v>550</v>
      </c>
      <c r="R25" s="15" t="s">
        <v>226</v>
      </c>
    </row>
    <row r="26" spans="1:18" ht="15.75">
      <c r="A26" s="15" t="s">
        <v>347</v>
      </c>
      <c r="B26" s="18" t="str">
        <f t="shared" si="0"/>
        <v>ค่าใช้จ่ายในการเพิ่มผลิตภาพการผลิตอ้อย (Productivity)</v>
      </c>
      <c r="C26" s="15" t="s">
        <v>348</v>
      </c>
      <c r="D26" s="15" t="s">
        <v>12</v>
      </c>
      <c r="E26" s="22">
        <v>2566</v>
      </c>
      <c r="F26" s="15" t="s">
        <v>203</v>
      </c>
      <c r="G26" s="15" t="s">
        <v>129</v>
      </c>
      <c r="H26" s="15" t="s">
        <v>208</v>
      </c>
      <c r="I26" s="15" t="s">
        <v>209</v>
      </c>
      <c r="J26" s="15" t="s">
        <v>840</v>
      </c>
      <c r="K26" s="15" t="s">
        <v>210</v>
      </c>
      <c r="L26" s="132" t="s">
        <v>527</v>
      </c>
      <c r="M26" s="15" t="s">
        <v>418</v>
      </c>
      <c r="N26" s="15" t="s">
        <v>419</v>
      </c>
      <c r="O26" s="15" t="s">
        <v>483</v>
      </c>
      <c r="P26" s="15"/>
      <c r="Q26" s="15" t="s">
        <v>551</v>
      </c>
      <c r="R26" s="15" t="s">
        <v>212</v>
      </c>
    </row>
    <row r="27" spans="1:18" ht="15.75">
      <c r="A27" s="15" t="s">
        <v>349</v>
      </c>
      <c r="B27" s="18" t="str">
        <f t="shared" si="0"/>
        <v>แผนงานเพิ่มประสิทธิภาพการผลิตและคุณภาพที่เป็นวัตถุดิบยาง</v>
      </c>
      <c r="C27" s="15" t="s">
        <v>350</v>
      </c>
      <c r="D27" s="15" t="s">
        <v>12</v>
      </c>
      <c r="E27" s="22">
        <v>2566</v>
      </c>
      <c r="F27" s="15" t="s">
        <v>203</v>
      </c>
      <c r="G27" s="15" t="s">
        <v>129</v>
      </c>
      <c r="H27" s="15" t="s">
        <v>123</v>
      </c>
      <c r="I27" s="15" t="s">
        <v>124</v>
      </c>
      <c r="J27" s="15" t="s">
        <v>509</v>
      </c>
      <c r="K27" s="15" t="s">
        <v>31</v>
      </c>
      <c r="L27" s="132" t="s">
        <v>527</v>
      </c>
      <c r="M27" s="15" t="s">
        <v>421</v>
      </c>
      <c r="N27" s="15" t="s">
        <v>552</v>
      </c>
      <c r="O27" s="15" t="s">
        <v>483</v>
      </c>
      <c r="P27" s="15"/>
      <c r="Q27" s="15" t="s">
        <v>553</v>
      </c>
      <c r="R27" s="15" t="s">
        <v>215</v>
      </c>
    </row>
    <row r="28" spans="1:18" ht="15.75">
      <c r="A28" s="15" t="s">
        <v>358</v>
      </c>
      <c r="B28" s="18" t="str">
        <f t="shared" si="0"/>
        <v>โครงการส่งเสริมการตลาดในรูปแบบออนไลน์</v>
      </c>
      <c r="C28" s="15" t="s">
        <v>359</v>
      </c>
      <c r="D28" s="15" t="s">
        <v>12</v>
      </c>
      <c r="E28" s="22">
        <v>2566</v>
      </c>
      <c r="F28" s="15" t="s">
        <v>360</v>
      </c>
      <c r="G28" s="15" t="s">
        <v>361</v>
      </c>
      <c r="H28" s="15" t="s">
        <v>362</v>
      </c>
      <c r="I28" s="15" t="s">
        <v>84</v>
      </c>
      <c r="J28" s="15" t="s">
        <v>486</v>
      </c>
      <c r="K28" s="15" t="s">
        <v>31</v>
      </c>
      <c r="L28" s="132" t="s">
        <v>527</v>
      </c>
      <c r="M28" s="15" t="s">
        <v>418</v>
      </c>
      <c r="N28" s="15" t="s">
        <v>419</v>
      </c>
      <c r="O28" s="15" t="s">
        <v>483</v>
      </c>
      <c r="P28" s="15"/>
      <c r="Q28" s="15" t="s">
        <v>554</v>
      </c>
      <c r="R28" s="15" t="s">
        <v>212</v>
      </c>
    </row>
    <row r="29" spans="1:18" ht="15.75">
      <c r="A29" s="15" t="s">
        <v>369</v>
      </c>
      <c r="B29" s="18" t="str">
        <f t="shared" si="0"/>
        <v xml:space="preserve"> การพัฒนาศักยภาพการผลิต ผลิตภัณฑ์จากสมุนไพรคุณภาพสูงครบวงจรเพื่อประโยชน์ทางการแพทย์</v>
      </c>
      <c r="C29" s="15" t="s">
        <v>555</v>
      </c>
      <c r="D29" s="15" t="s">
        <v>12</v>
      </c>
      <c r="E29" s="22">
        <v>2566</v>
      </c>
      <c r="F29" s="15" t="s">
        <v>203</v>
      </c>
      <c r="G29" s="15" t="s">
        <v>129</v>
      </c>
      <c r="H29" s="15" t="s">
        <v>368</v>
      </c>
      <c r="I29" s="15" t="s">
        <v>84</v>
      </c>
      <c r="J29" s="15" t="s">
        <v>486</v>
      </c>
      <c r="K29" s="15" t="s">
        <v>31</v>
      </c>
      <c r="L29" s="132" t="s">
        <v>527</v>
      </c>
      <c r="M29" s="15" t="s">
        <v>421</v>
      </c>
      <c r="N29" s="15" t="s">
        <v>456</v>
      </c>
      <c r="O29" s="15" t="s">
        <v>483</v>
      </c>
      <c r="P29" s="15"/>
      <c r="Q29" s="15" t="s">
        <v>556</v>
      </c>
      <c r="R29" s="15" t="s">
        <v>214</v>
      </c>
    </row>
    <row r="30" spans="1:18" ht="15.75">
      <c r="A30" s="15" t="s">
        <v>370</v>
      </c>
      <c r="B30" s="18" t="str">
        <f t="shared" si="0"/>
        <v>โครงการพัฒนาเทคโนโลยีเกษตรอัจฉริยะ (ปี 2566)</v>
      </c>
      <c r="C30" s="15" t="s">
        <v>371</v>
      </c>
      <c r="D30" s="15" t="s">
        <v>12</v>
      </c>
      <c r="E30" s="22">
        <v>2566</v>
      </c>
      <c r="F30" s="15" t="s">
        <v>203</v>
      </c>
      <c r="G30" s="15" t="s">
        <v>129</v>
      </c>
      <c r="H30" s="15" t="s">
        <v>217</v>
      </c>
      <c r="I30" s="15" t="s">
        <v>218</v>
      </c>
      <c r="J30" s="15" t="s">
        <v>485</v>
      </c>
      <c r="K30" s="15" t="s">
        <v>31</v>
      </c>
      <c r="L30" s="132" t="s">
        <v>527</v>
      </c>
      <c r="M30" s="15" t="s">
        <v>418</v>
      </c>
      <c r="N30" s="15" t="s">
        <v>420</v>
      </c>
      <c r="O30" s="15" t="s">
        <v>483</v>
      </c>
      <c r="P30" s="15"/>
      <c r="Q30" s="15" t="s">
        <v>557</v>
      </c>
      <c r="R30" s="15" t="s">
        <v>220</v>
      </c>
    </row>
    <row r="31" spans="1:18" ht="15.75">
      <c r="A31" s="15" t="s">
        <v>372</v>
      </c>
      <c r="B31" s="18" t="str">
        <f t="shared" si="0"/>
        <v>โครงการ 1 อำเภอ 1 แปลงเกษตรอัจฉริยะ</v>
      </c>
      <c r="C31" s="15" t="s">
        <v>216</v>
      </c>
      <c r="D31" s="15" t="s">
        <v>12</v>
      </c>
      <c r="E31" s="22">
        <v>2566</v>
      </c>
      <c r="F31" s="15" t="s">
        <v>203</v>
      </c>
      <c r="G31" s="15" t="s">
        <v>129</v>
      </c>
      <c r="H31" s="15" t="s">
        <v>245</v>
      </c>
      <c r="I31" s="15" t="s">
        <v>84</v>
      </c>
      <c r="J31" s="15" t="s">
        <v>486</v>
      </c>
      <c r="K31" s="15" t="s">
        <v>31</v>
      </c>
      <c r="L31" s="132" t="s">
        <v>527</v>
      </c>
      <c r="M31" s="15" t="s">
        <v>418</v>
      </c>
      <c r="N31" s="15" t="s">
        <v>420</v>
      </c>
      <c r="O31" s="15" t="s">
        <v>483</v>
      </c>
      <c r="P31" s="15"/>
      <c r="Q31" s="15" t="s">
        <v>558</v>
      </c>
      <c r="R31" s="15" t="s">
        <v>220</v>
      </c>
    </row>
    <row r="32" spans="1:18" ht="15.75">
      <c r="A32" s="15" t="s">
        <v>373</v>
      </c>
      <c r="B32" s="18" t="str">
        <f t="shared" si="0"/>
        <v>โครงการส่งเสริมการใช้เครื่องจักรกลทางการเกษตร</v>
      </c>
      <c r="C32" s="15" t="s">
        <v>247</v>
      </c>
      <c r="D32" s="15" t="s">
        <v>12</v>
      </c>
      <c r="E32" s="22">
        <v>2566</v>
      </c>
      <c r="F32" s="15" t="s">
        <v>203</v>
      </c>
      <c r="G32" s="15" t="s">
        <v>129</v>
      </c>
      <c r="H32" s="15" t="s">
        <v>245</v>
      </c>
      <c r="I32" s="15" t="s">
        <v>84</v>
      </c>
      <c r="J32" s="15" t="s">
        <v>486</v>
      </c>
      <c r="K32" s="15" t="s">
        <v>31</v>
      </c>
      <c r="L32" s="132" t="s">
        <v>527</v>
      </c>
      <c r="M32" s="15" t="s">
        <v>421</v>
      </c>
      <c r="N32" s="15" t="s">
        <v>456</v>
      </c>
      <c r="O32" s="15" t="s">
        <v>483</v>
      </c>
      <c r="P32" s="15"/>
      <c r="Q32" s="15" t="s">
        <v>559</v>
      </c>
      <c r="R32" s="15" t="s">
        <v>205</v>
      </c>
    </row>
    <row r="33" spans="1:18" ht="15.75">
      <c r="A33" s="15" t="s">
        <v>374</v>
      </c>
      <c r="B33" s="18" t="str">
        <f t="shared" si="0"/>
        <v>โครงการพัฒนาข้าวหอมมะลิจังหวัดร้อยเอ็ดสู่เกษตรมูลค่าสูง</v>
      </c>
      <c r="C33" s="15" t="s">
        <v>375</v>
      </c>
      <c r="D33" s="15" t="s">
        <v>12</v>
      </c>
      <c r="E33" s="22">
        <v>2566</v>
      </c>
      <c r="F33" s="15" t="s">
        <v>203</v>
      </c>
      <c r="G33" s="15" t="s">
        <v>129</v>
      </c>
      <c r="H33" s="15" t="s">
        <v>83</v>
      </c>
      <c r="I33" s="15" t="s">
        <v>84</v>
      </c>
      <c r="J33" s="15" t="s">
        <v>486</v>
      </c>
      <c r="K33" s="15" t="s">
        <v>31</v>
      </c>
      <c r="L33" s="132" t="s">
        <v>527</v>
      </c>
      <c r="M33" s="15" t="s">
        <v>418</v>
      </c>
      <c r="N33" s="15" t="s">
        <v>419</v>
      </c>
      <c r="O33" s="15" t="s">
        <v>483</v>
      </c>
      <c r="P33" s="15"/>
      <c r="Q33" s="15" t="s">
        <v>560</v>
      </c>
      <c r="R33" s="15" t="s">
        <v>212</v>
      </c>
    </row>
    <row r="34" spans="1:18" ht="15.75">
      <c r="A34" s="15" t="s">
        <v>376</v>
      </c>
      <c r="B34" s="18" t="str">
        <f t="shared" si="0"/>
        <v>พัฒนาแหล่งเรียนรู้แปลงสาธิตการปลูกและดูแลกล้วยไข่กำแพงเพชรด้วยระบบ smart farm และระบบ Zero waste</v>
      </c>
      <c r="C34" s="15" t="s">
        <v>377</v>
      </c>
      <c r="D34" s="15" t="s">
        <v>12</v>
      </c>
      <c r="E34" s="22">
        <v>2566</v>
      </c>
      <c r="F34" s="15" t="s">
        <v>203</v>
      </c>
      <c r="G34" s="15" t="s">
        <v>129</v>
      </c>
      <c r="H34" s="15" t="s">
        <v>318</v>
      </c>
      <c r="I34" s="15" t="s">
        <v>378</v>
      </c>
      <c r="J34" s="15" t="s">
        <v>494</v>
      </c>
      <c r="K34" s="15" t="s">
        <v>17</v>
      </c>
      <c r="L34" s="132" t="s">
        <v>527</v>
      </c>
      <c r="M34" s="15" t="s">
        <v>418</v>
      </c>
      <c r="N34" s="15" t="s">
        <v>420</v>
      </c>
      <c r="O34" s="15" t="s">
        <v>483</v>
      </c>
      <c r="P34" s="15"/>
      <c r="Q34" s="15" t="s">
        <v>561</v>
      </c>
      <c r="R34" s="15" t="s">
        <v>228</v>
      </c>
    </row>
    <row r="35" spans="1:18" ht="15.75">
      <c r="A35" s="15" t="s">
        <v>379</v>
      </c>
      <c r="B35" s="18" t="str">
        <f t="shared" si="0"/>
        <v>โครงการพัฒนาด้านเกษตร กิจกรรม เพิ่มประสิทธิภาพการผลิตสินค้าเกษตรด้วยนวัตกรรมและเทคโนโลยี</v>
      </c>
      <c r="C35" s="15" t="s">
        <v>380</v>
      </c>
      <c r="D35" s="15" t="s">
        <v>12</v>
      </c>
      <c r="E35" s="22">
        <v>2566</v>
      </c>
      <c r="F35" s="15" t="s">
        <v>203</v>
      </c>
      <c r="G35" s="15" t="s">
        <v>129</v>
      </c>
      <c r="H35" s="15" t="s">
        <v>381</v>
      </c>
      <c r="I35" s="15" t="s">
        <v>294</v>
      </c>
      <c r="J35" s="15" t="s">
        <v>491</v>
      </c>
      <c r="K35" s="15" t="s">
        <v>31</v>
      </c>
      <c r="L35" s="132" t="s">
        <v>527</v>
      </c>
      <c r="M35" s="15" t="s">
        <v>421</v>
      </c>
      <c r="N35" s="15" t="s">
        <v>456</v>
      </c>
      <c r="O35" s="15" t="s">
        <v>483</v>
      </c>
      <c r="P35" s="15"/>
      <c r="Q35" s="15" t="s">
        <v>562</v>
      </c>
      <c r="R35" s="15" t="s">
        <v>222</v>
      </c>
    </row>
    <row r="36" spans="1:18" ht="15.75">
      <c r="A36" s="15" t="s">
        <v>385</v>
      </c>
      <c r="B36" s="18" t="str">
        <f t="shared" si="0"/>
        <v>โครงการประยุกต์พลังงานเเสงอาทิตย์สำหรับเกษตรกรรมที่ยังยืน</v>
      </c>
      <c r="C36" s="15" t="s">
        <v>386</v>
      </c>
      <c r="D36" s="15" t="s">
        <v>12</v>
      </c>
      <c r="E36" s="22">
        <v>2566</v>
      </c>
      <c r="F36" s="15" t="s">
        <v>387</v>
      </c>
      <c r="G36" s="15" t="s">
        <v>387</v>
      </c>
      <c r="H36" s="15" t="s">
        <v>388</v>
      </c>
      <c r="I36" s="15" t="s">
        <v>389</v>
      </c>
      <c r="J36" s="15" t="s">
        <v>841</v>
      </c>
      <c r="K36" s="15" t="s">
        <v>17</v>
      </c>
      <c r="L36" s="132" t="s">
        <v>527</v>
      </c>
      <c r="M36" s="15" t="s">
        <v>413</v>
      </c>
      <c r="N36" s="15" t="s">
        <v>417</v>
      </c>
      <c r="O36" s="15" t="s">
        <v>483</v>
      </c>
      <c r="P36" s="15"/>
      <c r="Q36" s="15" t="s">
        <v>563</v>
      </c>
      <c r="R36" s="15" t="s">
        <v>242</v>
      </c>
    </row>
    <row r="37" spans="1:18" ht="15.75">
      <c r="A37" s="15" t="s">
        <v>390</v>
      </c>
      <c r="B37" s="18" t="str">
        <f t="shared" si="0"/>
        <v>โครงการเพิ่มศักยภาพการผลิตโคเนื้อคุณภาพสูง</v>
      </c>
      <c r="C37" s="15" t="s">
        <v>391</v>
      </c>
      <c r="D37" s="15" t="s">
        <v>12</v>
      </c>
      <c r="E37" s="22">
        <v>2566</v>
      </c>
      <c r="F37" s="15" t="s">
        <v>392</v>
      </c>
      <c r="G37" s="15" t="s">
        <v>393</v>
      </c>
      <c r="H37" s="15" t="s">
        <v>280</v>
      </c>
      <c r="I37" s="15" t="s">
        <v>30</v>
      </c>
      <c r="J37" s="15" t="s">
        <v>482</v>
      </c>
      <c r="K37" s="15" t="s">
        <v>31</v>
      </c>
      <c r="L37" s="132" t="s">
        <v>527</v>
      </c>
      <c r="M37" s="15" t="s">
        <v>418</v>
      </c>
      <c r="N37" s="15" t="s">
        <v>419</v>
      </c>
      <c r="O37" s="15" t="s">
        <v>483</v>
      </c>
      <c r="P37" s="15"/>
      <c r="Q37" s="15" t="s">
        <v>564</v>
      </c>
      <c r="R37" s="15" t="s">
        <v>212</v>
      </c>
    </row>
    <row r="38" spans="1:18" ht="15.75">
      <c r="A38" s="15" t="s">
        <v>400</v>
      </c>
      <c r="B38" s="18" t="str">
        <f t="shared" si="0"/>
        <v>โครงการเพิ่มประสิทธิภาพการผลิตข้าวปทุมธานี 1 โดยใช้เทคโนโลยีเกษตรอัจฉริยะ</v>
      </c>
      <c r="C38" s="15" t="s">
        <v>401</v>
      </c>
      <c r="D38" s="15" t="s">
        <v>12</v>
      </c>
      <c r="E38" s="22">
        <v>2566</v>
      </c>
      <c r="F38" s="15" t="s">
        <v>203</v>
      </c>
      <c r="G38" s="15" t="s">
        <v>129</v>
      </c>
      <c r="H38" s="15" t="s">
        <v>402</v>
      </c>
      <c r="I38" s="15" t="s">
        <v>59</v>
      </c>
      <c r="J38" s="15" t="s">
        <v>498</v>
      </c>
      <c r="K38" s="15" t="s">
        <v>31</v>
      </c>
      <c r="L38" s="132" t="s">
        <v>527</v>
      </c>
      <c r="M38" s="15" t="s">
        <v>421</v>
      </c>
      <c r="N38" s="15" t="s">
        <v>446</v>
      </c>
      <c r="O38" s="15" t="s">
        <v>483</v>
      </c>
      <c r="P38" s="15"/>
      <c r="Q38" s="15" t="s">
        <v>565</v>
      </c>
      <c r="R38" s="15" t="s">
        <v>226</v>
      </c>
    </row>
    <row r="39" spans="1:18" ht="15.75">
      <c r="A39" s="15" t="s">
        <v>403</v>
      </c>
      <c r="B39" s="18" t="str">
        <f t="shared" ref="B39:B70" si="1">HYPERLINK(Q39,C39)</f>
        <v>โครงการบริหารจัดการเลี้ยงไก่ไข่ ศูนย์วิจัยและฝึกอบรมภูสิงห์ มหาวิทยาลัยกาฬสินธุ์</v>
      </c>
      <c r="C39" s="15" t="s">
        <v>404</v>
      </c>
      <c r="D39" s="15" t="s">
        <v>12</v>
      </c>
      <c r="E39" s="22">
        <v>2566</v>
      </c>
      <c r="F39" s="15" t="s">
        <v>203</v>
      </c>
      <c r="G39" s="15" t="s">
        <v>129</v>
      </c>
      <c r="H39" s="15" t="s">
        <v>405</v>
      </c>
      <c r="I39" s="15" t="s">
        <v>70</v>
      </c>
      <c r="J39" s="15" t="s">
        <v>487</v>
      </c>
      <c r="K39" s="15" t="s">
        <v>17</v>
      </c>
      <c r="L39" s="132" t="s">
        <v>527</v>
      </c>
      <c r="M39" s="15" t="s">
        <v>413</v>
      </c>
      <c r="N39" s="15" t="s">
        <v>566</v>
      </c>
      <c r="O39" s="15" t="s">
        <v>483</v>
      </c>
      <c r="P39" s="15"/>
      <c r="Q39" s="15" t="s">
        <v>567</v>
      </c>
      <c r="R39" s="15" t="s">
        <v>406</v>
      </c>
    </row>
    <row r="40" spans="1:18" ht="15.75">
      <c r="A40" s="15" t="s">
        <v>409</v>
      </c>
      <c r="B40" s="18" t="str">
        <f t="shared" si="1"/>
        <v>โครงการ มหกรรมเกษตรสร้างสรรค์ภูสิงห์ ศูนย์วิจัยและฝึกอบรมภูสิงห์ มหาวิทยาลัยกาฬสินธุ์</v>
      </c>
      <c r="C40" s="15" t="s">
        <v>410</v>
      </c>
      <c r="D40" s="15" t="s">
        <v>12</v>
      </c>
      <c r="E40" s="22">
        <v>2566</v>
      </c>
      <c r="F40" s="15" t="s">
        <v>203</v>
      </c>
      <c r="G40" s="15" t="s">
        <v>129</v>
      </c>
      <c r="H40" s="15" t="s">
        <v>405</v>
      </c>
      <c r="I40" s="15" t="s">
        <v>70</v>
      </c>
      <c r="J40" s="15" t="s">
        <v>487</v>
      </c>
      <c r="K40" s="15" t="s">
        <v>17</v>
      </c>
      <c r="L40" s="132" t="s">
        <v>527</v>
      </c>
      <c r="M40" s="15" t="s">
        <v>421</v>
      </c>
      <c r="N40" s="15" t="s">
        <v>456</v>
      </c>
      <c r="O40" s="15" t="s">
        <v>483</v>
      </c>
      <c r="P40" s="15"/>
      <c r="Q40" s="15" t="s">
        <v>568</v>
      </c>
      <c r="R40" s="15" t="s">
        <v>205</v>
      </c>
    </row>
    <row r="41" spans="1:18" ht="15.75">
      <c r="A41" s="15" t="s">
        <v>394</v>
      </c>
      <c r="B41" s="18" t="str">
        <f t="shared" si="1"/>
        <v>ส่งเสริมและพัฒนาสินค้าสิ่งบ่งชี้ทาง๓ุมิศาสตร์ (GI) กลุ่มจังหวัดภาคกลางปริมณฑล</v>
      </c>
      <c r="C41" s="15" t="s">
        <v>395</v>
      </c>
      <c r="D41" s="15" t="s">
        <v>12</v>
      </c>
      <c r="E41" s="22">
        <v>2566</v>
      </c>
      <c r="F41" s="15" t="s">
        <v>203</v>
      </c>
      <c r="G41" s="15" t="s">
        <v>129</v>
      </c>
      <c r="H41" s="15"/>
      <c r="I41" s="15" t="s">
        <v>396</v>
      </c>
      <c r="J41" s="15" t="s">
        <v>396</v>
      </c>
      <c r="K41" s="15" t="s">
        <v>354</v>
      </c>
      <c r="L41" s="132" t="s">
        <v>527</v>
      </c>
      <c r="M41" s="15" t="s">
        <v>421</v>
      </c>
      <c r="N41" s="15" t="s">
        <v>456</v>
      </c>
      <c r="O41" s="15" t="s">
        <v>483</v>
      </c>
      <c r="P41" s="15"/>
      <c r="Q41" s="15" t="s">
        <v>569</v>
      </c>
      <c r="R41" s="15" t="s">
        <v>205</v>
      </c>
    </row>
    <row r="42" spans="1:18" ht="15.75">
      <c r="A42" s="15" t="s">
        <v>397</v>
      </c>
      <c r="B42" s="18" t="str">
        <f t="shared" si="1"/>
        <v xml:space="preserve">ส่งเสริมการเลี้ยงปลาดุกในกระชังบก	</v>
      </c>
      <c r="C42" s="15" t="s">
        <v>570</v>
      </c>
      <c r="D42" s="15" t="s">
        <v>12</v>
      </c>
      <c r="E42" s="22">
        <v>2566</v>
      </c>
      <c r="F42" s="15" t="s">
        <v>203</v>
      </c>
      <c r="G42" s="15" t="s">
        <v>129</v>
      </c>
      <c r="H42" s="15" t="s">
        <v>398</v>
      </c>
      <c r="I42" s="15" t="s">
        <v>93</v>
      </c>
      <c r="J42" s="15" t="s">
        <v>484</v>
      </c>
      <c r="K42" s="15" t="s">
        <v>31</v>
      </c>
      <c r="L42" s="132" t="s">
        <v>527</v>
      </c>
      <c r="M42" s="15" t="s">
        <v>418</v>
      </c>
      <c r="N42" s="15" t="s">
        <v>419</v>
      </c>
      <c r="O42" s="15" t="s">
        <v>483</v>
      </c>
      <c r="P42" s="15"/>
      <c r="Q42" s="15" t="s">
        <v>571</v>
      </c>
      <c r="R42" s="15" t="s">
        <v>212</v>
      </c>
    </row>
    <row r="43" spans="1:18" ht="15.75">
      <c r="A43" s="15" t="s">
        <v>399</v>
      </c>
      <c r="B43" s="18" t="str">
        <f t="shared" si="1"/>
        <v xml:space="preserve">ส่งเสริมการผลิตลูกปลาในชุมชนโดยชุดเพาะพันธุ์ปลาเคลื่อนที่ </v>
      </c>
      <c r="C43" s="15" t="s">
        <v>572</v>
      </c>
      <c r="D43" s="15" t="s">
        <v>12</v>
      </c>
      <c r="E43" s="22">
        <v>2566</v>
      </c>
      <c r="F43" s="15" t="s">
        <v>203</v>
      </c>
      <c r="G43" s="15" t="s">
        <v>129</v>
      </c>
      <c r="H43" s="15" t="s">
        <v>398</v>
      </c>
      <c r="I43" s="15" t="s">
        <v>93</v>
      </c>
      <c r="J43" s="15" t="s">
        <v>484</v>
      </c>
      <c r="K43" s="15" t="s">
        <v>31</v>
      </c>
      <c r="L43" s="132" t="s">
        <v>527</v>
      </c>
      <c r="M43" s="15" t="s">
        <v>418</v>
      </c>
      <c r="N43" s="15" t="s">
        <v>419</v>
      </c>
      <c r="O43" s="15" t="s">
        <v>483</v>
      </c>
      <c r="P43" s="15"/>
      <c r="Q43" s="15" t="s">
        <v>573</v>
      </c>
      <c r="R43" s="15" t="s">
        <v>212</v>
      </c>
    </row>
    <row r="44" spans="1:18" ht="15.75">
      <c r="A44" s="15" t="s">
        <v>407</v>
      </c>
      <c r="B44" s="18" t="str">
        <f t="shared" si="1"/>
        <v>โครงการยกระดับมาตรฐานการผลิตปศุสัตว์นครชัยบุรินทร์ครบวงจร กิจกรรมยกระดับมาตรฐานการผลิตแพะ-แกะ</v>
      </c>
      <c r="C44" s="15" t="s">
        <v>408</v>
      </c>
      <c r="D44" s="15" t="s">
        <v>12</v>
      </c>
      <c r="E44" s="22">
        <v>2566</v>
      </c>
      <c r="F44" s="15" t="s">
        <v>360</v>
      </c>
      <c r="G44" s="15" t="s">
        <v>129</v>
      </c>
      <c r="H44" s="15" t="s">
        <v>178</v>
      </c>
      <c r="I44" s="15" t="s">
        <v>30</v>
      </c>
      <c r="J44" s="15" t="s">
        <v>482</v>
      </c>
      <c r="K44" s="15" t="s">
        <v>31</v>
      </c>
      <c r="L44" s="132" t="s">
        <v>527</v>
      </c>
      <c r="M44" s="15" t="s">
        <v>413</v>
      </c>
      <c r="N44" s="15" t="s">
        <v>414</v>
      </c>
      <c r="O44" s="15" t="s">
        <v>483</v>
      </c>
      <c r="P44" s="15"/>
      <c r="Q44" s="15" t="s">
        <v>574</v>
      </c>
      <c r="R44" s="15" t="s">
        <v>241</v>
      </c>
    </row>
    <row r="45" spans="1:18" ht="15.75">
      <c r="A45" s="15" t="s">
        <v>453</v>
      </c>
      <c r="B45" s="18" t="str">
        <f t="shared" si="1"/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C45" s="15" t="s">
        <v>335</v>
      </c>
      <c r="D45" s="15" t="s">
        <v>12</v>
      </c>
      <c r="E45" s="22">
        <v>2567</v>
      </c>
      <c r="F45" s="15" t="s">
        <v>284</v>
      </c>
      <c r="G45" s="15" t="s">
        <v>227</v>
      </c>
      <c r="H45" s="15" t="s">
        <v>336</v>
      </c>
      <c r="I45" s="15" t="s">
        <v>539</v>
      </c>
      <c r="J45" s="15" t="s">
        <v>848</v>
      </c>
      <c r="K45" s="15" t="s">
        <v>17</v>
      </c>
      <c r="L45" s="132" t="s">
        <v>575</v>
      </c>
      <c r="M45" s="15" t="s">
        <v>418</v>
      </c>
      <c r="N45" s="15" t="s">
        <v>419</v>
      </c>
      <c r="O45" s="15" t="s">
        <v>483</v>
      </c>
      <c r="P45" s="15"/>
      <c r="Q45" s="15" t="s">
        <v>576</v>
      </c>
      <c r="R45" s="15" t="s">
        <v>419</v>
      </c>
    </row>
    <row r="46" spans="1:18" ht="15.75">
      <c r="A46" s="15" t="s">
        <v>454</v>
      </c>
      <c r="B46" s="18" t="str">
        <f t="shared" si="1"/>
        <v>ค่าใช้จ่ายในการยกระดับอุตสาหกรรมเครื่องจักรกลการเกษตรด้วยมาตรฐานผลิตภัณฑ์อุตสาหกรรม</v>
      </c>
      <c r="C46" s="15" t="s">
        <v>455</v>
      </c>
      <c r="D46" s="15" t="s">
        <v>12</v>
      </c>
      <c r="E46" s="22">
        <v>2567</v>
      </c>
      <c r="F46" s="15" t="s">
        <v>284</v>
      </c>
      <c r="G46" s="15" t="s">
        <v>227</v>
      </c>
      <c r="H46" s="15" t="s">
        <v>415</v>
      </c>
      <c r="I46" s="15" t="s">
        <v>416</v>
      </c>
      <c r="J46" s="15" t="s">
        <v>842</v>
      </c>
      <c r="K46" s="15" t="s">
        <v>210</v>
      </c>
      <c r="L46" s="132" t="s">
        <v>575</v>
      </c>
      <c r="M46" s="15" t="s">
        <v>421</v>
      </c>
      <c r="N46" s="15" t="s">
        <v>456</v>
      </c>
      <c r="O46" s="15" t="s">
        <v>483</v>
      </c>
      <c r="P46" s="15"/>
      <c r="Q46" s="15" t="s">
        <v>577</v>
      </c>
      <c r="R46" s="15" t="s">
        <v>456</v>
      </c>
    </row>
    <row r="47" spans="1:18" ht="15.75">
      <c r="A47" s="15" t="s">
        <v>578</v>
      </c>
      <c r="B47" s="18" t="str">
        <f t="shared" si="1"/>
        <v>โครงการเพิ่มมูลค่าใบและยอดอ้อยเป็นเชื้อเพลิงชีวมวลอัดเม็ด (wood pellet) เพื่อเพิ่มรายได้ให้แก่เกษตรกรชาวไร่อ้อย และลดฝุ่นละอองขนาดเล็ก PM 2.5 จากการลักลอลเผาอ้อย</v>
      </c>
      <c r="C47" s="15" t="s">
        <v>579</v>
      </c>
      <c r="D47" s="15" t="s">
        <v>12</v>
      </c>
      <c r="E47" s="22">
        <v>2567</v>
      </c>
      <c r="F47" s="15" t="s">
        <v>580</v>
      </c>
      <c r="G47" s="15" t="s">
        <v>581</v>
      </c>
      <c r="H47" s="15" t="s">
        <v>208</v>
      </c>
      <c r="I47" s="15" t="s">
        <v>209</v>
      </c>
      <c r="J47" s="15" t="s">
        <v>840</v>
      </c>
      <c r="K47" s="15" t="s">
        <v>210</v>
      </c>
      <c r="L47" s="132" t="s">
        <v>575</v>
      </c>
      <c r="M47" s="15" t="s">
        <v>413</v>
      </c>
      <c r="N47" s="15" t="s">
        <v>414</v>
      </c>
      <c r="O47" s="15" t="s">
        <v>483</v>
      </c>
      <c r="P47" s="15"/>
      <c r="Q47" s="15" t="s">
        <v>582</v>
      </c>
      <c r="R47" s="15" t="s">
        <v>414</v>
      </c>
    </row>
    <row r="48" spans="1:18" ht="15.75">
      <c r="A48" s="15" t="s">
        <v>583</v>
      </c>
      <c r="B48" s="18" t="str">
        <f t="shared" si="1"/>
        <v>โครงการพัฒนาชีวภัณฑ์เชื้อรากำจัดแมลงศัตรูอ้อยที่เหมาะสมสำหรับ การใช้งานในรูปแบบอัดเม็ด (Granule)</v>
      </c>
      <c r="C48" s="15" t="s">
        <v>584</v>
      </c>
      <c r="D48" s="15" t="s">
        <v>12</v>
      </c>
      <c r="E48" s="22">
        <v>2567</v>
      </c>
      <c r="F48" s="15" t="s">
        <v>580</v>
      </c>
      <c r="G48" s="15" t="s">
        <v>585</v>
      </c>
      <c r="H48" s="15" t="s">
        <v>208</v>
      </c>
      <c r="I48" s="15" t="s">
        <v>209</v>
      </c>
      <c r="J48" s="15" t="s">
        <v>840</v>
      </c>
      <c r="K48" s="15" t="s">
        <v>210</v>
      </c>
      <c r="L48" s="132" t="s">
        <v>575</v>
      </c>
      <c r="M48" s="15" t="s">
        <v>418</v>
      </c>
      <c r="N48" s="15" t="s">
        <v>419</v>
      </c>
      <c r="O48" s="15" t="s">
        <v>483</v>
      </c>
      <c r="P48" s="15"/>
      <c r="Q48" s="15" t="s">
        <v>586</v>
      </c>
      <c r="R48" s="15" t="s">
        <v>419</v>
      </c>
    </row>
    <row r="49" spans="1:18" ht="15.75">
      <c r="A49" s="15" t="s">
        <v>587</v>
      </c>
      <c r="B49" s="18" t="str">
        <f t="shared" si="1"/>
        <v>โครงการพัฒนาพื้นที่เพาะปลูกอ้อยด้วยเทคโนโลยี Land Leveling เพื่อแก้ไขปัญหาความสูญเสียผลผลิตจากภัยธรรมชาติ ระยะที่ 2</v>
      </c>
      <c r="C49" s="15" t="s">
        <v>588</v>
      </c>
      <c r="D49" s="15" t="s">
        <v>12</v>
      </c>
      <c r="E49" s="22">
        <v>2567</v>
      </c>
      <c r="F49" s="15" t="s">
        <v>580</v>
      </c>
      <c r="G49" s="15" t="s">
        <v>585</v>
      </c>
      <c r="H49" s="15" t="s">
        <v>208</v>
      </c>
      <c r="I49" s="15" t="s">
        <v>209</v>
      </c>
      <c r="J49" s="15" t="s">
        <v>840</v>
      </c>
      <c r="K49" s="15" t="s">
        <v>210</v>
      </c>
      <c r="L49" s="132" t="s">
        <v>575</v>
      </c>
      <c r="M49" s="15" t="s">
        <v>418</v>
      </c>
      <c r="N49" s="15" t="s">
        <v>420</v>
      </c>
      <c r="O49" s="15" t="s">
        <v>483</v>
      </c>
      <c r="P49" s="15"/>
      <c r="Q49" s="15" t="s">
        <v>589</v>
      </c>
      <c r="R49" s="15" t="s">
        <v>420</v>
      </c>
    </row>
    <row r="50" spans="1:18" ht="15.75">
      <c r="A50" s="15" t="s">
        <v>590</v>
      </c>
      <c r="B50" s="18" t="str">
        <f t="shared" si="1"/>
        <v>โครงการสร้างเครื่องต้นแบบม้วนเก็บใบอ้อยอัตโนมัติเพื่อเพิ่มมูลค่าสู่วัตถุดิบชีวมวล</v>
      </c>
      <c r="C50" s="15" t="s">
        <v>591</v>
      </c>
      <c r="D50" s="15" t="s">
        <v>12</v>
      </c>
      <c r="E50" s="22">
        <v>2567</v>
      </c>
      <c r="F50" s="15" t="s">
        <v>580</v>
      </c>
      <c r="G50" s="15" t="s">
        <v>585</v>
      </c>
      <c r="H50" s="15" t="s">
        <v>208</v>
      </c>
      <c r="I50" s="15" t="s">
        <v>209</v>
      </c>
      <c r="J50" s="15" t="s">
        <v>840</v>
      </c>
      <c r="K50" s="15" t="s">
        <v>210</v>
      </c>
      <c r="L50" s="132" t="s">
        <v>575</v>
      </c>
      <c r="M50" s="15" t="s">
        <v>413</v>
      </c>
      <c r="N50" s="15" t="s">
        <v>414</v>
      </c>
      <c r="O50" s="15" t="s">
        <v>483</v>
      </c>
      <c r="P50" s="15"/>
      <c r="Q50" s="15" t="s">
        <v>592</v>
      </c>
      <c r="R50" s="15" t="s">
        <v>414</v>
      </c>
    </row>
    <row r="51" spans="1:18" ht="15.75">
      <c r="A51" s="15" t="s">
        <v>593</v>
      </c>
      <c r="B51" s="18" t="str">
        <f t="shared" si="1"/>
        <v>โครงการ ส่งเสริมการพัฒนาแพลตฟอร์มกลางเพื่อการเกษตร (National Agriculture Platform)</v>
      </c>
      <c r="C51" s="15" t="s">
        <v>594</v>
      </c>
      <c r="D51" s="15" t="s">
        <v>12</v>
      </c>
      <c r="E51" s="22">
        <v>2567</v>
      </c>
      <c r="F51" s="15" t="s">
        <v>284</v>
      </c>
      <c r="G51" s="15" t="s">
        <v>227</v>
      </c>
      <c r="H51" s="15" t="s">
        <v>595</v>
      </c>
      <c r="I51" s="15" t="s">
        <v>423</v>
      </c>
      <c r="J51" s="15" t="s">
        <v>843</v>
      </c>
      <c r="K51" s="15" t="s">
        <v>424</v>
      </c>
      <c r="L51" s="132" t="s">
        <v>575</v>
      </c>
      <c r="M51" s="15" t="s">
        <v>421</v>
      </c>
      <c r="N51" s="15" t="s">
        <v>422</v>
      </c>
      <c r="O51" s="15" t="s">
        <v>483</v>
      </c>
      <c r="P51" s="15"/>
      <c r="Q51" s="15" t="s">
        <v>596</v>
      </c>
      <c r="R51" s="15" t="s">
        <v>422</v>
      </c>
    </row>
    <row r="52" spans="1:18" ht="15.75">
      <c r="A52" s="15" t="s">
        <v>597</v>
      </c>
      <c r="B52" s="18" t="str">
        <f t="shared" si="1"/>
        <v>โครงการ หนึ่งตำบล หนึ่งดิจิทัล (One Tambon One Digital: OTOD)</v>
      </c>
      <c r="C52" s="15" t="s">
        <v>598</v>
      </c>
      <c r="D52" s="15" t="s">
        <v>12</v>
      </c>
      <c r="E52" s="22">
        <v>2567</v>
      </c>
      <c r="F52" s="15" t="s">
        <v>284</v>
      </c>
      <c r="G52" s="15" t="s">
        <v>227</v>
      </c>
      <c r="H52" s="15" t="s">
        <v>595</v>
      </c>
      <c r="I52" s="15" t="s">
        <v>423</v>
      </c>
      <c r="J52" s="15" t="s">
        <v>843</v>
      </c>
      <c r="K52" s="15" t="s">
        <v>424</v>
      </c>
      <c r="L52" s="132" t="s">
        <v>575</v>
      </c>
      <c r="M52" s="15" t="s">
        <v>413</v>
      </c>
      <c r="N52" s="15" t="s">
        <v>417</v>
      </c>
      <c r="O52" s="15" t="s">
        <v>483</v>
      </c>
      <c r="P52" s="15"/>
      <c r="Q52" s="15" t="s">
        <v>599</v>
      </c>
      <c r="R52" s="15" t="s">
        <v>417</v>
      </c>
    </row>
    <row r="53" spans="1:18" ht="15.75">
      <c r="A53" s="15" t="s">
        <v>451</v>
      </c>
      <c r="B53" s="18" t="str">
        <f t="shared" si="1"/>
        <v>ผลของอัตราปุ๋ยต่อการเจริญเติบโตและผลผลิตในข้าวโพดเทียนอยุธยา 60</v>
      </c>
      <c r="C53" s="15" t="s">
        <v>452</v>
      </c>
      <c r="D53" s="15" t="s">
        <v>12</v>
      </c>
      <c r="E53" s="22">
        <v>2567</v>
      </c>
      <c r="F53" s="15" t="s">
        <v>284</v>
      </c>
      <c r="G53" s="15" t="s">
        <v>227</v>
      </c>
      <c r="H53" s="15" t="s">
        <v>384</v>
      </c>
      <c r="I53" s="15" t="s">
        <v>185</v>
      </c>
      <c r="J53" s="15" t="s">
        <v>504</v>
      </c>
      <c r="K53" s="15" t="s">
        <v>17</v>
      </c>
      <c r="L53" s="132" t="s">
        <v>575</v>
      </c>
      <c r="M53" s="15" t="s">
        <v>413</v>
      </c>
      <c r="N53" s="15" t="s">
        <v>414</v>
      </c>
      <c r="O53" s="15" t="s">
        <v>483</v>
      </c>
      <c r="P53" s="15"/>
      <c r="Q53" s="15" t="s">
        <v>600</v>
      </c>
      <c r="R53" s="15" t="s">
        <v>414</v>
      </c>
    </row>
    <row r="54" spans="1:18" ht="15.75">
      <c r="A54" s="15" t="s">
        <v>601</v>
      </c>
      <c r="B54" s="18" t="str">
        <f t="shared" si="1"/>
        <v>โครงการพัฒนาพื้นที่นาสีนวนเพื่อสร้างนวัตกรรมและจัดการเกษตรในทิศทาง เกษตรอัจฉริยะ (Smart farm)</v>
      </c>
      <c r="C54" s="15" t="s">
        <v>602</v>
      </c>
      <c r="D54" s="15" t="s">
        <v>12</v>
      </c>
      <c r="E54" s="22">
        <v>2567</v>
      </c>
      <c r="F54" s="15" t="s">
        <v>284</v>
      </c>
      <c r="G54" s="15" t="s">
        <v>227</v>
      </c>
      <c r="H54" s="15" t="s">
        <v>459</v>
      </c>
      <c r="I54" s="15" t="s">
        <v>196</v>
      </c>
      <c r="J54" s="15" t="s">
        <v>517</v>
      </c>
      <c r="K54" s="15" t="s">
        <v>17</v>
      </c>
      <c r="L54" s="132" t="s">
        <v>575</v>
      </c>
      <c r="M54" s="15" t="s">
        <v>418</v>
      </c>
      <c r="N54" s="15" t="s">
        <v>420</v>
      </c>
      <c r="O54" s="15" t="s">
        <v>483</v>
      </c>
      <c r="P54" s="15"/>
      <c r="Q54" s="15" t="s">
        <v>603</v>
      </c>
      <c r="R54" s="15" t="s">
        <v>420</v>
      </c>
    </row>
    <row r="55" spans="1:18" ht="15.75">
      <c r="A55" s="15" t="s">
        <v>457</v>
      </c>
      <c r="B55" s="18" t="str">
        <f t="shared" si="1"/>
        <v>โครงการเพิ่มมูลค่าด้วยเทคโนโลยีดิจิตัลด้านเกษตรนวัตกรรม</v>
      </c>
      <c r="C55" s="15" t="s">
        <v>458</v>
      </c>
      <c r="D55" s="15" t="s">
        <v>12</v>
      </c>
      <c r="E55" s="22">
        <v>2567</v>
      </c>
      <c r="F55" s="15" t="s">
        <v>284</v>
      </c>
      <c r="G55" s="15" t="s">
        <v>227</v>
      </c>
      <c r="H55" s="15" t="s">
        <v>459</v>
      </c>
      <c r="I55" s="15" t="s">
        <v>196</v>
      </c>
      <c r="J55" s="15" t="s">
        <v>517</v>
      </c>
      <c r="K55" s="15" t="s">
        <v>17</v>
      </c>
      <c r="L55" s="132" t="s">
        <v>575</v>
      </c>
      <c r="M55" s="15" t="s">
        <v>418</v>
      </c>
      <c r="N55" s="15" t="s">
        <v>420</v>
      </c>
      <c r="O55" s="15" t="s">
        <v>483</v>
      </c>
      <c r="P55" s="15"/>
      <c r="Q55" s="15" t="s">
        <v>604</v>
      </c>
      <c r="R55" s="15" t="s">
        <v>420</v>
      </c>
    </row>
    <row r="56" spans="1:18" ht="15.75">
      <c r="A56" s="15" t="s">
        <v>437</v>
      </c>
      <c r="B56" s="18" t="str">
        <f t="shared" si="1"/>
        <v xml:space="preserve"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</v>
      </c>
      <c r="C56" s="15" t="s">
        <v>605</v>
      </c>
      <c r="D56" s="15" t="s">
        <v>12</v>
      </c>
      <c r="E56" s="22">
        <v>2567</v>
      </c>
      <c r="F56" s="15" t="s">
        <v>284</v>
      </c>
      <c r="G56" s="15" t="s">
        <v>227</v>
      </c>
      <c r="H56" s="15" t="s">
        <v>223</v>
      </c>
      <c r="I56" s="15" t="s">
        <v>224</v>
      </c>
      <c r="J56" s="15" t="s">
        <v>844</v>
      </c>
      <c r="K56" s="15" t="s">
        <v>17</v>
      </c>
      <c r="L56" s="132" t="s">
        <v>575</v>
      </c>
      <c r="M56" s="15" t="s">
        <v>413</v>
      </c>
      <c r="N56" s="15" t="s">
        <v>417</v>
      </c>
      <c r="O56" s="15" t="s">
        <v>483</v>
      </c>
      <c r="P56" s="15"/>
      <c r="Q56" s="15" t="s">
        <v>606</v>
      </c>
      <c r="R56" s="15" t="s">
        <v>417</v>
      </c>
    </row>
    <row r="57" spans="1:18" ht="15.75">
      <c r="A57" s="15" t="s">
        <v>607</v>
      </c>
      <c r="B57" s="18" t="str">
        <f t="shared" si="1"/>
        <v>โครงการเซนเซอร์เกษตรแม่นยำเพื่อการเพิ่มคุณภาพและผลผลิตทางการเกษตร</v>
      </c>
      <c r="C57" s="15" t="s">
        <v>311</v>
      </c>
      <c r="D57" s="15" t="s">
        <v>12</v>
      </c>
      <c r="E57" s="22">
        <v>2567</v>
      </c>
      <c r="F57" s="15" t="s">
        <v>284</v>
      </c>
      <c r="G57" s="15" t="s">
        <v>227</v>
      </c>
      <c r="H57" s="15" t="s">
        <v>136</v>
      </c>
      <c r="I57" s="15" t="s">
        <v>137</v>
      </c>
      <c r="J57" s="15" t="s">
        <v>510</v>
      </c>
      <c r="K57" s="15" t="s">
        <v>17</v>
      </c>
      <c r="L57" s="132" t="s">
        <v>575</v>
      </c>
      <c r="M57" s="15" t="s">
        <v>418</v>
      </c>
      <c r="N57" s="15" t="s">
        <v>419</v>
      </c>
      <c r="O57" s="15" t="s">
        <v>483</v>
      </c>
      <c r="P57" s="15"/>
      <c r="Q57" s="15" t="s">
        <v>608</v>
      </c>
      <c r="R57" s="15" t="s">
        <v>419</v>
      </c>
    </row>
    <row r="58" spans="1:18" ht="15.75">
      <c r="A58" s="15" t="s">
        <v>439</v>
      </c>
      <c r="B58" s="18" t="str">
        <f t="shared" si="1"/>
        <v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v>
      </c>
      <c r="C58" s="15" t="s">
        <v>440</v>
      </c>
      <c r="D58" s="15" t="s">
        <v>12</v>
      </c>
      <c r="E58" s="22">
        <v>2567</v>
      </c>
      <c r="F58" s="15" t="s">
        <v>284</v>
      </c>
      <c r="G58" s="15" t="s">
        <v>441</v>
      </c>
      <c r="H58" s="15" t="s">
        <v>442</v>
      </c>
      <c r="I58" s="15" t="s">
        <v>443</v>
      </c>
      <c r="J58" s="15" t="s">
        <v>516</v>
      </c>
      <c r="K58" s="15" t="s">
        <v>444</v>
      </c>
      <c r="L58" s="132" t="s">
        <v>575</v>
      </c>
      <c r="M58" s="15" t="s">
        <v>418</v>
      </c>
      <c r="N58" s="15" t="s">
        <v>419</v>
      </c>
      <c r="O58" s="15" t="s">
        <v>483</v>
      </c>
      <c r="P58" s="15"/>
      <c r="Q58" s="15" t="s">
        <v>609</v>
      </c>
      <c r="R58" s="15" t="s">
        <v>419</v>
      </c>
    </row>
    <row r="59" spans="1:18" ht="15.75">
      <c r="A59" s="15" t="s">
        <v>610</v>
      </c>
      <c r="B59" s="18" t="str">
        <f t="shared" si="1"/>
        <v>โครงการสร้างเสริมการใช้นวัตกรรมเพื่อสร้างมูลค่าเพิ่มผลผลิตทางการเกษตรเชิงสร้างสรรค์</v>
      </c>
      <c r="C59" s="15" t="s">
        <v>611</v>
      </c>
      <c r="D59" s="15" t="s">
        <v>12</v>
      </c>
      <c r="E59" s="22">
        <v>2567</v>
      </c>
      <c r="F59" s="15" t="s">
        <v>284</v>
      </c>
      <c r="G59" s="15" t="s">
        <v>227</v>
      </c>
      <c r="H59" s="15" t="s">
        <v>613</v>
      </c>
      <c r="I59" s="15" t="s">
        <v>612</v>
      </c>
      <c r="J59" s="15" t="s">
        <v>845</v>
      </c>
      <c r="K59" s="15" t="s">
        <v>112</v>
      </c>
      <c r="L59" s="132" t="s">
        <v>575</v>
      </c>
      <c r="M59" s="15" t="s">
        <v>418</v>
      </c>
      <c r="N59" s="15" t="s">
        <v>420</v>
      </c>
      <c r="O59" s="15" t="s">
        <v>483</v>
      </c>
      <c r="P59" s="15"/>
      <c r="Q59" s="15" t="s">
        <v>614</v>
      </c>
      <c r="R59" s="15" t="s">
        <v>420</v>
      </c>
    </row>
    <row r="60" spans="1:18" ht="15.75">
      <c r="A60" s="15" t="s">
        <v>615</v>
      </c>
      <c r="B60" s="18" t="str">
        <f t="shared" si="1"/>
        <v>โครงการส่งเสริมองค์กรเกษตรกรต้นแบบและเกษตรกรปราดเปรื่อง</v>
      </c>
      <c r="C60" s="15" t="s">
        <v>616</v>
      </c>
      <c r="D60" s="15" t="s">
        <v>12</v>
      </c>
      <c r="E60" s="22">
        <v>2567</v>
      </c>
      <c r="F60" s="15" t="s">
        <v>233</v>
      </c>
      <c r="G60" s="15" t="s">
        <v>227</v>
      </c>
      <c r="H60" s="15" t="s">
        <v>617</v>
      </c>
      <c r="I60" s="15" t="s">
        <v>84</v>
      </c>
      <c r="J60" s="15" t="s">
        <v>486</v>
      </c>
      <c r="K60" s="15" t="s">
        <v>31</v>
      </c>
      <c r="L60" s="132" t="s">
        <v>575</v>
      </c>
      <c r="M60" s="15" t="s">
        <v>418</v>
      </c>
      <c r="N60" s="15" t="s">
        <v>419</v>
      </c>
      <c r="O60" s="15" t="s">
        <v>483</v>
      </c>
      <c r="P60" s="15"/>
      <c r="Q60" s="15" t="s">
        <v>618</v>
      </c>
      <c r="R60" s="15" t="s">
        <v>419</v>
      </c>
    </row>
    <row r="61" spans="1:18" ht="15.75">
      <c r="A61" s="15" t="s">
        <v>619</v>
      </c>
      <c r="B61" s="18" t="str">
        <f t="shared" si="1"/>
        <v>โครงการพัฒนากระบวนการผลิตภาคการเกษตร อุตสาหกรรม และพาณิชยกรรมด้วยระบบอัจฉริยะ</v>
      </c>
      <c r="C61" s="15" t="s">
        <v>620</v>
      </c>
      <c r="D61" s="15" t="s">
        <v>12</v>
      </c>
      <c r="E61" s="22">
        <v>2567</v>
      </c>
      <c r="F61" s="15" t="s">
        <v>284</v>
      </c>
      <c r="G61" s="15" t="s">
        <v>227</v>
      </c>
      <c r="H61" s="15"/>
      <c r="I61" s="15" t="s">
        <v>396</v>
      </c>
      <c r="J61" s="15" t="s">
        <v>396</v>
      </c>
      <c r="K61" s="15" t="s">
        <v>354</v>
      </c>
      <c r="L61" s="132" t="s">
        <v>575</v>
      </c>
      <c r="M61" s="15" t="s">
        <v>849</v>
      </c>
      <c r="N61" s="15" t="s">
        <v>621</v>
      </c>
      <c r="O61" s="15" t="s">
        <v>483</v>
      </c>
      <c r="P61" s="15"/>
      <c r="Q61" s="15" t="s">
        <v>622</v>
      </c>
      <c r="R61" s="15" t="s">
        <v>621</v>
      </c>
    </row>
    <row r="62" spans="1:18" ht="15.75">
      <c r="A62" s="15" t="s">
        <v>623</v>
      </c>
      <c r="B62" s="18" t="str">
        <f t="shared" si="1"/>
        <v>โครงการเพิ่มประสิทธิภาพการผลิตสินค้าเกษตรปลอดภัยโดยการใช้สารชีวภัณฑ์และพัฒนายกระดับศูนย์จัดการศัตรูพืชชุมชน (ศจช.) สู่การเป็นศูนย์บริการชีวภัณฑ์ชุมชน</v>
      </c>
      <c r="C62" s="15" t="s">
        <v>624</v>
      </c>
      <c r="D62" s="15" t="s">
        <v>12</v>
      </c>
      <c r="E62" s="22">
        <v>2567</v>
      </c>
      <c r="F62" s="15" t="s">
        <v>227</v>
      </c>
      <c r="G62" s="15" t="s">
        <v>411</v>
      </c>
      <c r="H62" s="15" t="s">
        <v>625</v>
      </c>
      <c r="I62" s="15" t="s">
        <v>84</v>
      </c>
      <c r="J62" s="15" t="s">
        <v>486</v>
      </c>
      <c r="K62" s="15" t="s">
        <v>31</v>
      </c>
      <c r="L62" s="132" t="s">
        <v>575</v>
      </c>
      <c r="M62" s="15" t="s">
        <v>418</v>
      </c>
      <c r="N62" s="15" t="s">
        <v>419</v>
      </c>
      <c r="O62" s="15" t="s">
        <v>483</v>
      </c>
      <c r="P62" s="15"/>
      <c r="Q62" s="15" t="s">
        <v>626</v>
      </c>
      <c r="R62" s="15" t="s">
        <v>419</v>
      </c>
    </row>
    <row r="63" spans="1:18" ht="15.75">
      <c r="A63" s="15" t="s">
        <v>627</v>
      </c>
      <c r="B63" s="18" t="str">
        <f t="shared" si="1"/>
        <v>ส่งเสริมและพัฒนาศักยภาพการผลิตไม้ผลจังหวัดนครราชสีมาด้วยเทคโนโลยี</v>
      </c>
      <c r="C63" s="15" t="s">
        <v>628</v>
      </c>
      <c r="D63" s="15" t="s">
        <v>12</v>
      </c>
      <c r="E63" s="22">
        <v>2567</v>
      </c>
      <c r="F63" s="15" t="s">
        <v>441</v>
      </c>
      <c r="G63" s="15" t="s">
        <v>227</v>
      </c>
      <c r="H63" s="15" t="s">
        <v>629</v>
      </c>
      <c r="I63" s="15" t="s">
        <v>84</v>
      </c>
      <c r="J63" s="15" t="s">
        <v>486</v>
      </c>
      <c r="K63" s="15" t="s">
        <v>31</v>
      </c>
      <c r="L63" s="132" t="s">
        <v>575</v>
      </c>
      <c r="M63" s="15" t="s">
        <v>418</v>
      </c>
      <c r="N63" s="15" t="s">
        <v>419</v>
      </c>
      <c r="O63" s="15" t="s">
        <v>483</v>
      </c>
      <c r="P63" s="15"/>
      <c r="Q63" s="15" t="s">
        <v>630</v>
      </c>
      <c r="R63" s="15" t="s">
        <v>419</v>
      </c>
    </row>
    <row r="64" spans="1:18" ht="15.75">
      <c r="A64" s="15" t="s">
        <v>631</v>
      </c>
      <c r="B64" s="18" t="str">
        <f t="shared" si="1"/>
        <v>ถ่ายทอดเทคโนโลยีการผลิตลูกพันธุ์ปลา โดยชุดเพาะพันธุ์เคลื่อนที่ (Mobile hatchery)</v>
      </c>
      <c r="C64" s="15" t="s">
        <v>632</v>
      </c>
      <c r="D64" s="15" t="s">
        <v>12</v>
      </c>
      <c r="E64" s="22">
        <v>2567</v>
      </c>
      <c r="F64" s="15" t="s">
        <v>441</v>
      </c>
      <c r="G64" s="15" t="s">
        <v>227</v>
      </c>
      <c r="H64" s="15"/>
      <c r="I64" s="15" t="s">
        <v>503</v>
      </c>
      <c r="J64" s="15" t="s">
        <v>503</v>
      </c>
      <c r="K64" s="15" t="s">
        <v>354</v>
      </c>
      <c r="L64" s="132" t="s">
        <v>575</v>
      </c>
      <c r="M64" s="15" t="s">
        <v>413</v>
      </c>
      <c r="N64" s="15" t="s">
        <v>414</v>
      </c>
      <c r="O64" s="15" t="s">
        <v>483</v>
      </c>
      <c r="P64" s="15"/>
      <c r="Q64" s="15" t="s">
        <v>633</v>
      </c>
      <c r="R64" s="15" t="s">
        <v>414</v>
      </c>
    </row>
    <row r="65" spans="1:18" ht="15.75">
      <c r="A65" s="15" t="s">
        <v>433</v>
      </c>
      <c r="B65" s="18" t="str">
        <f t="shared" si="1"/>
        <v>โครงการส่งเสริมการผลิต การแปรรูป และการตลาดสินค้าเกษตรสู่ตลาดสากล</v>
      </c>
      <c r="C65" s="15" t="s">
        <v>434</v>
      </c>
      <c r="D65" s="15" t="s">
        <v>12</v>
      </c>
      <c r="E65" s="22">
        <v>2567</v>
      </c>
      <c r="F65" s="15" t="s">
        <v>435</v>
      </c>
      <c r="G65" s="15" t="s">
        <v>580</v>
      </c>
      <c r="H65" s="15" t="s">
        <v>436</v>
      </c>
      <c r="I65" s="15" t="s">
        <v>84</v>
      </c>
      <c r="J65" s="15" t="s">
        <v>486</v>
      </c>
      <c r="K65" s="15" t="s">
        <v>31</v>
      </c>
      <c r="L65" s="132" t="s">
        <v>575</v>
      </c>
      <c r="M65" s="15" t="s">
        <v>413</v>
      </c>
      <c r="N65" s="15" t="s">
        <v>414</v>
      </c>
      <c r="O65" s="15" t="s">
        <v>483</v>
      </c>
      <c r="P65" s="15"/>
      <c r="Q65" s="15" t="s">
        <v>634</v>
      </c>
      <c r="R65" s="15" t="s">
        <v>414</v>
      </c>
    </row>
    <row r="66" spans="1:18" ht="15.75">
      <c r="A66" s="15" t="s">
        <v>448</v>
      </c>
      <c r="B66" s="18" t="str">
        <f t="shared" si="1"/>
        <v>โครงการส่งเสริมการใช้เครื่องจักรกลทางการเกษตร</v>
      </c>
      <c r="C66" s="15" t="s">
        <v>247</v>
      </c>
      <c r="D66" s="15" t="s">
        <v>12</v>
      </c>
      <c r="E66" s="22">
        <v>2567</v>
      </c>
      <c r="F66" s="15" t="s">
        <v>284</v>
      </c>
      <c r="G66" s="15" t="s">
        <v>227</v>
      </c>
      <c r="H66" s="15" t="s">
        <v>245</v>
      </c>
      <c r="I66" s="15" t="s">
        <v>84</v>
      </c>
      <c r="J66" s="15" t="s">
        <v>486</v>
      </c>
      <c r="K66" s="15" t="s">
        <v>31</v>
      </c>
      <c r="L66" s="132" t="s">
        <v>575</v>
      </c>
      <c r="M66" s="15" t="s">
        <v>413</v>
      </c>
      <c r="N66" s="15" t="s">
        <v>414</v>
      </c>
      <c r="O66" s="15" t="s">
        <v>483</v>
      </c>
      <c r="P66" s="15"/>
      <c r="Q66" s="15" t="s">
        <v>635</v>
      </c>
      <c r="R66" s="15" t="s">
        <v>414</v>
      </c>
    </row>
    <row r="67" spans="1:18" ht="15.75">
      <c r="A67" s="15" t="s">
        <v>447</v>
      </c>
      <c r="B67" s="18" t="str">
        <f t="shared" si="1"/>
        <v>โครงการ 1 อำเภอ 1 แปลงเกษตรอัจฉริยะ</v>
      </c>
      <c r="C67" s="15" t="s">
        <v>216</v>
      </c>
      <c r="D67" s="15" t="s">
        <v>12</v>
      </c>
      <c r="E67" s="22">
        <v>2567</v>
      </c>
      <c r="F67" s="15" t="s">
        <v>284</v>
      </c>
      <c r="G67" s="15" t="s">
        <v>227</v>
      </c>
      <c r="H67" s="15" t="s">
        <v>245</v>
      </c>
      <c r="I67" s="15" t="s">
        <v>84</v>
      </c>
      <c r="J67" s="15" t="s">
        <v>486</v>
      </c>
      <c r="K67" s="15" t="s">
        <v>31</v>
      </c>
      <c r="L67" s="132" t="s">
        <v>575</v>
      </c>
      <c r="M67" s="15" t="s">
        <v>418</v>
      </c>
      <c r="N67" s="15" t="s">
        <v>420</v>
      </c>
      <c r="O67" s="15" t="s">
        <v>483</v>
      </c>
      <c r="P67" s="15"/>
      <c r="Q67" s="15" t="s">
        <v>636</v>
      </c>
      <c r="R67" s="15" t="s">
        <v>420</v>
      </c>
    </row>
    <row r="68" spans="1:18" ht="15.75">
      <c r="A68" s="15" t="s">
        <v>445</v>
      </c>
      <c r="B68" s="18" t="str">
        <f t="shared" si="1"/>
        <v>โครงการ 1 อำเภอ 1 แปลงเกษตรอัจฉริยะ</v>
      </c>
      <c r="C68" s="15" t="s">
        <v>216</v>
      </c>
      <c r="D68" s="15" t="s">
        <v>12</v>
      </c>
      <c r="E68" s="22">
        <v>2567</v>
      </c>
      <c r="F68" s="15" t="s">
        <v>284</v>
      </c>
      <c r="G68" s="15" t="s">
        <v>227</v>
      </c>
      <c r="H68" s="15" t="s">
        <v>58</v>
      </c>
      <c r="I68" s="15" t="s">
        <v>59</v>
      </c>
      <c r="J68" s="15" t="s">
        <v>498</v>
      </c>
      <c r="K68" s="15" t="s">
        <v>31</v>
      </c>
      <c r="L68" s="132" t="s">
        <v>575</v>
      </c>
      <c r="M68" s="15" t="s">
        <v>421</v>
      </c>
      <c r="N68" s="15" t="s">
        <v>446</v>
      </c>
      <c r="O68" s="15" t="s">
        <v>483</v>
      </c>
      <c r="P68" s="15"/>
      <c r="Q68" s="15" t="s">
        <v>637</v>
      </c>
      <c r="R68" s="15" t="s">
        <v>446</v>
      </c>
    </row>
    <row r="69" spans="1:18" ht="15.75">
      <c r="A69" s="15" t="s">
        <v>638</v>
      </c>
      <c r="B69" s="18" t="str">
        <f t="shared" si="1"/>
        <v>โครงการส่งเสริมและพัฒนาการผลิตข้าวด้วยเทคโนโลยีอัจฉริยะครบวงจร</v>
      </c>
      <c r="C69" s="15" t="s">
        <v>639</v>
      </c>
      <c r="D69" s="15" t="s">
        <v>12</v>
      </c>
      <c r="E69" s="22">
        <v>2567</v>
      </c>
      <c r="F69" s="15" t="s">
        <v>284</v>
      </c>
      <c r="G69" s="15" t="s">
        <v>227</v>
      </c>
      <c r="H69" s="15" t="s">
        <v>640</v>
      </c>
      <c r="I69" s="15" t="s">
        <v>59</v>
      </c>
      <c r="J69" s="15" t="s">
        <v>498</v>
      </c>
      <c r="K69" s="15" t="s">
        <v>31</v>
      </c>
      <c r="L69" s="132" t="s">
        <v>575</v>
      </c>
      <c r="M69" s="15" t="s">
        <v>421</v>
      </c>
      <c r="N69" s="15" t="s">
        <v>446</v>
      </c>
      <c r="O69" s="15" t="s">
        <v>483</v>
      </c>
      <c r="P69" s="15"/>
      <c r="Q69" s="15" t="s">
        <v>641</v>
      </c>
      <c r="R69" s="15" t="s">
        <v>446</v>
      </c>
    </row>
    <row r="70" spans="1:18" ht="15.75">
      <c r="A70" s="15" t="s">
        <v>642</v>
      </c>
      <c r="B70" s="18" t="str">
        <f t="shared" si="1"/>
        <v>โครงการพัฒนาเทคโนโลยีเกษตรอัจฉริยะ</v>
      </c>
      <c r="C70" s="15" t="s">
        <v>643</v>
      </c>
      <c r="D70" s="15" t="s">
        <v>12</v>
      </c>
      <c r="E70" s="22">
        <v>2567</v>
      </c>
      <c r="F70" s="15" t="s">
        <v>284</v>
      </c>
      <c r="G70" s="15" t="s">
        <v>227</v>
      </c>
      <c r="H70" s="15" t="s">
        <v>217</v>
      </c>
      <c r="I70" s="15" t="s">
        <v>218</v>
      </c>
      <c r="J70" s="15" t="s">
        <v>485</v>
      </c>
      <c r="K70" s="15" t="s">
        <v>31</v>
      </c>
      <c r="L70" s="132" t="s">
        <v>575</v>
      </c>
      <c r="M70" s="15" t="s">
        <v>418</v>
      </c>
      <c r="N70" s="15" t="s">
        <v>420</v>
      </c>
      <c r="O70" s="15" t="s">
        <v>483</v>
      </c>
      <c r="P70" s="15"/>
      <c r="Q70" s="15" t="s">
        <v>644</v>
      </c>
      <c r="R70" s="15" t="s">
        <v>420</v>
      </c>
    </row>
    <row r="71" spans="1:18" ht="15.75">
      <c r="A71" s="15" t="s">
        <v>449</v>
      </c>
      <c r="B71" s="18" t="str">
        <f t="shared" ref="B71:B102" si="2">HYPERLINK(Q71,C71)</f>
        <v>โครงการธนาคารสินค้าเกษตร</v>
      </c>
      <c r="C71" s="15" t="s">
        <v>450</v>
      </c>
      <c r="D71" s="15" t="s">
        <v>12</v>
      </c>
      <c r="E71" s="22">
        <v>2567</v>
      </c>
      <c r="F71" s="15" t="s">
        <v>284</v>
      </c>
      <c r="G71" s="15" t="s">
        <v>227</v>
      </c>
      <c r="H71" s="15" t="s">
        <v>301</v>
      </c>
      <c r="I71" s="15" t="s">
        <v>93</v>
      </c>
      <c r="J71" s="15" t="s">
        <v>484</v>
      </c>
      <c r="K71" s="15" t="s">
        <v>31</v>
      </c>
      <c r="L71" s="132" t="s">
        <v>575</v>
      </c>
      <c r="M71" s="15" t="s">
        <v>413</v>
      </c>
      <c r="N71" s="15" t="s">
        <v>414</v>
      </c>
      <c r="O71" s="15" t="s">
        <v>483</v>
      </c>
      <c r="P71" s="15"/>
      <c r="Q71" s="15" t="s">
        <v>645</v>
      </c>
      <c r="R71" s="15" t="s">
        <v>414</v>
      </c>
    </row>
    <row r="72" spans="1:18" ht="15.75">
      <c r="A72" s="15" t="s">
        <v>646</v>
      </c>
      <c r="B72" s="18" t="str">
        <f t="shared" si="2"/>
        <v xml:space="preserve">โครงการยกระดับการผลิตสินค้าเกษตรและพัฒนาเกษตรกรด้วยเทคโนโลยีและนวัตกรรมการเกษตร </v>
      </c>
      <c r="C72" s="15" t="s">
        <v>647</v>
      </c>
      <c r="D72" s="15" t="s">
        <v>12</v>
      </c>
      <c r="E72" s="22">
        <v>2567</v>
      </c>
      <c r="F72" s="15" t="s">
        <v>441</v>
      </c>
      <c r="G72" s="15" t="s">
        <v>227</v>
      </c>
      <c r="H72" s="15" t="s">
        <v>648</v>
      </c>
      <c r="I72" s="15" t="s">
        <v>294</v>
      </c>
      <c r="J72" s="15" t="s">
        <v>491</v>
      </c>
      <c r="K72" s="15" t="s">
        <v>31</v>
      </c>
      <c r="L72" s="132" t="s">
        <v>575</v>
      </c>
      <c r="M72" s="15" t="s">
        <v>418</v>
      </c>
      <c r="N72" s="15" t="s">
        <v>420</v>
      </c>
      <c r="O72" s="15" t="s">
        <v>483</v>
      </c>
      <c r="P72" s="15"/>
      <c r="Q72" s="15" t="s">
        <v>649</v>
      </c>
      <c r="R72" s="15" t="s">
        <v>420</v>
      </c>
    </row>
    <row r="73" spans="1:18" ht="15.75">
      <c r="A73" s="15" t="s">
        <v>650</v>
      </c>
      <c r="B73" s="18" t="str">
        <f t="shared" si="2"/>
        <v>โครงการสนับสนุนเทคโนโลยีพลังงานแสงอาทิตย์เพื่อการเกษตรสู่ Krabi Goes Green</v>
      </c>
      <c r="C73" s="15" t="s">
        <v>651</v>
      </c>
      <c r="D73" s="15" t="s">
        <v>12</v>
      </c>
      <c r="E73" s="22">
        <v>2567</v>
      </c>
      <c r="F73" s="15" t="s">
        <v>441</v>
      </c>
      <c r="G73" s="15" t="s">
        <v>227</v>
      </c>
      <c r="H73" s="15" t="s">
        <v>652</v>
      </c>
      <c r="I73" s="15" t="s">
        <v>514</v>
      </c>
      <c r="J73" s="15" t="s">
        <v>515</v>
      </c>
      <c r="K73" s="15" t="s">
        <v>513</v>
      </c>
      <c r="L73" s="132" t="s">
        <v>575</v>
      </c>
      <c r="M73" s="15" t="s">
        <v>413</v>
      </c>
      <c r="N73" s="15" t="s">
        <v>414</v>
      </c>
      <c r="O73" s="15" t="s">
        <v>483</v>
      </c>
      <c r="P73" s="15"/>
      <c r="Q73" s="15" t="s">
        <v>653</v>
      </c>
      <c r="R73" s="15" t="s">
        <v>414</v>
      </c>
    </row>
    <row r="74" spans="1:18" ht="15.75">
      <c r="A74" s="15" t="s">
        <v>654</v>
      </c>
      <c r="B74" s="18" t="str">
        <f t="shared" si="2"/>
        <v>โครงการประชาสัมพันธ์ขับเคลื่อนอุตสาหกรรมอ้อย น้ำตาลทราย อุตสาหกรรมต่อเนื่อง  และอุตสาหกรรมชีวภาพ เติบโตอย่างยั่งยืนและเป็นมิตรกับสิ่งแวดล้อม</v>
      </c>
      <c r="C74" s="15" t="s">
        <v>655</v>
      </c>
      <c r="D74" s="15" t="s">
        <v>12</v>
      </c>
      <c r="E74" s="22">
        <v>2568</v>
      </c>
      <c r="F74" s="15" t="s">
        <v>656</v>
      </c>
      <c r="G74" s="15" t="s">
        <v>657</v>
      </c>
      <c r="H74" s="15" t="s">
        <v>208</v>
      </c>
      <c r="I74" s="15" t="s">
        <v>209</v>
      </c>
      <c r="J74" s="15" t="s">
        <v>840</v>
      </c>
      <c r="K74" s="15" t="s">
        <v>210</v>
      </c>
      <c r="L74" s="132" t="s">
        <v>658</v>
      </c>
      <c r="M74" s="15" t="s">
        <v>418</v>
      </c>
      <c r="N74" s="15" t="s">
        <v>419</v>
      </c>
      <c r="O74" s="15" t="s">
        <v>483</v>
      </c>
      <c r="P74" s="15"/>
      <c r="Q74" s="15" t="s">
        <v>659</v>
      </c>
      <c r="R74" s="15" t="s">
        <v>419</v>
      </c>
    </row>
    <row r="75" spans="1:18" ht="15.75">
      <c r="A75" s="15" t="s">
        <v>660</v>
      </c>
      <c r="B75" s="18" t="str">
        <f t="shared" si="2"/>
        <v>พัฒนาศักยภาพเกษตรกรผู้เลี้ยงปลานิลในกระชัง ด้วยวิจัยและนวัตกรรมเสริมสร้างเศรษฐกิจฐานราก</v>
      </c>
      <c r="C75" s="15" t="s">
        <v>661</v>
      </c>
      <c r="D75" s="15" t="s">
        <v>12</v>
      </c>
      <c r="E75" s="22">
        <v>2568</v>
      </c>
      <c r="F75" s="15" t="s">
        <v>411</v>
      </c>
      <c r="G75" s="15" t="s">
        <v>221</v>
      </c>
      <c r="H75" s="15" t="s">
        <v>663</v>
      </c>
      <c r="I75" s="15" t="s">
        <v>662</v>
      </c>
      <c r="J75" s="15" t="s">
        <v>846</v>
      </c>
      <c r="K75" s="15" t="s">
        <v>17</v>
      </c>
      <c r="L75" s="132" t="s">
        <v>658</v>
      </c>
      <c r="M75" s="15" t="s">
        <v>421</v>
      </c>
      <c r="N75" s="15" t="s">
        <v>456</v>
      </c>
      <c r="O75" s="15" t="s">
        <v>483</v>
      </c>
      <c r="P75" s="15"/>
      <c r="Q75" s="15" t="s">
        <v>664</v>
      </c>
      <c r="R75" s="15" t="s">
        <v>456</v>
      </c>
    </row>
    <row r="76" spans="1:18" ht="15.75">
      <c r="A76" s="15" t="s">
        <v>665</v>
      </c>
      <c r="B76" s="18" t="str">
        <f t="shared" si="2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C76" s="15" t="s">
        <v>666</v>
      </c>
      <c r="D76" s="15" t="s">
        <v>12</v>
      </c>
      <c r="E76" s="22">
        <v>2568</v>
      </c>
      <c r="F76" s="15" t="s">
        <v>411</v>
      </c>
      <c r="G76" s="15" t="s">
        <v>221</v>
      </c>
      <c r="H76" s="15" t="s">
        <v>663</v>
      </c>
      <c r="I76" s="15" t="s">
        <v>480</v>
      </c>
      <c r="J76" s="15" t="s">
        <v>495</v>
      </c>
      <c r="K76" s="15" t="s">
        <v>17</v>
      </c>
      <c r="L76" s="132" t="s">
        <v>658</v>
      </c>
      <c r="M76" s="15" t="s">
        <v>413</v>
      </c>
      <c r="N76" s="15" t="s">
        <v>417</v>
      </c>
      <c r="O76" s="15" t="s">
        <v>483</v>
      </c>
      <c r="P76" s="15"/>
      <c r="Q76" s="15" t="s">
        <v>667</v>
      </c>
      <c r="R76" s="15" t="s">
        <v>417</v>
      </c>
    </row>
    <row r="77" spans="1:18" ht="15.75">
      <c r="A77" s="15" t="s">
        <v>668</v>
      </c>
      <c r="B77" s="18" t="str">
        <f t="shared" si="2"/>
        <v>โครงการเซนเซอร์เกษตรแม่นยำเพื่อการเพิ่มคุณภาพและผลผลิตทางการเกษตร</v>
      </c>
      <c r="C77" s="15" t="s">
        <v>311</v>
      </c>
      <c r="D77" s="15" t="s">
        <v>12</v>
      </c>
      <c r="E77" s="22">
        <v>2568</v>
      </c>
      <c r="F77" s="15" t="s">
        <v>411</v>
      </c>
      <c r="G77" s="15" t="s">
        <v>221</v>
      </c>
      <c r="H77" s="15" t="s">
        <v>136</v>
      </c>
      <c r="I77" s="15" t="s">
        <v>137</v>
      </c>
      <c r="J77" s="15" t="s">
        <v>510</v>
      </c>
      <c r="K77" s="15" t="s">
        <v>17</v>
      </c>
      <c r="L77" s="132" t="s">
        <v>658</v>
      </c>
      <c r="M77" s="15" t="s">
        <v>413</v>
      </c>
      <c r="N77" s="15" t="s">
        <v>417</v>
      </c>
      <c r="O77" s="15" t="s">
        <v>483</v>
      </c>
      <c r="P77" s="15"/>
      <c r="Q77" s="15" t="s">
        <v>669</v>
      </c>
      <c r="R77" s="15" t="s">
        <v>417</v>
      </c>
    </row>
    <row r="78" spans="1:18" ht="15.75">
      <c r="A78" s="15" t="s">
        <v>670</v>
      </c>
      <c r="B78" s="18" t="str">
        <f t="shared" si="2"/>
        <v>โครงการส่งเสริมการผลิตและพัฒนาผลิตภัณฑ์สินค้าเกษตร กิจกรรมสนับสนุนองค์ความรู้ด้านเทคโนโลยีและนวัตกรรมการเกษตร</v>
      </c>
      <c r="C78" s="15" t="s">
        <v>671</v>
      </c>
      <c r="D78" s="15" t="s">
        <v>12</v>
      </c>
      <c r="E78" s="22">
        <v>2568</v>
      </c>
      <c r="F78" s="15" t="s">
        <v>411</v>
      </c>
      <c r="G78" s="15" t="s">
        <v>221</v>
      </c>
      <c r="H78" s="15" t="s">
        <v>672</v>
      </c>
      <c r="I78" s="15" t="s">
        <v>612</v>
      </c>
      <c r="J78" s="15" t="s">
        <v>845</v>
      </c>
      <c r="K78" s="15" t="s">
        <v>112</v>
      </c>
      <c r="L78" s="132" t="s">
        <v>658</v>
      </c>
      <c r="M78" s="15" t="s">
        <v>418</v>
      </c>
      <c r="N78" s="15" t="s">
        <v>419</v>
      </c>
      <c r="O78" s="15" t="s">
        <v>483</v>
      </c>
      <c r="P78" s="15"/>
      <c r="Q78" s="15" t="s">
        <v>673</v>
      </c>
      <c r="R78" s="15" t="s">
        <v>419</v>
      </c>
    </row>
    <row r="79" spans="1:18" ht="15.75">
      <c r="A79" s="15" t="s">
        <v>674</v>
      </c>
      <c r="B79" s="18" t="str">
        <f t="shared" si="2"/>
        <v>กิจกรรมการเพิ่มศักยภาพการผลิตแมลงเศรษฐกิจ (ผึ้ง) ให้มีคุณภาพได้มาตรฐาน</v>
      </c>
      <c r="C79" s="15" t="s">
        <v>675</v>
      </c>
      <c r="D79" s="15" t="s">
        <v>12</v>
      </c>
      <c r="E79" s="22">
        <v>2568</v>
      </c>
      <c r="F79" s="15" t="s">
        <v>411</v>
      </c>
      <c r="G79" s="15" t="s">
        <v>221</v>
      </c>
      <c r="H79" s="15"/>
      <c r="I79" s="15" t="s">
        <v>676</v>
      </c>
      <c r="J79" s="15" t="s">
        <v>676</v>
      </c>
      <c r="K79" s="15" t="s">
        <v>354</v>
      </c>
      <c r="L79" s="132" t="s">
        <v>658</v>
      </c>
      <c r="M79" s="15" t="s">
        <v>418</v>
      </c>
      <c r="N79" s="15" t="s">
        <v>419</v>
      </c>
      <c r="O79" s="15" t="s">
        <v>483</v>
      </c>
      <c r="P79" s="15"/>
      <c r="Q79" s="15" t="s">
        <v>677</v>
      </c>
      <c r="R79" s="15" t="s">
        <v>419</v>
      </c>
    </row>
    <row r="80" spans="1:18" ht="15.75">
      <c r="A80" s="15" t="s">
        <v>678</v>
      </c>
      <c r="B80" s="18" t="str">
        <f t="shared" si="2"/>
        <v>พัฒนาประสิทธิภาพการผลิตและสร้างมูลค่าเพิ่ม ให้กับผลิตภัณฑ์จากสัตว์น้ำ</v>
      </c>
      <c r="C80" s="15" t="s">
        <v>679</v>
      </c>
      <c r="D80" s="15" t="s">
        <v>12</v>
      </c>
      <c r="E80" s="22">
        <v>2568</v>
      </c>
      <c r="F80" s="15" t="s">
        <v>411</v>
      </c>
      <c r="G80" s="15" t="s">
        <v>221</v>
      </c>
      <c r="H80" s="15"/>
      <c r="I80" s="15" t="s">
        <v>680</v>
      </c>
      <c r="J80" s="15" t="s">
        <v>680</v>
      </c>
      <c r="K80" s="15" t="s">
        <v>354</v>
      </c>
      <c r="L80" s="132" t="s">
        <v>658</v>
      </c>
      <c r="M80" s="15" t="s">
        <v>413</v>
      </c>
      <c r="N80" s="15" t="s">
        <v>414</v>
      </c>
      <c r="O80" s="15" t="s">
        <v>483</v>
      </c>
      <c r="P80" s="15"/>
      <c r="Q80" s="15" t="s">
        <v>681</v>
      </c>
      <c r="R80" s="15" t="s">
        <v>414</v>
      </c>
    </row>
    <row r="81" spans="1:18" ht="15.75">
      <c r="A81" s="15" t="s">
        <v>682</v>
      </c>
      <c r="B81" s="18" t="str">
        <f t="shared" si="2"/>
        <v>โครงการพัฒนาทรัพยากรมนุษย์ทุกช่วงวัย กิจกรรมหลัก พัฒนาศักยภาพแรงงานและผู้ประกอบการรองรับการขับเคลื่อน Eastern Thailand Food Valley</v>
      </c>
      <c r="C81" s="15" t="s">
        <v>683</v>
      </c>
      <c r="D81" s="15" t="s">
        <v>12</v>
      </c>
      <c r="E81" s="22">
        <v>2568</v>
      </c>
      <c r="F81" s="15" t="s">
        <v>684</v>
      </c>
      <c r="G81" s="15" t="s">
        <v>221</v>
      </c>
      <c r="H81" s="15"/>
      <c r="I81" s="15" t="s">
        <v>685</v>
      </c>
      <c r="J81" s="15" t="s">
        <v>685</v>
      </c>
      <c r="K81" s="15" t="s">
        <v>354</v>
      </c>
      <c r="L81" s="132" t="s">
        <v>658</v>
      </c>
      <c r="M81" s="15" t="s">
        <v>413</v>
      </c>
      <c r="N81" s="15" t="s">
        <v>566</v>
      </c>
      <c r="O81" s="15" t="s">
        <v>483</v>
      </c>
      <c r="P81" s="15"/>
      <c r="Q81" s="15" t="s">
        <v>686</v>
      </c>
      <c r="R81" s="15" t="s">
        <v>566</v>
      </c>
    </row>
    <row r="82" spans="1:18" ht="15.75">
      <c r="A82" s="15" t="s">
        <v>687</v>
      </c>
      <c r="B82" s="18" t="str">
        <f t="shared" si="2"/>
        <v>การยกระดับศักยภาพและส่งเสริมด้านการตลาดผู้ประกอบสินค้าเกษตร เกษตรแปรรูป และอุตสาหกรรมเกษตร กลุ่มจังหวัดภาคกลางปริมณฑล</v>
      </c>
      <c r="C82" s="15" t="s">
        <v>688</v>
      </c>
      <c r="D82" s="15" t="s">
        <v>12</v>
      </c>
      <c r="E82" s="22">
        <v>2568</v>
      </c>
      <c r="F82" s="15" t="s">
        <v>411</v>
      </c>
      <c r="G82" s="15" t="s">
        <v>221</v>
      </c>
      <c r="H82" s="15"/>
      <c r="I82" s="15" t="s">
        <v>396</v>
      </c>
      <c r="J82" s="15" t="s">
        <v>396</v>
      </c>
      <c r="K82" s="15" t="s">
        <v>354</v>
      </c>
      <c r="L82" s="132" t="s">
        <v>658</v>
      </c>
      <c r="M82" s="15" t="s">
        <v>849</v>
      </c>
      <c r="N82" s="15" t="s">
        <v>689</v>
      </c>
      <c r="O82" s="15" t="s">
        <v>483</v>
      </c>
      <c r="P82" s="15"/>
      <c r="Q82" s="15" t="s">
        <v>690</v>
      </c>
      <c r="R82" s="15" t="s">
        <v>689</v>
      </c>
    </row>
    <row r="83" spans="1:18" ht="15.75">
      <c r="A83" s="15" t="s">
        <v>691</v>
      </c>
      <c r="B83" s="18" t="str">
        <f t="shared" si="2"/>
        <v>โครงการพัฒนาศูนย์กระจายสินค้าภาคใต้ – ทุ่งสง (ส่วนที่เหลือทั้งหมด)</v>
      </c>
      <c r="C83" s="15" t="s">
        <v>692</v>
      </c>
      <c r="D83" s="15" t="s">
        <v>12</v>
      </c>
      <c r="E83" s="22">
        <v>2568</v>
      </c>
      <c r="F83" s="15" t="s">
        <v>411</v>
      </c>
      <c r="G83" s="15" t="s">
        <v>221</v>
      </c>
      <c r="H83" s="15"/>
      <c r="I83" s="15" t="s">
        <v>693</v>
      </c>
      <c r="J83" s="15" t="s">
        <v>693</v>
      </c>
      <c r="K83" s="15" t="s">
        <v>354</v>
      </c>
      <c r="L83" s="132" t="s">
        <v>658</v>
      </c>
      <c r="M83" s="15" t="s">
        <v>418</v>
      </c>
      <c r="N83" s="15" t="s">
        <v>420</v>
      </c>
      <c r="O83" s="15" t="s">
        <v>483</v>
      </c>
      <c r="P83" s="15"/>
      <c r="Q83" s="15" t="s">
        <v>694</v>
      </c>
      <c r="R83" s="15" t="s">
        <v>420</v>
      </c>
    </row>
    <row r="84" spans="1:18" ht="15.75">
      <c r="A84" s="15" t="s">
        <v>695</v>
      </c>
      <c r="B84" s="18" t="str">
        <f t="shared" si="2"/>
        <v xml:space="preserve">โครงการ  : เพิ่มประสิทธิภาพการเกษตรมูลค่าสูง สู่เกษตรนวัตกรรมชั้นสูง  กิจกรรมส่งเสริมและพัฒนาต้นแบบเกษตรอัจฉริยะ      </v>
      </c>
      <c r="C84" s="15" t="s">
        <v>696</v>
      </c>
      <c r="D84" s="15" t="s">
        <v>12</v>
      </c>
      <c r="E84" s="22">
        <v>2568</v>
      </c>
      <c r="F84" s="15" t="s">
        <v>411</v>
      </c>
      <c r="G84" s="15" t="s">
        <v>221</v>
      </c>
      <c r="H84" s="15" t="s">
        <v>172</v>
      </c>
      <c r="I84" s="15" t="s">
        <v>84</v>
      </c>
      <c r="J84" s="15" t="s">
        <v>486</v>
      </c>
      <c r="K84" s="15" t="s">
        <v>31</v>
      </c>
      <c r="L84" s="132" t="s">
        <v>658</v>
      </c>
      <c r="M84" s="15" t="s">
        <v>418</v>
      </c>
      <c r="N84" s="15" t="s">
        <v>420</v>
      </c>
      <c r="O84" s="15" t="s">
        <v>483</v>
      </c>
      <c r="P84" s="15"/>
      <c r="Q84" s="15" t="s">
        <v>697</v>
      </c>
      <c r="R84" s="15" t="s">
        <v>420</v>
      </c>
    </row>
    <row r="85" spans="1:18" ht="15.75">
      <c r="A85" s="15" t="s">
        <v>698</v>
      </c>
      <c r="B85" s="18" t="str">
        <f t="shared" si="2"/>
        <v>ส่งเสริมการเพิ่มประสิทธิภาพการผลิตและการตลาดมันสำปะหลังอย่างครบวงจร</v>
      </c>
      <c r="C85" s="15" t="s">
        <v>699</v>
      </c>
      <c r="D85" s="15" t="s">
        <v>12</v>
      </c>
      <c r="E85" s="22">
        <v>2568</v>
      </c>
      <c r="F85" s="15" t="s">
        <v>411</v>
      </c>
      <c r="G85" s="15" t="s">
        <v>221</v>
      </c>
      <c r="H85" s="15" t="s">
        <v>700</v>
      </c>
      <c r="I85" s="15" t="s">
        <v>84</v>
      </c>
      <c r="J85" s="15" t="s">
        <v>486</v>
      </c>
      <c r="K85" s="15" t="s">
        <v>31</v>
      </c>
      <c r="L85" s="132" t="s">
        <v>658</v>
      </c>
      <c r="M85" s="15" t="s">
        <v>413</v>
      </c>
      <c r="N85" s="15" t="s">
        <v>414</v>
      </c>
      <c r="O85" s="15" t="s">
        <v>483</v>
      </c>
      <c r="P85" s="15"/>
      <c r="Q85" s="15" t="s">
        <v>701</v>
      </c>
      <c r="R85" s="15" t="s">
        <v>414</v>
      </c>
    </row>
    <row r="86" spans="1:18" ht="15.75">
      <c r="A86" s="15" t="s">
        <v>702</v>
      </c>
      <c r="B86" s="18" t="str">
        <f t="shared" si="2"/>
        <v>โครงการส่งเสริมและพัฒนาเพื่อเข้าสู่ห่วงโซ่อุปทานและบริการมูลค่าสูง</v>
      </c>
      <c r="C86" s="15" t="s">
        <v>703</v>
      </c>
      <c r="D86" s="15" t="s">
        <v>12</v>
      </c>
      <c r="E86" s="22">
        <v>2568</v>
      </c>
      <c r="F86" s="15" t="s">
        <v>411</v>
      </c>
      <c r="G86" s="15" t="s">
        <v>221</v>
      </c>
      <c r="H86" s="15" t="s">
        <v>704</v>
      </c>
      <c r="I86" s="15" t="s">
        <v>84</v>
      </c>
      <c r="J86" s="15" t="s">
        <v>486</v>
      </c>
      <c r="K86" s="15" t="s">
        <v>31</v>
      </c>
      <c r="L86" s="132" t="s">
        <v>658</v>
      </c>
      <c r="M86" s="15" t="s">
        <v>418</v>
      </c>
      <c r="N86" s="15" t="s">
        <v>420</v>
      </c>
      <c r="O86" s="15" t="s">
        <v>483</v>
      </c>
      <c r="P86" s="15"/>
      <c r="Q86" s="15" t="s">
        <v>705</v>
      </c>
      <c r="R86" s="15" t="s">
        <v>420</v>
      </c>
    </row>
    <row r="87" spans="1:18" ht="15.75">
      <c r="A87" s="15" t="s">
        <v>706</v>
      </c>
      <c r="B87" s="18" t="str">
        <f t="shared" si="2"/>
        <v>โครงการ 1 อำเภอ 1 แปลงเกษตรอัจฉริยะ</v>
      </c>
      <c r="C87" s="15" t="s">
        <v>216</v>
      </c>
      <c r="D87" s="15" t="s">
        <v>12</v>
      </c>
      <c r="E87" s="22">
        <v>2568</v>
      </c>
      <c r="F87" s="15" t="s">
        <v>411</v>
      </c>
      <c r="G87" s="15" t="s">
        <v>221</v>
      </c>
      <c r="H87" s="15" t="s">
        <v>58</v>
      </c>
      <c r="I87" s="15" t="s">
        <v>59</v>
      </c>
      <c r="J87" s="15" t="s">
        <v>498</v>
      </c>
      <c r="K87" s="15" t="s">
        <v>31</v>
      </c>
      <c r="L87" s="132" t="s">
        <v>658</v>
      </c>
      <c r="M87" s="15" t="s">
        <v>421</v>
      </c>
      <c r="N87" s="15" t="s">
        <v>446</v>
      </c>
      <c r="O87" s="15" t="s">
        <v>483</v>
      </c>
      <c r="P87" s="15"/>
      <c r="Q87" s="15" t="s">
        <v>707</v>
      </c>
      <c r="R87" s="15" t="s">
        <v>446</v>
      </c>
    </row>
    <row r="88" spans="1:18" ht="15.75">
      <c r="A88" s="15" t="s">
        <v>708</v>
      </c>
      <c r="B88" s="18" t="str">
        <f t="shared" si="2"/>
        <v>โครงการส่งเสริมและพัฒนาการผลิตข้าวด้วยเทคโนโลยีอัจฉริยะครบวงจร</v>
      </c>
      <c r="C88" s="15" t="s">
        <v>639</v>
      </c>
      <c r="D88" s="15" t="s">
        <v>12</v>
      </c>
      <c r="E88" s="22">
        <v>2568</v>
      </c>
      <c r="F88" s="15" t="s">
        <v>411</v>
      </c>
      <c r="G88" s="15" t="s">
        <v>221</v>
      </c>
      <c r="H88" s="15" t="s">
        <v>640</v>
      </c>
      <c r="I88" s="15" t="s">
        <v>59</v>
      </c>
      <c r="J88" s="15" t="s">
        <v>498</v>
      </c>
      <c r="K88" s="15" t="s">
        <v>31</v>
      </c>
      <c r="L88" s="132" t="s">
        <v>658</v>
      </c>
      <c r="M88" s="15" t="s">
        <v>421</v>
      </c>
      <c r="N88" s="15" t="s">
        <v>446</v>
      </c>
      <c r="O88" s="15" t="s">
        <v>483</v>
      </c>
      <c r="P88" s="15"/>
      <c r="Q88" s="15" t="s">
        <v>709</v>
      </c>
      <c r="R88" s="15" t="s">
        <v>446</v>
      </c>
    </row>
    <row r="89" spans="1:18" ht="15.75">
      <c r="A89" s="15" t="s">
        <v>710</v>
      </c>
      <c r="B89" s="18" t="str">
        <f t="shared" si="2"/>
        <v>โครงการพัฒนาศูนย์การเรียนรู้ความเป็นเลิศทางด้านเทคโนโลยีและนวัตกรรมการเกษตรสมัยใหม่</v>
      </c>
      <c r="C89" s="15" t="s">
        <v>711</v>
      </c>
      <c r="D89" s="15" t="s">
        <v>12</v>
      </c>
      <c r="E89" s="22">
        <v>2568</v>
      </c>
      <c r="F89" s="15" t="s">
        <v>411</v>
      </c>
      <c r="G89" s="15" t="s">
        <v>221</v>
      </c>
      <c r="H89" s="15" t="s">
        <v>217</v>
      </c>
      <c r="I89" s="15" t="s">
        <v>218</v>
      </c>
      <c r="J89" s="15" t="s">
        <v>485</v>
      </c>
      <c r="K89" s="15" t="s">
        <v>31</v>
      </c>
      <c r="L89" s="132" t="s">
        <v>658</v>
      </c>
      <c r="M89" s="15" t="s">
        <v>418</v>
      </c>
      <c r="N89" s="15" t="s">
        <v>420</v>
      </c>
      <c r="O89" s="15" t="s">
        <v>483</v>
      </c>
      <c r="P89" s="15"/>
      <c r="Q89" s="15" t="s">
        <v>712</v>
      </c>
      <c r="R89" s="15" t="s">
        <v>420</v>
      </c>
    </row>
    <row r="90" spans="1:18" ht="15.75">
      <c r="A90" s="15" t="s">
        <v>713</v>
      </c>
      <c r="B90" s="18" t="str">
        <f t="shared" si="2"/>
        <v>นวัตกรรมการจัดการมะม่วงหิมพานต์คุณภาพเพื่อสร้างความเข้มแข็งให้กับเศรษฐกิจฐานราก</v>
      </c>
      <c r="C90" s="15" t="s">
        <v>714</v>
      </c>
      <c r="D90" s="15" t="s">
        <v>12</v>
      </c>
      <c r="E90" s="22">
        <v>2568</v>
      </c>
      <c r="F90" s="15" t="s">
        <v>411</v>
      </c>
      <c r="G90" s="15" t="s">
        <v>221</v>
      </c>
      <c r="H90" s="15" t="s">
        <v>715</v>
      </c>
      <c r="I90" s="15" t="s">
        <v>294</v>
      </c>
      <c r="J90" s="15" t="s">
        <v>491</v>
      </c>
      <c r="K90" s="15" t="s">
        <v>31</v>
      </c>
      <c r="L90" s="132" t="s">
        <v>658</v>
      </c>
      <c r="M90" s="15" t="s">
        <v>413</v>
      </c>
      <c r="N90" s="15" t="s">
        <v>414</v>
      </c>
      <c r="O90" s="15" t="s">
        <v>483</v>
      </c>
      <c r="P90" s="15"/>
      <c r="Q90" s="15" t="s">
        <v>716</v>
      </c>
      <c r="R90" s="15" t="s">
        <v>414</v>
      </c>
    </row>
    <row r="91" spans="1:18" ht="15.75">
      <c r="A91" s="15" t="s">
        <v>717</v>
      </c>
      <c r="B91" s="18" t="str">
        <f t="shared" si="2"/>
        <v>อิทธิพลของการบริหารจัดการน้ำเพื่อลดการปลดปล่อยแก๊สมีเทนและแก๊สไนตรัสออกไซด์ในนาข้าวหอมมะลิ 105 ทุ่งกุลาร้องไห้เพื่อผลิตข้าวที่เป็นมิตรต่อสิ่งแวดล้อมอย่างยั่งยืน</v>
      </c>
      <c r="C91" s="15" t="s">
        <v>718</v>
      </c>
      <c r="D91" s="15" t="s">
        <v>12</v>
      </c>
      <c r="E91" s="22">
        <v>2568</v>
      </c>
      <c r="F91" s="15" t="s">
        <v>411</v>
      </c>
      <c r="G91" s="15" t="s">
        <v>221</v>
      </c>
      <c r="H91" s="15" t="s">
        <v>133</v>
      </c>
      <c r="I91" s="15" t="s">
        <v>189</v>
      </c>
      <c r="J91" s="15" t="s">
        <v>496</v>
      </c>
      <c r="K91" s="15" t="s">
        <v>17</v>
      </c>
      <c r="L91" s="132" t="s">
        <v>658</v>
      </c>
      <c r="M91" s="15" t="s">
        <v>418</v>
      </c>
      <c r="N91" s="15" t="s">
        <v>419</v>
      </c>
      <c r="O91" s="15" t="s">
        <v>483</v>
      </c>
      <c r="P91" s="15"/>
      <c r="Q91" s="15" t="s">
        <v>719</v>
      </c>
      <c r="R91" s="15" t="s">
        <v>419</v>
      </c>
    </row>
    <row r="92" spans="1:18" ht="15.75">
      <c r="A92" s="15" t="s">
        <v>148</v>
      </c>
      <c r="B92" s="18" t="str">
        <f t="shared" si="2"/>
        <v>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</v>
      </c>
      <c r="C92" s="15" t="s">
        <v>149</v>
      </c>
      <c r="D92" s="15" t="s">
        <v>12</v>
      </c>
      <c r="E92" s="22">
        <v>2563</v>
      </c>
      <c r="F92" s="15" t="s">
        <v>111</v>
      </c>
      <c r="G92" s="15" t="s">
        <v>28</v>
      </c>
      <c r="H92" s="15" t="s">
        <v>133</v>
      </c>
      <c r="I92" s="15" t="s">
        <v>138</v>
      </c>
      <c r="J92" s="15" t="s">
        <v>493</v>
      </c>
      <c r="K92" s="15" t="s">
        <v>17</v>
      </c>
      <c r="L92" s="132" t="s">
        <v>720</v>
      </c>
      <c r="M92" s="15" t="s">
        <v>421</v>
      </c>
      <c r="N92" s="15" t="s">
        <v>456</v>
      </c>
      <c r="O92" s="15" t="s">
        <v>483</v>
      </c>
      <c r="P92" s="15"/>
      <c r="Q92" s="15" t="s">
        <v>721</v>
      </c>
      <c r="R92" s="15" t="s">
        <v>139</v>
      </c>
    </row>
    <row r="93" spans="1:18" ht="15.75">
      <c r="A93" s="15" t="s">
        <v>130</v>
      </c>
      <c r="B93" s="18" t="str">
        <f t="shared" si="2"/>
        <v>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</v>
      </c>
      <c r="C93" s="15" t="s">
        <v>131</v>
      </c>
      <c r="D93" s="15" t="s">
        <v>12</v>
      </c>
      <c r="E93" s="22">
        <v>2563</v>
      </c>
      <c r="F93" s="15" t="s">
        <v>132</v>
      </c>
      <c r="G93" s="15" t="s">
        <v>41</v>
      </c>
      <c r="H93" s="15" t="s">
        <v>133</v>
      </c>
      <c r="I93" s="15" t="s">
        <v>134</v>
      </c>
      <c r="J93" s="15" t="s">
        <v>497</v>
      </c>
      <c r="K93" s="15" t="s">
        <v>17</v>
      </c>
      <c r="L93" s="132" t="s">
        <v>720</v>
      </c>
      <c r="M93" s="15" t="s">
        <v>421</v>
      </c>
      <c r="N93" s="15" t="s">
        <v>422</v>
      </c>
      <c r="O93" s="15" t="s">
        <v>483</v>
      </c>
      <c r="P93" s="15"/>
      <c r="Q93" s="15" t="s">
        <v>722</v>
      </c>
      <c r="R93" s="15" t="s">
        <v>116</v>
      </c>
    </row>
    <row r="94" spans="1:18" ht="15.75">
      <c r="A94" s="15" t="s">
        <v>723</v>
      </c>
      <c r="B94" s="18" t="str">
        <f t="shared" si="2"/>
        <v>โครงการส่งเสริมการใช้เทคโนโลยีและเครื่องจักรกลทางการเกษตรให้แก่เกษตรกรและสถาบันเกษตรกร</v>
      </c>
      <c r="C94" s="15" t="s">
        <v>140</v>
      </c>
      <c r="D94" s="15" t="s">
        <v>12</v>
      </c>
      <c r="E94" s="22">
        <v>2563</v>
      </c>
      <c r="F94" s="15" t="s">
        <v>111</v>
      </c>
      <c r="G94" s="15" t="s">
        <v>28</v>
      </c>
      <c r="H94" s="15" t="s">
        <v>724</v>
      </c>
      <c r="I94" s="15" t="s">
        <v>137</v>
      </c>
      <c r="J94" s="15" t="s">
        <v>510</v>
      </c>
      <c r="K94" s="15" t="s">
        <v>17</v>
      </c>
      <c r="L94" s="132" t="s">
        <v>720</v>
      </c>
      <c r="M94" s="15" t="s">
        <v>421</v>
      </c>
      <c r="N94" s="15" t="s">
        <v>456</v>
      </c>
      <c r="O94" s="15" t="s">
        <v>483</v>
      </c>
      <c r="P94" s="15"/>
      <c r="Q94" s="15" t="s">
        <v>725</v>
      </c>
      <c r="R94" s="15" t="s">
        <v>113</v>
      </c>
    </row>
    <row r="95" spans="1:18" ht="15.75">
      <c r="A95" s="15" t="s">
        <v>726</v>
      </c>
      <c r="B95" s="18" t="str">
        <f t="shared" si="2"/>
        <v>โครงการต้นแบบเกษตรอัจฉริยะ</v>
      </c>
      <c r="C95" s="15" t="s">
        <v>117</v>
      </c>
      <c r="D95" s="15" t="s">
        <v>12</v>
      </c>
      <c r="E95" s="22">
        <v>2563</v>
      </c>
      <c r="F95" s="15" t="s">
        <v>111</v>
      </c>
      <c r="G95" s="15" t="s">
        <v>28</v>
      </c>
      <c r="H95" s="15" t="s">
        <v>724</v>
      </c>
      <c r="I95" s="15" t="s">
        <v>137</v>
      </c>
      <c r="J95" s="15" t="s">
        <v>510</v>
      </c>
      <c r="K95" s="15" t="s">
        <v>17</v>
      </c>
      <c r="L95" s="132" t="s">
        <v>720</v>
      </c>
      <c r="M95" s="15" t="s">
        <v>418</v>
      </c>
      <c r="N95" s="15" t="s">
        <v>420</v>
      </c>
      <c r="O95" s="15" t="s">
        <v>483</v>
      </c>
      <c r="P95" s="15"/>
      <c r="Q95" s="15" t="s">
        <v>727</v>
      </c>
      <c r="R95" s="15" t="s">
        <v>127</v>
      </c>
    </row>
    <row r="96" spans="1:18" ht="15.75">
      <c r="A96" s="15" t="s">
        <v>143</v>
      </c>
      <c r="B96" s="18" t="str">
        <f t="shared" si="2"/>
        <v>โครงการยกระดับคุณภาพและผลผลิตไม้ผล/มะพร้าวเพื่อบริโภคและส่งออก</v>
      </c>
      <c r="C96" s="15" t="s">
        <v>144</v>
      </c>
      <c r="D96" s="15" t="s">
        <v>12</v>
      </c>
      <c r="E96" s="22">
        <v>2563</v>
      </c>
      <c r="F96" s="15" t="s">
        <v>111</v>
      </c>
      <c r="G96" s="15" t="s">
        <v>28</v>
      </c>
      <c r="H96" s="15" t="s">
        <v>145</v>
      </c>
      <c r="I96" s="15" t="s">
        <v>146</v>
      </c>
      <c r="J96" s="15" t="s">
        <v>512</v>
      </c>
      <c r="K96" s="15" t="s">
        <v>17</v>
      </c>
      <c r="L96" s="132" t="s">
        <v>720</v>
      </c>
      <c r="M96" s="15" t="s">
        <v>413</v>
      </c>
      <c r="N96" s="15" t="s">
        <v>566</v>
      </c>
      <c r="O96" s="15" t="s">
        <v>483</v>
      </c>
      <c r="P96" s="15"/>
      <c r="Q96" s="15" t="s">
        <v>728</v>
      </c>
      <c r="R96" s="15" t="s">
        <v>147</v>
      </c>
    </row>
    <row r="97" spans="1:18" ht="15.75">
      <c r="A97" s="15" t="s">
        <v>729</v>
      </c>
      <c r="B97" s="18" t="str">
        <f t="shared" si="2"/>
        <v>โครงการต้นแบบเกษตรอัจฉริยะ (กิจกรรมการส่งเสริมและพัฒนาต้นแบบเกษตรอัจฉริยะ)</v>
      </c>
      <c r="C97" s="15" t="s">
        <v>128</v>
      </c>
      <c r="D97" s="15" t="s">
        <v>12</v>
      </c>
      <c r="E97" s="22">
        <v>2563</v>
      </c>
      <c r="F97" s="15" t="s">
        <v>111</v>
      </c>
      <c r="G97" s="15" t="s">
        <v>28</v>
      </c>
      <c r="H97" s="15" t="s">
        <v>115</v>
      </c>
      <c r="I97" s="15" t="s">
        <v>84</v>
      </c>
      <c r="J97" s="15" t="s">
        <v>486</v>
      </c>
      <c r="K97" s="15" t="s">
        <v>31</v>
      </c>
      <c r="L97" s="132" t="s">
        <v>720</v>
      </c>
      <c r="M97" s="15" t="s">
        <v>418</v>
      </c>
      <c r="N97" s="15" t="s">
        <v>420</v>
      </c>
      <c r="O97" s="15" t="s">
        <v>483</v>
      </c>
      <c r="P97" s="15"/>
      <c r="Q97" s="15" t="s">
        <v>730</v>
      </c>
      <c r="R97" s="15" t="s">
        <v>127</v>
      </c>
    </row>
    <row r="98" spans="1:18" ht="15.75">
      <c r="A98" s="15" t="s">
        <v>731</v>
      </c>
      <c r="B98" s="18" t="str">
        <f t="shared" si="2"/>
        <v>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</v>
      </c>
      <c r="C98" s="15" t="s">
        <v>114</v>
      </c>
      <c r="D98" s="15" t="s">
        <v>12</v>
      </c>
      <c r="E98" s="22">
        <v>2563</v>
      </c>
      <c r="F98" s="15" t="s">
        <v>111</v>
      </c>
      <c r="G98" s="15" t="s">
        <v>28</v>
      </c>
      <c r="H98" s="15" t="s">
        <v>115</v>
      </c>
      <c r="I98" s="15" t="s">
        <v>84</v>
      </c>
      <c r="J98" s="15" t="s">
        <v>486</v>
      </c>
      <c r="K98" s="15" t="s">
        <v>31</v>
      </c>
      <c r="L98" s="132" t="s">
        <v>720</v>
      </c>
      <c r="M98" s="15" t="s">
        <v>421</v>
      </c>
      <c r="N98" s="15" t="s">
        <v>456</v>
      </c>
      <c r="O98" s="15" t="s">
        <v>483</v>
      </c>
      <c r="P98" s="15"/>
      <c r="Q98" s="15" t="s">
        <v>732</v>
      </c>
      <c r="R98" s="15" t="s">
        <v>113</v>
      </c>
    </row>
    <row r="99" spans="1:18" ht="15.75">
      <c r="A99" s="15" t="s">
        <v>733</v>
      </c>
      <c r="B99" s="18" t="str">
        <f t="shared" si="2"/>
        <v>โครงการการประยุกต์ใช้เทคโนโลยีสมัยใหม่และระบบอัจฉริยะในการเพาะเลี้ยงสัตว์น้ำตลอดห่วงโซ่อุปทาน</v>
      </c>
      <c r="C99" s="15" t="s">
        <v>125</v>
      </c>
      <c r="D99" s="15" t="s">
        <v>12</v>
      </c>
      <c r="E99" s="22">
        <v>2563</v>
      </c>
      <c r="F99" s="15" t="s">
        <v>111</v>
      </c>
      <c r="G99" s="15" t="s">
        <v>28</v>
      </c>
      <c r="H99" s="15" t="s">
        <v>158</v>
      </c>
      <c r="I99" s="15" t="s">
        <v>93</v>
      </c>
      <c r="J99" s="15" t="s">
        <v>484</v>
      </c>
      <c r="K99" s="15" t="s">
        <v>31</v>
      </c>
      <c r="L99" s="132" t="s">
        <v>720</v>
      </c>
      <c r="M99" s="15" t="s">
        <v>421</v>
      </c>
      <c r="N99" s="15" t="s">
        <v>552</v>
      </c>
      <c r="O99" s="15" t="s">
        <v>483</v>
      </c>
      <c r="P99" s="15"/>
      <c r="Q99" s="15" t="s">
        <v>734</v>
      </c>
      <c r="R99" s="15" t="s">
        <v>126</v>
      </c>
    </row>
    <row r="100" spans="1:18" ht="15.75">
      <c r="A100" s="15" t="s">
        <v>735</v>
      </c>
      <c r="B100" s="18" t="str">
        <f t="shared" si="2"/>
        <v>โครงการเสริมศักยภาพกิจกรรมเครือข่ายเกษตรกรรุ่นใหม่ (Young Smart Farmer) ต่อยอดธุรกิจการเกษตร</v>
      </c>
      <c r="C100" s="15" t="s">
        <v>736</v>
      </c>
      <c r="D100" s="15" t="s">
        <v>12</v>
      </c>
      <c r="E100" s="22">
        <v>2564</v>
      </c>
      <c r="F100" s="15"/>
      <c r="G100" s="15"/>
      <c r="H100" s="15" t="s">
        <v>737</v>
      </c>
      <c r="I100" s="15" t="s">
        <v>84</v>
      </c>
      <c r="J100" s="15" t="s">
        <v>486</v>
      </c>
      <c r="K100" s="15" t="s">
        <v>31</v>
      </c>
      <c r="L100" s="132" t="s">
        <v>738</v>
      </c>
      <c r="M100" s="15" t="s">
        <v>413</v>
      </c>
      <c r="N100" s="15" t="s">
        <v>417</v>
      </c>
      <c r="O100" s="15" t="s">
        <v>483</v>
      </c>
      <c r="P100" s="15"/>
      <c r="Q100" s="15" t="s">
        <v>740</v>
      </c>
      <c r="R100" s="15" t="s">
        <v>739</v>
      </c>
    </row>
    <row r="101" spans="1:18" ht="15.75">
      <c r="A101" s="15" t="s">
        <v>199</v>
      </c>
      <c r="B101" s="18" t="str">
        <f t="shared" si="2"/>
        <v>โครงการปฏิรูปการเกษตรไทยเพื่อการขับเคลื่อนเกษตรกรรมมูลค่าสูง</v>
      </c>
      <c r="C101" s="15" t="s">
        <v>200</v>
      </c>
      <c r="D101" s="15" t="s">
        <v>12</v>
      </c>
      <c r="E101" s="22">
        <v>2564</v>
      </c>
      <c r="F101" s="15" t="s">
        <v>111</v>
      </c>
      <c r="G101" s="15" t="s">
        <v>28</v>
      </c>
      <c r="H101" s="15" t="s">
        <v>15</v>
      </c>
      <c r="I101" s="15" t="s">
        <v>16</v>
      </c>
      <c r="J101" s="15" t="s">
        <v>506</v>
      </c>
      <c r="K101" s="15" t="s">
        <v>17</v>
      </c>
      <c r="L101" s="132" t="s">
        <v>741</v>
      </c>
      <c r="M101" s="15" t="s">
        <v>421</v>
      </c>
      <c r="N101" s="15" t="s">
        <v>456</v>
      </c>
      <c r="O101" s="15" t="s">
        <v>483</v>
      </c>
      <c r="P101" s="15"/>
      <c r="Q101" s="15" t="s">
        <v>742</v>
      </c>
      <c r="R101" s="15" t="s">
        <v>113</v>
      </c>
    </row>
    <row r="102" spans="1:18" ht="15.75">
      <c r="A102" s="15" t="s">
        <v>162</v>
      </c>
      <c r="B102" s="18" t="str">
        <f t="shared" si="2"/>
        <v>โครงการพัฒนาศักยภาพแรงงานในกลุ่มเกษตร/องค์กรการเกษตร</v>
      </c>
      <c r="C102" s="15" t="s">
        <v>163</v>
      </c>
      <c r="D102" s="15" t="s">
        <v>12</v>
      </c>
      <c r="E102" s="22">
        <v>2564</v>
      </c>
      <c r="F102" s="15" t="s">
        <v>132</v>
      </c>
      <c r="G102" s="15" t="s">
        <v>41</v>
      </c>
      <c r="H102" s="15" t="s">
        <v>164</v>
      </c>
      <c r="I102" s="15" t="s">
        <v>165</v>
      </c>
      <c r="J102" s="15" t="s">
        <v>505</v>
      </c>
      <c r="K102" s="15" t="s">
        <v>112</v>
      </c>
      <c r="L102" s="132" t="s">
        <v>741</v>
      </c>
      <c r="M102" s="15" t="s">
        <v>421</v>
      </c>
      <c r="N102" s="15" t="s">
        <v>456</v>
      </c>
      <c r="O102" s="15" t="s">
        <v>483</v>
      </c>
      <c r="P102" s="15"/>
      <c r="Q102" s="15" t="s">
        <v>743</v>
      </c>
      <c r="R102" s="15" t="s">
        <v>113</v>
      </c>
    </row>
    <row r="103" spans="1:18" ht="15.75">
      <c r="A103" s="15" t="s">
        <v>179</v>
      </c>
      <c r="B103" s="18" t="s">
        <v>180</v>
      </c>
      <c r="C103" s="15" t="s">
        <v>180</v>
      </c>
      <c r="D103" s="15" t="s">
        <v>12</v>
      </c>
      <c r="E103" s="22">
        <v>2564</v>
      </c>
      <c r="F103" s="15" t="s">
        <v>181</v>
      </c>
      <c r="G103" s="15" t="s">
        <v>41</v>
      </c>
      <c r="H103" s="15" t="s">
        <v>178</v>
      </c>
      <c r="I103" s="15" t="s">
        <v>30</v>
      </c>
      <c r="J103" s="15" t="s">
        <v>482</v>
      </c>
      <c r="K103" s="15" t="s">
        <v>31</v>
      </c>
      <c r="L103" s="132" t="s">
        <v>741</v>
      </c>
      <c r="M103" s="15" t="s">
        <v>413</v>
      </c>
      <c r="N103" s="15" t="s">
        <v>414</v>
      </c>
      <c r="O103" s="15" t="s">
        <v>483</v>
      </c>
      <c r="P103" s="15"/>
      <c r="Q103" s="92" t="s">
        <v>744</v>
      </c>
      <c r="R103" s="15" t="s">
        <v>135</v>
      </c>
    </row>
    <row r="104" spans="1:18" ht="15.75">
      <c r="A104" s="15" t="s">
        <v>176</v>
      </c>
      <c r="B104" s="18" t="str">
        <f t="shared" ref="B104:B135" si="3">HYPERLINK(Q104,C104)</f>
        <v>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</v>
      </c>
      <c r="C104" s="15" t="s">
        <v>177</v>
      </c>
      <c r="D104" s="15" t="s">
        <v>12</v>
      </c>
      <c r="E104" s="22">
        <v>2564</v>
      </c>
      <c r="F104" s="15" t="s">
        <v>132</v>
      </c>
      <c r="G104" s="15" t="s">
        <v>41</v>
      </c>
      <c r="H104" s="15" t="s">
        <v>178</v>
      </c>
      <c r="I104" s="15" t="s">
        <v>30</v>
      </c>
      <c r="J104" s="15" t="s">
        <v>482</v>
      </c>
      <c r="K104" s="15" t="s">
        <v>31</v>
      </c>
      <c r="L104" s="132" t="s">
        <v>741</v>
      </c>
      <c r="M104" s="15" t="s">
        <v>413</v>
      </c>
      <c r="N104" s="15" t="s">
        <v>414</v>
      </c>
      <c r="O104" s="15" t="s">
        <v>483</v>
      </c>
      <c r="P104" s="15"/>
      <c r="Q104" s="15" t="s">
        <v>745</v>
      </c>
      <c r="R104" s="15" t="s">
        <v>135</v>
      </c>
    </row>
    <row r="105" spans="1:18" ht="15.75">
      <c r="A105" s="15" t="s">
        <v>169</v>
      </c>
      <c r="B105" s="18" t="str">
        <f t="shared" si="3"/>
        <v>ส่งเสริมการผลิตเกษตรปลอดภัยในโรงเรือนคัดกรองแสง จำนวน 48 โรง</v>
      </c>
      <c r="C105" s="15" t="s">
        <v>170</v>
      </c>
      <c r="D105" s="15" t="s">
        <v>12</v>
      </c>
      <c r="E105" s="22">
        <v>2564</v>
      </c>
      <c r="F105" s="15" t="s">
        <v>171</v>
      </c>
      <c r="G105" s="15" t="s">
        <v>41</v>
      </c>
      <c r="H105" s="15" t="s">
        <v>172</v>
      </c>
      <c r="I105" s="15" t="s">
        <v>84</v>
      </c>
      <c r="J105" s="15" t="s">
        <v>486</v>
      </c>
      <c r="K105" s="15" t="s">
        <v>31</v>
      </c>
      <c r="L105" s="132" t="s">
        <v>741</v>
      </c>
      <c r="M105" s="15" t="s">
        <v>413</v>
      </c>
      <c r="N105" s="15" t="s">
        <v>414</v>
      </c>
      <c r="O105" s="15" t="s">
        <v>483</v>
      </c>
      <c r="P105" s="15"/>
      <c r="Q105" s="15" t="s">
        <v>746</v>
      </c>
      <c r="R105" s="15" t="s">
        <v>135</v>
      </c>
    </row>
    <row r="106" spans="1:18" ht="15.75">
      <c r="A106" s="15" t="s">
        <v>173</v>
      </c>
      <c r="B106" s="18" t="str">
        <f t="shared" si="3"/>
        <v>ส่งเสริมและพัฒนาการเกษตรโดยยึดหลักปรัชญาเศรษฐกิจพอเพียง</v>
      </c>
      <c r="C106" s="15" t="s">
        <v>174</v>
      </c>
      <c r="D106" s="15" t="s">
        <v>12</v>
      </c>
      <c r="E106" s="22">
        <v>2564</v>
      </c>
      <c r="F106" s="15" t="s">
        <v>132</v>
      </c>
      <c r="G106" s="15" t="s">
        <v>41</v>
      </c>
      <c r="H106" s="15" t="s">
        <v>175</v>
      </c>
      <c r="I106" s="15" t="s">
        <v>84</v>
      </c>
      <c r="J106" s="15" t="s">
        <v>486</v>
      </c>
      <c r="K106" s="15" t="s">
        <v>31</v>
      </c>
      <c r="L106" s="132" t="s">
        <v>741</v>
      </c>
      <c r="M106" s="15" t="s">
        <v>421</v>
      </c>
      <c r="N106" s="15" t="s">
        <v>456</v>
      </c>
      <c r="O106" s="15" t="s">
        <v>483</v>
      </c>
      <c r="P106" s="15"/>
      <c r="Q106" s="15" t="s">
        <v>747</v>
      </c>
      <c r="R106" s="15" t="s">
        <v>113</v>
      </c>
    </row>
    <row r="107" spans="1:18" ht="15.75">
      <c r="A107" s="15" t="s">
        <v>153</v>
      </c>
      <c r="B107" s="18" t="str">
        <f t="shared" si="3"/>
        <v>โครงการพัฒนาและประยุกต์ใช้เทคโนโลยีขั้นสูงในการผลิตพืช</v>
      </c>
      <c r="C107" s="15" t="s">
        <v>55</v>
      </c>
      <c r="D107" s="15" t="s">
        <v>12</v>
      </c>
      <c r="E107" s="22">
        <v>2564</v>
      </c>
      <c r="F107" s="15" t="s">
        <v>132</v>
      </c>
      <c r="G107" s="15" t="s">
        <v>41</v>
      </c>
      <c r="H107" s="15" t="s">
        <v>58</v>
      </c>
      <c r="I107" s="15" t="s">
        <v>59</v>
      </c>
      <c r="J107" s="15" t="s">
        <v>498</v>
      </c>
      <c r="K107" s="15" t="s">
        <v>31</v>
      </c>
      <c r="L107" s="132" t="s">
        <v>741</v>
      </c>
      <c r="M107" s="15" t="s">
        <v>421</v>
      </c>
      <c r="N107" s="15" t="s">
        <v>456</v>
      </c>
      <c r="O107" s="15" t="s">
        <v>483</v>
      </c>
      <c r="P107" s="15"/>
      <c r="Q107" s="15" t="s">
        <v>748</v>
      </c>
      <c r="R107" s="15" t="s">
        <v>139</v>
      </c>
    </row>
    <row r="108" spans="1:18" ht="15.75">
      <c r="A108" s="15" t="s">
        <v>201</v>
      </c>
      <c r="B108" s="18" t="str">
        <f t="shared" si="3"/>
        <v>โครงการพัฒนาเทคโนโลยีนวัตกรรมเครื่องจักรกลและอุปกรณ์ด้านปศุสัตว์ (Motor Pool)</v>
      </c>
      <c r="C108" s="15" t="s">
        <v>202</v>
      </c>
      <c r="D108" s="15" t="s">
        <v>12</v>
      </c>
      <c r="E108" s="22">
        <v>2564</v>
      </c>
      <c r="F108" s="15" t="s">
        <v>111</v>
      </c>
      <c r="G108" s="15" t="s">
        <v>28</v>
      </c>
      <c r="H108" s="15" t="s">
        <v>152</v>
      </c>
      <c r="I108" s="15" t="s">
        <v>30</v>
      </c>
      <c r="J108" s="15" t="s">
        <v>482</v>
      </c>
      <c r="K108" s="15" t="s">
        <v>31</v>
      </c>
      <c r="L108" s="132" t="s">
        <v>741</v>
      </c>
      <c r="M108" s="15" t="s">
        <v>421</v>
      </c>
      <c r="N108" s="15" t="s">
        <v>456</v>
      </c>
      <c r="O108" s="15" t="s">
        <v>483</v>
      </c>
      <c r="P108" s="15"/>
      <c r="Q108" s="15" t="s">
        <v>749</v>
      </c>
      <c r="R108" s="15" t="s">
        <v>119</v>
      </c>
    </row>
    <row r="109" spans="1:18" ht="15.75">
      <c r="A109" s="15" t="s">
        <v>150</v>
      </c>
      <c r="B109" s="18" t="str">
        <f t="shared" si="3"/>
        <v>โครงการพัฒนาเทคโนโลยีนวัตกรรมเครื่องจักรกลและอุปกรณ์ด้านปศุสัตว์ (Motor pool) (ปี 2564)</v>
      </c>
      <c r="C109" s="15" t="s">
        <v>151</v>
      </c>
      <c r="D109" s="15" t="s">
        <v>12</v>
      </c>
      <c r="E109" s="22">
        <v>2564</v>
      </c>
      <c r="F109" s="15" t="s">
        <v>132</v>
      </c>
      <c r="G109" s="15" t="s">
        <v>41</v>
      </c>
      <c r="H109" s="15" t="s">
        <v>152</v>
      </c>
      <c r="I109" s="15" t="s">
        <v>30</v>
      </c>
      <c r="J109" s="15" t="s">
        <v>482</v>
      </c>
      <c r="K109" s="15" t="s">
        <v>31</v>
      </c>
      <c r="L109" s="132" t="s">
        <v>741</v>
      </c>
      <c r="M109" s="15" t="s">
        <v>421</v>
      </c>
      <c r="N109" s="15" t="s">
        <v>456</v>
      </c>
      <c r="O109" s="15" t="s">
        <v>483</v>
      </c>
      <c r="P109" s="15"/>
      <c r="Q109" s="15" t="s">
        <v>750</v>
      </c>
      <c r="R109" s="15" t="s">
        <v>119</v>
      </c>
    </row>
    <row r="110" spans="1:18" ht="15.75">
      <c r="A110" s="15" t="s">
        <v>154</v>
      </c>
      <c r="B110" s="18" t="str">
        <f t="shared" si="3"/>
        <v>โครงการผลิตและขยายสัตว์น้ำพันธุ์ดี</v>
      </c>
      <c r="C110" s="15" t="s">
        <v>155</v>
      </c>
      <c r="D110" s="15" t="s">
        <v>12</v>
      </c>
      <c r="E110" s="22">
        <v>2564</v>
      </c>
      <c r="F110" s="15" t="s">
        <v>132</v>
      </c>
      <c r="G110" s="15" t="s">
        <v>41</v>
      </c>
      <c r="H110" s="15" t="s">
        <v>156</v>
      </c>
      <c r="I110" s="15" t="s">
        <v>93</v>
      </c>
      <c r="J110" s="15" t="s">
        <v>484</v>
      </c>
      <c r="K110" s="15" t="s">
        <v>31</v>
      </c>
      <c r="L110" s="132" t="s">
        <v>741</v>
      </c>
      <c r="M110" s="15" t="s">
        <v>418</v>
      </c>
      <c r="N110" s="15" t="s">
        <v>419</v>
      </c>
      <c r="O110" s="15" t="s">
        <v>483</v>
      </c>
      <c r="P110" s="15"/>
      <c r="Q110" s="15" t="s">
        <v>751</v>
      </c>
      <c r="R110" s="15" t="s">
        <v>157</v>
      </c>
    </row>
    <row r="111" spans="1:18" ht="15.75">
      <c r="A111" s="15" t="s">
        <v>192</v>
      </c>
      <c r="B111" s="18" t="str">
        <f t="shared" si="3"/>
        <v xml:space="preserve">โครงการพัฒนานวัตกรรมหุ่นยนต์ดูแลแปลงผักอัจฉริยะเพื่อส่งเสริมการปลูกผักทานเองของชุมชน </v>
      </c>
      <c r="C111" s="15" t="s">
        <v>752</v>
      </c>
      <c r="D111" s="15" t="s">
        <v>12</v>
      </c>
      <c r="E111" s="22">
        <v>2564</v>
      </c>
      <c r="F111" s="15" t="s">
        <v>103</v>
      </c>
      <c r="G111" s="15" t="s">
        <v>103</v>
      </c>
      <c r="H111" s="15" t="s">
        <v>193</v>
      </c>
      <c r="I111" s="15" t="s">
        <v>189</v>
      </c>
      <c r="J111" s="15" t="s">
        <v>496</v>
      </c>
      <c r="K111" s="15" t="s">
        <v>17</v>
      </c>
      <c r="L111" s="132" t="s">
        <v>741</v>
      </c>
      <c r="M111" s="15" t="s">
        <v>421</v>
      </c>
      <c r="N111" s="15" t="s">
        <v>456</v>
      </c>
      <c r="O111" s="15" t="s">
        <v>483</v>
      </c>
      <c r="P111" s="15"/>
      <c r="Q111" s="15" t="s">
        <v>753</v>
      </c>
      <c r="R111" s="15" t="s">
        <v>113</v>
      </c>
    </row>
    <row r="112" spans="1:18" ht="15.75">
      <c r="A112" s="15" t="s">
        <v>190</v>
      </c>
      <c r="B112" s="18" t="str">
        <f t="shared" si="3"/>
        <v>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</v>
      </c>
      <c r="C112" s="15" t="s">
        <v>191</v>
      </c>
      <c r="D112" s="15" t="s">
        <v>12</v>
      </c>
      <c r="E112" s="22">
        <v>2564</v>
      </c>
      <c r="F112" s="15" t="s">
        <v>132</v>
      </c>
      <c r="G112" s="15" t="s">
        <v>41</v>
      </c>
      <c r="H112" s="15" t="s">
        <v>188</v>
      </c>
      <c r="I112" s="15" t="s">
        <v>189</v>
      </c>
      <c r="J112" s="15" t="s">
        <v>496</v>
      </c>
      <c r="K112" s="15" t="s">
        <v>17</v>
      </c>
      <c r="L112" s="132" t="s">
        <v>741</v>
      </c>
      <c r="M112" s="15" t="s">
        <v>413</v>
      </c>
      <c r="N112" s="15" t="s">
        <v>414</v>
      </c>
      <c r="O112" s="15" t="s">
        <v>483</v>
      </c>
      <c r="P112" s="15"/>
      <c r="Q112" s="15" t="s">
        <v>754</v>
      </c>
      <c r="R112" s="15" t="s">
        <v>135</v>
      </c>
    </row>
    <row r="113" spans="1:18" ht="15.75">
      <c r="A113" s="15" t="s">
        <v>186</v>
      </c>
      <c r="B113" s="18" t="str">
        <f t="shared" si="3"/>
        <v>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</v>
      </c>
      <c r="C113" s="15" t="s">
        <v>187</v>
      </c>
      <c r="D113" s="15" t="s">
        <v>12</v>
      </c>
      <c r="E113" s="22">
        <v>2564</v>
      </c>
      <c r="F113" s="15" t="s">
        <v>132</v>
      </c>
      <c r="G113" s="15" t="s">
        <v>41</v>
      </c>
      <c r="H113" s="15" t="s">
        <v>188</v>
      </c>
      <c r="I113" s="15" t="s">
        <v>189</v>
      </c>
      <c r="J113" s="15" t="s">
        <v>496</v>
      </c>
      <c r="K113" s="15" t="s">
        <v>17</v>
      </c>
      <c r="L113" s="132" t="s">
        <v>741</v>
      </c>
      <c r="M113" s="15" t="s">
        <v>421</v>
      </c>
      <c r="N113" s="15" t="s">
        <v>456</v>
      </c>
      <c r="O113" s="15" t="s">
        <v>483</v>
      </c>
      <c r="P113" s="15"/>
      <c r="Q113" s="15" t="s">
        <v>755</v>
      </c>
      <c r="R113" s="15" t="s">
        <v>119</v>
      </c>
    </row>
    <row r="114" spans="1:18" ht="15.75">
      <c r="A114" s="15" t="s">
        <v>756</v>
      </c>
      <c r="B114" s="18" t="str">
        <f t="shared" si="3"/>
        <v>โครงการยกระดับแปลงใหญ่ด้วยเกษตรสมัยใหม่และเชื่อมโยงตลาด (ด้านพืช)</v>
      </c>
      <c r="C114" s="15" t="s">
        <v>757</v>
      </c>
      <c r="D114" s="15" t="s">
        <v>12</v>
      </c>
      <c r="E114" s="22">
        <v>2564</v>
      </c>
      <c r="F114" s="15"/>
      <c r="G114" s="15"/>
      <c r="H114" s="15" t="s">
        <v>737</v>
      </c>
      <c r="I114" s="15" t="s">
        <v>84</v>
      </c>
      <c r="J114" s="15" t="s">
        <v>486</v>
      </c>
      <c r="K114" s="15" t="s">
        <v>31</v>
      </c>
      <c r="L114" s="132" t="s">
        <v>758</v>
      </c>
      <c r="M114" s="15" t="s">
        <v>413</v>
      </c>
      <c r="N114" s="15" t="s">
        <v>414</v>
      </c>
      <c r="O114" s="15" t="s">
        <v>483</v>
      </c>
      <c r="P114" s="15"/>
      <c r="Q114" s="15" t="s">
        <v>759</v>
      </c>
      <c r="R114" s="15" t="s">
        <v>135</v>
      </c>
    </row>
    <row r="115" spans="1:18" ht="15.75">
      <c r="A115" s="15" t="s">
        <v>159</v>
      </c>
      <c r="B115" s="18" t="str">
        <f t="shared" si="3"/>
        <v>โครงการสร้างผู้ประกอบการเพื่อให้บริการทางการเกษตรในชุมชน</v>
      </c>
      <c r="C115" s="15" t="s">
        <v>160</v>
      </c>
      <c r="D115" s="15" t="s">
        <v>12</v>
      </c>
      <c r="E115" s="22">
        <v>2564</v>
      </c>
      <c r="F115" s="15" t="s">
        <v>132</v>
      </c>
      <c r="G115" s="15" t="s">
        <v>41</v>
      </c>
      <c r="H115" s="15" t="s">
        <v>161</v>
      </c>
      <c r="I115" s="15" t="s">
        <v>36</v>
      </c>
      <c r="J115" s="15" t="s">
        <v>511</v>
      </c>
      <c r="K115" s="15" t="s">
        <v>31</v>
      </c>
      <c r="L115" s="132" t="s">
        <v>741</v>
      </c>
      <c r="M115" s="15" t="s">
        <v>421</v>
      </c>
      <c r="N115" s="15" t="s">
        <v>446</v>
      </c>
      <c r="O115" s="15" t="s">
        <v>483</v>
      </c>
      <c r="P115" s="15"/>
      <c r="Q115" s="15" t="s">
        <v>760</v>
      </c>
      <c r="R115" s="15" t="s">
        <v>121</v>
      </c>
    </row>
    <row r="116" spans="1:18" ht="15.75">
      <c r="A116" s="15" t="s">
        <v>282</v>
      </c>
      <c r="B116" s="18" t="str">
        <f t="shared" si="3"/>
        <v>ค่าใช้จ่ายในการพัฒนาระบบการผลิตแผ่นกั้นเสียงจากวัสดุเหลือใช้จากอ้อย</v>
      </c>
      <c r="C116" s="15" t="s">
        <v>283</v>
      </c>
      <c r="D116" s="15" t="s">
        <v>12</v>
      </c>
      <c r="E116" s="22">
        <v>2565</v>
      </c>
      <c r="F116" s="15" t="s">
        <v>111</v>
      </c>
      <c r="G116" s="15" t="s">
        <v>28</v>
      </c>
      <c r="H116" s="15" t="s">
        <v>208</v>
      </c>
      <c r="I116" s="15" t="s">
        <v>209</v>
      </c>
      <c r="J116" s="15" t="s">
        <v>840</v>
      </c>
      <c r="K116" s="15" t="s">
        <v>210</v>
      </c>
      <c r="L116" s="132" t="s">
        <v>525</v>
      </c>
      <c r="M116" s="15" t="s">
        <v>413</v>
      </c>
      <c r="N116" s="15" t="s">
        <v>566</v>
      </c>
      <c r="O116" s="15" t="s">
        <v>483</v>
      </c>
      <c r="P116" s="15"/>
      <c r="Q116" s="15" t="s">
        <v>761</v>
      </c>
      <c r="R116" s="15" t="s">
        <v>147</v>
      </c>
    </row>
    <row r="117" spans="1:18" ht="15.75">
      <c r="A117" s="15" t="s">
        <v>253</v>
      </c>
      <c r="B117" s="18" t="str">
        <f t="shared" si="3"/>
        <v>โครงการเพิ่มประสิทธิภาพการผลิตสินค้าเกษตรอัตลักษณ์และสินค้าบ่งชี้ทางทางภูมิศาสตร์ (ประมง)</v>
      </c>
      <c r="C117" s="15" t="s">
        <v>254</v>
      </c>
      <c r="D117" s="15" t="s">
        <v>12</v>
      </c>
      <c r="E117" s="22">
        <v>2565</v>
      </c>
      <c r="F117" s="15" t="s">
        <v>111</v>
      </c>
      <c r="G117" s="15" t="s">
        <v>28</v>
      </c>
      <c r="H117" s="15" t="s">
        <v>158</v>
      </c>
      <c r="I117" s="15" t="s">
        <v>93</v>
      </c>
      <c r="J117" s="15" t="s">
        <v>484</v>
      </c>
      <c r="K117" s="15" t="s">
        <v>31</v>
      </c>
      <c r="L117" s="132" t="s">
        <v>525</v>
      </c>
      <c r="M117" s="15" t="s">
        <v>418</v>
      </c>
      <c r="N117" s="15" t="s">
        <v>419</v>
      </c>
      <c r="O117" s="15" t="s">
        <v>483</v>
      </c>
      <c r="P117" s="15"/>
      <c r="Q117" s="15" t="s">
        <v>762</v>
      </c>
      <c r="R117" s="15" t="s">
        <v>157</v>
      </c>
    </row>
    <row r="118" spans="1:18" ht="15.75">
      <c r="A118" s="15" t="s">
        <v>268</v>
      </c>
      <c r="B118" s="18" t="str">
        <f t="shared" si="3"/>
        <v>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</v>
      </c>
      <c r="C118" s="15" t="s">
        <v>269</v>
      </c>
      <c r="D118" s="15" t="s">
        <v>12</v>
      </c>
      <c r="E118" s="22">
        <v>2565</v>
      </c>
      <c r="F118" s="15" t="s">
        <v>111</v>
      </c>
      <c r="G118" s="15" t="s">
        <v>28</v>
      </c>
      <c r="H118" s="15" t="s">
        <v>123</v>
      </c>
      <c r="I118" s="15" t="s">
        <v>124</v>
      </c>
      <c r="J118" s="15" t="s">
        <v>509</v>
      </c>
      <c r="K118" s="15" t="s">
        <v>31</v>
      </c>
      <c r="L118" s="132" t="s">
        <v>525</v>
      </c>
      <c r="M118" s="15" t="s">
        <v>421</v>
      </c>
      <c r="N118" s="15" t="s">
        <v>552</v>
      </c>
      <c r="O118" s="15" t="s">
        <v>483</v>
      </c>
      <c r="P118" s="15"/>
      <c r="Q118" s="15" t="s">
        <v>763</v>
      </c>
      <c r="R118" s="15" t="s">
        <v>126</v>
      </c>
    </row>
    <row r="119" spans="1:18" ht="15.75">
      <c r="A119" s="15" t="s">
        <v>255</v>
      </c>
      <c r="B119" s="18" t="str">
        <f t="shared" si="3"/>
        <v>โครงการพัฒนาและประยุกต์ใช้เทคโนโลยีขั้นสูงในการผลิตพืช</v>
      </c>
      <c r="C119" s="15" t="s">
        <v>55</v>
      </c>
      <c r="D119" s="15" t="s">
        <v>12</v>
      </c>
      <c r="E119" s="22">
        <v>2565</v>
      </c>
      <c r="F119" s="15" t="s">
        <v>111</v>
      </c>
      <c r="G119" s="15" t="s">
        <v>28</v>
      </c>
      <c r="H119" s="15" t="s">
        <v>58</v>
      </c>
      <c r="I119" s="15" t="s">
        <v>59</v>
      </c>
      <c r="J119" s="15" t="s">
        <v>498</v>
      </c>
      <c r="K119" s="15" t="s">
        <v>31</v>
      </c>
      <c r="L119" s="132" t="s">
        <v>525</v>
      </c>
      <c r="M119" s="15" t="s">
        <v>421</v>
      </c>
      <c r="N119" s="15" t="s">
        <v>456</v>
      </c>
      <c r="O119" s="15" t="s">
        <v>483</v>
      </c>
      <c r="P119" s="15"/>
      <c r="Q119" s="15" t="s">
        <v>764</v>
      </c>
      <c r="R119" s="15" t="s">
        <v>119</v>
      </c>
    </row>
    <row r="120" spans="1:18" ht="15.75">
      <c r="A120" s="15" t="s">
        <v>256</v>
      </c>
      <c r="B120" s="18" t="str">
        <f t="shared" si="3"/>
        <v>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</v>
      </c>
      <c r="C120" s="15" t="s">
        <v>257</v>
      </c>
      <c r="D120" s="15" t="s">
        <v>12</v>
      </c>
      <c r="E120" s="22">
        <v>2565</v>
      </c>
      <c r="F120" s="15" t="s">
        <v>111</v>
      </c>
      <c r="G120" s="15" t="s">
        <v>28</v>
      </c>
      <c r="H120" s="15" t="s">
        <v>258</v>
      </c>
      <c r="I120" s="15" t="s">
        <v>259</v>
      </c>
      <c r="J120" s="15" t="s">
        <v>847</v>
      </c>
      <c r="K120" s="15" t="s">
        <v>260</v>
      </c>
      <c r="L120" s="132" t="s">
        <v>525</v>
      </c>
      <c r="M120" s="15" t="s">
        <v>418</v>
      </c>
      <c r="N120" s="15" t="s">
        <v>420</v>
      </c>
      <c r="O120" s="15" t="s">
        <v>483</v>
      </c>
      <c r="P120" s="15"/>
      <c r="Q120" s="15" t="s">
        <v>765</v>
      </c>
      <c r="R120" s="15" t="s">
        <v>127</v>
      </c>
    </row>
    <row r="121" spans="1:18" ht="15.75">
      <c r="A121" s="15" t="s">
        <v>261</v>
      </c>
      <c r="B121" s="18" t="str">
        <f t="shared" si="3"/>
        <v>โครงการวิจัยการทดสอบพันธุ์ยางในพื้นที่กึ่งแห้งแล้ง</v>
      </c>
      <c r="C121" s="15" t="s">
        <v>262</v>
      </c>
      <c r="D121" s="15" t="s">
        <v>12</v>
      </c>
      <c r="E121" s="22">
        <v>2565</v>
      </c>
      <c r="F121" s="15" t="s">
        <v>111</v>
      </c>
      <c r="G121" s="15" t="s">
        <v>28</v>
      </c>
      <c r="H121" s="15" t="s">
        <v>123</v>
      </c>
      <c r="I121" s="15" t="s">
        <v>124</v>
      </c>
      <c r="J121" s="15" t="s">
        <v>509</v>
      </c>
      <c r="K121" s="15" t="s">
        <v>31</v>
      </c>
      <c r="L121" s="132" t="s">
        <v>525</v>
      </c>
      <c r="M121" s="15" t="s">
        <v>421</v>
      </c>
      <c r="N121" s="15" t="s">
        <v>552</v>
      </c>
      <c r="O121" s="15" t="s">
        <v>483</v>
      </c>
      <c r="P121" s="15"/>
      <c r="Q121" s="15" t="s">
        <v>766</v>
      </c>
      <c r="R121" s="15" t="s">
        <v>126</v>
      </c>
    </row>
    <row r="122" spans="1:18" ht="15.75">
      <c r="A122" s="15" t="s">
        <v>264</v>
      </c>
      <c r="B122" s="18" t="str">
        <f t="shared" si="3"/>
        <v>โครงการวิจัย การประเมินความต้านทานโรคใบร่วงชนิดใหม่ของพันธุ์ยาง</v>
      </c>
      <c r="C122" s="15" t="s">
        <v>265</v>
      </c>
      <c r="D122" s="15" t="s">
        <v>12</v>
      </c>
      <c r="E122" s="22">
        <v>2565</v>
      </c>
      <c r="F122" s="15" t="s">
        <v>111</v>
      </c>
      <c r="G122" s="15" t="s">
        <v>28</v>
      </c>
      <c r="H122" s="15" t="s">
        <v>123</v>
      </c>
      <c r="I122" s="15" t="s">
        <v>124</v>
      </c>
      <c r="J122" s="15" t="s">
        <v>509</v>
      </c>
      <c r="K122" s="15" t="s">
        <v>31</v>
      </c>
      <c r="L122" s="132" t="s">
        <v>525</v>
      </c>
      <c r="M122" s="15" t="s">
        <v>421</v>
      </c>
      <c r="N122" s="15" t="s">
        <v>552</v>
      </c>
      <c r="O122" s="15" t="s">
        <v>483</v>
      </c>
      <c r="P122" s="15"/>
      <c r="Q122" s="15" t="s">
        <v>767</v>
      </c>
      <c r="R122" s="15" t="s">
        <v>126</v>
      </c>
    </row>
    <row r="123" spans="1:18" ht="15.75">
      <c r="A123" s="15" t="s">
        <v>266</v>
      </c>
      <c r="B123" s="18" t="str">
        <f t="shared" si="3"/>
        <v>โครงการวิจัย  การประเมินและจัดทำแผนที่โรคใบร่วงชนิดใหม่ของยางพาราด้วยข้อมูลดาวเทียม</v>
      </c>
      <c r="C123" s="15" t="s">
        <v>267</v>
      </c>
      <c r="D123" s="15" t="s">
        <v>12</v>
      </c>
      <c r="E123" s="22">
        <v>2565</v>
      </c>
      <c r="F123" s="15" t="s">
        <v>111</v>
      </c>
      <c r="G123" s="15" t="s">
        <v>28</v>
      </c>
      <c r="H123" s="15" t="s">
        <v>123</v>
      </c>
      <c r="I123" s="15" t="s">
        <v>124</v>
      </c>
      <c r="J123" s="15" t="s">
        <v>509</v>
      </c>
      <c r="K123" s="15" t="s">
        <v>31</v>
      </c>
      <c r="L123" s="132" t="s">
        <v>525</v>
      </c>
      <c r="M123" s="15" t="s">
        <v>421</v>
      </c>
      <c r="N123" s="15" t="s">
        <v>552</v>
      </c>
      <c r="O123" s="15" t="s">
        <v>483</v>
      </c>
      <c r="P123" s="15"/>
      <c r="Q123" s="15" t="s">
        <v>768</v>
      </c>
      <c r="R123" s="15" t="s">
        <v>126</v>
      </c>
    </row>
    <row r="124" spans="1:18" ht="15.75">
      <c r="A124" s="15" t="s">
        <v>263</v>
      </c>
      <c r="B124" s="18" t="str">
        <f t="shared" si="3"/>
        <v xml:space="preserve">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  </v>
      </c>
      <c r="C124" s="15" t="s">
        <v>769</v>
      </c>
      <c r="D124" s="15" t="s">
        <v>12</v>
      </c>
      <c r="E124" s="22">
        <v>2565</v>
      </c>
      <c r="F124" s="15" t="s">
        <v>111</v>
      </c>
      <c r="G124" s="15" t="s">
        <v>28</v>
      </c>
      <c r="H124" s="15" t="s">
        <v>123</v>
      </c>
      <c r="I124" s="15" t="s">
        <v>124</v>
      </c>
      <c r="J124" s="15" t="s">
        <v>509</v>
      </c>
      <c r="K124" s="15" t="s">
        <v>31</v>
      </c>
      <c r="L124" s="132" t="s">
        <v>525</v>
      </c>
      <c r="M124" s="15" t="s">
        <v>421</v>
      </c>
      <c r="N124" s="15" t="s">
        <v>552</v>
      </c>
      <c r="O124" s="15" t="s">
        <v>483</v>
      </c>
      <c r="P124" s="15"/>
      <c r="Q124" s="15" t="s">
        <v>770</v>
      </c>
      <c r="R124" s="15" t="s">
        <v>126</v>
      </c>
    </row>
    <row r="125" spans="1:18" ht="15.75">
      <c r="A125" s="15" t="s">
        <v>270</v>
      </c>
      <c r="B125" s="18" t="str">
        <f t="shared" si="3"/>
        <v>โครงการพัฒนาและผลิตกำลังคนของประเทศ เพื่อรองรับนโยบาย Thailand 4.0</v>
      </c>
      <c r="C125" s="15" t="s">
        <v>271</v>
      </c>
      <c r="D125" s="15" t="s">
        <v>12</v>
      </c>
      <c r="E125" s="22">
        <v>2565</v>
      </c>
      <c r="F125" s="15" t="s">
        <v>111</v>
      </c>
      <c r="G125" s="15" t="s">
        <v>28</v>
      </c>
      <c r="H125" s="15" t="s">
        <v>238</v>
      </c>
      <c r="I125" s="15" t="s">
        <v>239</v>
      </c>
      <c r="J125" s="15" t="s">
        <v>507</v>
      </c>
      <c r="K125" s="15" t="s">
        <v>17</v>
      </c>
      <c r="L125" s="132" t="s">
        <v>525</v>
      </c>
      <c r="M125" s="15" t="s">
        <v>421</v>
      </c>
      <c r="N125" s="15" t="s">
        <v>552</v>
      </c>
      <c r="O125" s="15" t="s">
        <v>483</v>
      </c>
      <c r="P125" s="15"/>
      <c r="Q125" s="15" t="s">
        <v>771</v>
      </c>
      <c r="R125" s="15" t="s">
        <v>126</v>
      </c>
    </row>
    <row r="126" spans="1:18" ht="15.75">
      <c r="A126" s="15" t="s">
        <v>272</v>
      </c>
      <c r="B126" s="18" t="str">
        <f t="shared" si="3"/>
        <v xml:space="preserve"> โครงการยกระดับคุณภาพชีวิต ชุมชน สังคม ด้วยวิชาชีพและเทคโนโลยี</v>
      </c>
      <c r="C126" s="15" t="s">
        <v>772</v>
      </c>
      <c r="D126" s="15" t="s">
        <v>12</v>
      </c>
      <c r="E126" s="22">
        <v>2565</v>
      </c>
      <c r="F126" s="15" t="s">
        <v>273</v>
      </c>
      <c r="G126" s="15" t="s">
        <v>273</v>
      </c>
      <c r="H126" s="15" t="s">
        <v>184</v>
      </c>
      <c r="I126" s="15" t="s">
        <v>185</v>
      </c>
      <c r="J126" s="15" t="s">
        <v>504</v>
      </c>
      <c r="K126" s="15" t="s">
        <v>17</v>
      </c>
      <c r="L126" s="132" t="s">
        <v>525</v>
      </c>
      <c r="M126" s="15" t="s">
        <v>413</v>
      </c>
      <c r="N126" s="15" t="s">
        <v>773</v>
      </c>
      <c r="O126" s="15" t="s">
        <v>483</v>
      </c>
      <c r="P126" s="15"/>
      <c r="Q126" s="15" t="s">
        <v>774</v>
      </c>
      <c r="R126" s="15" t="s">
        <v>274</v>
      </c>
    </row>
    <row r="127" spans="1:18" ht="15.75">
      <c r="A127" s="15" t="s">
        <v>275</v>
      </c>
      <c r="B127" s="18" t="str">
        <f t="shared" si="3"/>
        <v>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</v>
      </c>
      <c r="C127" s="15" t="s">
        <v>276</v>
      </c>
      <c r="D127" s="15" t="s">
        <v>12</v>
      </c>
      <c r="E127" s="22">
        <v>2565</v>
      </c>
      <c r="F127" s="15" t="s">
        <v>111</v>
      </c>
      <c r="G127" s="15" t="s">
        <v>28</v>
      </c>
      <c r="H127" s="15" t="s">
        <v>277</v>
      </c>
      <c r="I127" s="15" t="s">
        <v>16</v>
      </c>
      <c r="J127" s="15" t="s">
        <v>506</v>
      </c>
      <c r="K127" s="15" t="s">
        <v>17</v>
      </c>
      <c r="L127" s="132" t="s">
        <v>525</v>
      </c>
      <c r="M127" s="15" t="s">
        <v>421</v>
      </c>
      <c r="N127" s="15" t="s">
        <v>552</v>
      </c>
      <c r="O127" s="15" t="s">
        <v>483</v>
      </c>
      <c r="P127" s="15"/>
      <c r="Q127" s="15" t="s">
        <v>775</v>
      </c>
      <c r="R127" s="15" t="s">
        <v>126</v>
      </c>
    </row>
    <row r="128" spans="1:18" ht="15.75">
      <c r="A128" s="15" t="s">
        <v>281</v>
      </c>
      <c r="B128" s="18" t="str">
        <f t="shared" si="3"/>
        <v>โครงการต้นแบบเกษตรอัจฉริยะ</v>
      </c>
      <c r="C128" s="15" t="s">
        <v>117</v>
      </c>
      <c r="D128" s="15" t="s">
        <v>12</v>
      </c>
      <c r="E128" s="22">
        <v>2565</v>
      </c>
      <c r="F128" s="15" t="s">
        <v>111</v>
      </c>
      <c r="G128" s="15" t="s">
        <v>28</v>
      </c>
      <c r="H128" s="15" t="s">
        <v>136</v>
      </c>
      <c r="I128" s="15" t="s">
        <v>137</v>
      </c>
      <c r="J128" s="15" t="s">
        <v>510</v>
      </c>
      <c r="K128" s="15" t="s">
        <v>17</v>
      </c>
      <c r="L128" s="132" t="s">
        <v>525</v>
      </c>
      <c r="M128" s="15" t="s">
        <v>418</v>
      </c>
      <c r="N128" s="15" t="s">
        <v>420</v>
      </c>
      <c r="O128" s="15" t="s">
        <v>483</v>
      </c>
      <c r="P128" s="15"/>
      <c r="Q128" s="15" t="s">
        <v>776</v>
      </c>
      <c r="R128" s="15" t="s">
        <v>127</v>
      </c>
    </row>
    <row r="129" spans="1:18" ht="15.75">
      <c r="A129" s="15" t="s">
        <v>243</v>
      </c>
      <c r="B129" s="18" t="str">
        <f t="shared" si="3"/>
        <v>โครงการส่งเสริมและพัฒนาต้นแบบเกษตรอัจฉริยะ</v>
      </c>
      <c r="C129" s="15" t="s">
        <v>244</v>
      </c>
      <c r="D129" s="15" t="s">
        <v>12</v>
      </c>
      <c r="E129" s="22">
        <v>2565</v>
      </c>
      <c r="F129" s="15" t="s">
        <v>111</v>
      </c>
      <c r="G129" s="15" t="s">
        <v>28</v>
      </c>
      <c r="H129" s="15" t="s">
        <v>245</v>
      </c>
      <c r="I129" s="15" t="s">
        <v>84</v>
      </c>
      <c r="J129" s="15" t="s">
        <v>486</v>
      </c>
      <c r="K129" s="15" t="s">
        <v>31</v>
      </c>
      <c r="L129" s="132" t="s">
        <v>525</v>
      </c>
      <c r="M129" s="15" t="s">
        <v>418</v>
      </c>
      <c r="N129" s="15" t="s">
        <v>420</v>
      </c>
      <c r="O129" s="15" t="s">
        <v>483</v>
      </c>
      <c r="P129" s="15"/>
      <c r="Q129" s="15" t="s">
        <v>777</v>
      </c>
      <c r="R129" s="15" t="s">
        <v>127</v>
      </c>
    </row>
    <row r="130" spans="1:18" ht="15.75">
      <c r="A130" s="15" t="s">
        <v>246</v>
      </c>
      <c r="B130" s="18" t="str">
        <f t="shared" si="3"/>
        <v>โครงการส่งเสริมการใช้เครื่องจักรกลทางการเกษตร</v>
      </c>
      <c r="C130" s="15" t="s">
        <v>247</v>
      </c>
      <c r="D130" s="15" t="s">
        <v>12</v>
      </c>
      <c r="E130" s="22">
        <v>2565</v>
      </c>
      <c r="F130" s="15" t="s">
        <v>111</v>
      </c>
      <c r="G130" s="15" t="s">
        <v>28</v>
      </c>
      <c r="H130" s="15" t="s">
        <v>245</v>
      </c>
      <c r="I130" s="15" t="s">
        <v>84</v>
      </c>
      <c r="J130" s="15" t="s">
        <v>486</v>
      </c>
      <c r="K130" s="15" t="s">
        <v>31</v>
      </c>
      <c r="L130" s="132" t="s">
        <v>525</v>
      </c>
      <c r="M130" s="15" t="s">
        <v>421</v>
      </c>
      <c r="N130" s="15" t="s">
        <v>456</v>
      </c>
      <c r="O130" s="15" t="s">
        <v>483</v>
      </c>
      <c r="P130" s="15"/>
      <c r="Q130" s="15" t="s">
        <v>778</v>
      </c>
      <c r="R130" s="15" t="s">
        <v>113</v>
      </c>
    </row>
    <row r="131" spans="1:18" ht="15.75">
      <c r="A131" s="15" t="s">
        <v>250</v>
      </c>
      <c r="B131" s="18" t="str">
        <f t="shared" si="3"/>
        <v>โครงการพัฒนาระบบข้อมูลข้าวอัจฉริยะ</v>
      </c>
      <c r="C131" s="15" t="s">
        <v>251</v>
      </c>
      <c r="D131" s="15" t="s">
        <v>12</v>
      </c>
      <c r="E131" s="22">
        <v>2565</v>
      </c>
      <c r="F131" s="15" t="s">
        <v>111</v>
      </c>
      <c r="G131" s="15" t="s">
        <v>28</v>
      </c>
      <c r="H131" s="15" t="s">
        <v>252</v>
      </c>
      <c r="I131" s="15" t="s">
        <v>59</v>
      </c>
      <c r="J131" s="15" t="s">
        <v>498</v>
      </c>
      <c r="K131" s="15" t="s">
        <v>31</v>
      </c>
      <c r="L131" s="132" t="s">
        <v>525</v>
      </c>
      <c r="M131" s="15" t="s">
        <v>421</v>
      </c>
      <c r="N131" s="15" t="s">
        <v>422</v>
      </c>
      <c r="O131" s="15" t="s">
        <v>483</v>
      </c>
      <c r="P131" s="15"/>
      <c r="Q131" s="15" t="s">
        <v>779</v>
      </c>
      <c r="R131" s="15" t="s">
        <v>116</v>
      </c>
    </row>
    <row r="132" spans="1:18" ht="15.75">
      <c r="A132" s="15" t="s">
        <v>248</v>
      </c>
      <c r="B132" s="18" t="str">
        <f t="shared" si="3"/>
        <v>โครงการพัฒนาเทคโนโลยีเกษตรอัจฉริยะ (ปี 2565)</v>
      </c>
      <c r="C132" s="15" t="s">
        <v>249</v>
      </c>
      <c r="D132" s="15" t="s">
        <v>12</v>
      </c>
      <c r="E132" s="22">
        <v>2565</v>
      </c>
      <c r="F132" s="15" t="s">
        <v>111</v>
      </c>
      <c r="G132" s="15" t="s">
        <v>28</v>
      </c>
      <c r="H132" s="15" t="s">
        <v>217</v>
      </c>
      <c r="I132" s="15" t="s">
        <v>218</v>
      </c>
      <c r="J132" s="15" t="s">
        <v>485</v>
      </c>
      <c r="K132" s="15" t="s">
        <v>31</v>
      </c>
      <c r="L132" s="132" t="s">
        <v>525</v>
      </c>
      <c r="M132" s="15" t="s">
        <v>418</v>
      </c>
      <c r="N132" s="15" t="s">
        <v>420</v>
      </c>
      <c r="O132" s="15" t="s">
        <v>483</v>
      </c>
      <c r="P132" s="15"/>
      <c r="Q132" s="15" t="s">
        <v>780</v>
      </c>
      <c r="R132" s="15" t="s">
        <v>127</v>
      </c>
    </row>
    <row r="133" spans="1:18" ht="15.75">
      <c r="A133" s="15" t="s">
        <v>313</v>
      </c>
      <c r="B133" s="18" t="str">
        <f t="shared" si="3"/>
        <v>ยกระดับการผลิต การแปรรูป สินค้าเกษตรด้วยนวัตกรรมสู่ตลาดเศรษฐกิจดิจิทัล</v>
      </c>
      <c r="C133" s="15" t="s">
        <v>314</v>
      </c>
      <c r="D133" s="15" t="s">
        <v>12</v>
      </c>
      <c r="E133" s="22">
        <v>2566</v>
      </c>
      <c r="F133" s="15" t="s">
        <v>203</v>
      </c>
      <c r="G133" s="15" t="s">
        <v>129</v>
      </c>
      <c r="H133" s="15" t="s">
        <v>315</v>
      </c>
      <c r="I133" s="15" t="s">
        <v>84</v>
      </c>
      <c r="J133" s="15" t="s">
        <v>486</v>
      </c>
      <c r="K133" s="15" t="s">
        <v>31</v>
      </c>
      <c r="L133" s="132" t="s">
        <v>527</v>
      </c>
      <c r="M133" s="15" t="s">
        <v>413</v>
      </c>
      <c r="N133" s="15" t="s">
        <v>414</v>
      </c>
      <c r="O133" s="15" t="s">
        <v>483</v>
      </c>
      <c r="P133" s="15"/>
      <c r="Q133" s="15" t="s">
        <v>781</v>
      </c>
      <c r="R133" s="15" t="s">
        <v>135</v>
      </c>
    </row>
    <row r="134" spans="1:18" ht="15.75">
      <c r="A134" s="15" t="s">
        <v>351</v>
      </c>
      <c r="B134" s="18" t="str">
        <f t="shared" si="3"/>
        <v>โครงการส่งเสริมและพัฒนาความเป็นผู้ประกอบการเชิงสร้างสรรค์อัจฉริยะ (Reskill-UpSkill-Newskill)</v>
      </c>
      <c r="C134" s="15" t="s">
        <v>352</v>
      </c>
      <c r="D134" s="15" t="s">
        <v>12</v>
      </c>
      <c r="E134" s="22">
        <v>2566</v>
      </c>
      <c r="F134" s="15" t="s">
        <v>203</v>
      </c>
      <c r="G134" s="15" t="s">
        <v>129</v>
      </c>
      <c r="H134" s="15"/>
      <c r="I134" s="15" t="s">
        <v>353</v>
      </c>
      <c r="J134" s="15" t="s">
        <v>353</v>
      </c>
      <c r="K134" s="15" t="s">
        <v>354</v>
      </c>
      <c r="L134" s="132" t="s">
        <v>527</v>
      </c>
      <c r="M134" s="15" t="s">
        <v>421</v>
      </c>
      <c r="N134" s="15" t="s">
        <v>446</v>
      </c>
      <c r="O134" s="15" t="s">
        <v>483</v>
      </c>
      <c r="P134" s="15"/>
      <c r="Q134" s="15" t="s">
        <v>782</v>
      </c>
      <c r="R134" s="15" t="s">
        <v>226</v>
      </c>
    </row>
    <row r="135" spans="1:18" ht="15.75">
      <c r="A135" s="15" t="s">
        <v>351</v>
      </c>
      <c r="B135" s="18" t="str">
        <f t="shared" si="3"/>
        <v>โครงการส่งเสริมและพัฒนาความเป็นผู้ประกอบการเชิงสร้างสรรค์อัจฉริยะ (Reskill-UpSkill-Newskill)</v>
      </c>
      <c r="C135" s="15" t="s">
        <v>352</v>
      </c>
      <c r="D135" s="15" t="s">
        <v>12</v>
      </c>
      <c r="E135" s="22">
        <v>2566</v>
      </c>
      <c r="F135" s="15" t="s">
        <v>203</v>
      </c>
      <c r="G135" s="15" t="s">
        <v>129</v>
      </c>
      <c r="H135" s="15"/>
      <c r="I135" s="15" t="s">
        <v>353</v>
      </c>
      <c r="J135" s="15" t="s">
        <v>353</v>
      </c>
      <c r="K135" s="15" t="s">
        <v>354</v>
      </c>
      <c r="L135" s="132" t="s">
        <v>527</v>
      </c>
      <c r="M135" s="15" t="s">
        <v>421</v>
      </c>
      <c r="N135" s="15" t="s">
        <v>456</v>
      </c>
      <c r="O135" s="15" t="s">
        <v>492</v>
      </c>
      <c r="P135" s="15"/>
      <c r="Q135" s="15" t="s">
        <v>782</v>
      </c>
      <c r="R135" s="15" t="s">
        <v>226</v>
      </c>
    </row>
    <row r="136" spans="1:18" ht="15.75">
      <c r="A136" s="15" t="s">
        <v>382</v>
      </c>
      <c r="B136" s="18" t="str">
        <f t="shared" ref="B136:B158" si="4">HYPERLINK(Q136,C136)</f>
        <v>ผลของสารคล้ายบราสซินต่อการงอกของเมล็ดและคุณภาพของผลผลิตสการ์เลตเคล</v>
      </c>
      <c r="C136" s="15" t="s">
        <v>383</v>
      </c>
      <c r="D136" s="15" t="s">
        <v>12</v>
      </c>
      <c r="E136" s="22">
        <v>2566</v>
      </c>
      <c r="F136" s="15" t="s">
        <v>203</v>
      </c>
      <c r="G136" s="15" t="s">
        <v>129</v>
      </c>
      <c r="H136" s="15" t="s">
        <v>384</v>
      </c>
      <c r="I136" s="15" t="s">
        <v>185</v>
      </c>
      <c r="J136" s="15" t="s">
        <v>504</v>
      </c>
      <c r="K136" s="15" t="s">
        <v>17</v>
      </c>
      <c r="L136" s="132" t="s">
        <v>527</v>
      </c>
      <c r="M136" s="15" t="s">
        <v>413</v>
      </c>
      <c r="N136" s="15" t="s">
        <v>414</v>
      </c>
      <c r="O136" s="15" t="s">
        <v>483</v>
      </c>
      <c r="P136" s="15"/>
      <c r="Q136" s="15" t="s">
        <v>783</v>
      </c>
      <c r="R136" s="15" t="s">
        <v>241</v>
      </c>
    </row>
    <row r="137" spans="1:18" ht="15.75">
      <c r="A137" s="15" t="s">
        <v>382</v>
      </c>
      <c r="B137" s="18" t="str">
        <f t="shared" si="4"/>
        <v>ผลของสารคล้ายบราสซินต่อการงอกของเมล็ดและคุณภาพของผลผลิตสการ์เลตเคล</v>
      </c>
      <c r="C137" s="15" t="s">
        <v>383</v>
      </c>
      <c r="D137" s="15" t="s">
        <v>12</v>
      </c>
      <c r="E137" s="22">
        <v>2566</v>
      </c>
      <c r="F137" s="15" t="s">
        <v>203</v>
      </c>
      <c r="G137" s="15" t="s">
        <v>129</v>
      </c>
      <c r="H137" s="15" t="s">
        <v>384</v>
      </c>
      <c r="I137" s="15" t="s">
        <v>185</v>
      </c>
      <c r="J137" s="15" t="s">
        <v>504</v>
      </c>
      <c r="K137" s="15" t="s">
        <v>17</v>
      </c>
      <c r="L137" s="132" t="s">
        <v>527</v>
      </c>
      <c r="M137" s="15" t="s">
        <v>421</v>
      </c>
      <c r="N137" s="15" t="s">
        <v>552</v>
      </c>
      <c r="O137" s="15" t="s">
        <v>492</v>
      </c>
      <c r="P137" s="15"/>
      <c r="Q137" s="15" t="s">
        <v>783</v>
      </c>
      <c r="R137" s="15" t="s">
        <v>241</v>
      </c>
    </row>
    <row r="138" spans="1:18" ht="15.75">
      <c r="A138" s="15" t="s">
        <v>784</v>
      </c>
      <c r="B138" s="18" t="str">
        <f t="shared" si="4"/>
        <v>โครงการพัฒนาคุณภาพการผลิตและการสร้างมูลค่าเพิ่มสินค้าเกษตร</v>
      </c>
      <c r="C138" s="15" t="s">
        <v>785</v>
      </c>
      <c r="D138" s="15" t="s">
        <v>12</v>
      </c>
      <c r="E138" s="22">
        <v>2567</v>
      </c>
      <c r="F138" s="15" t="s">
        <v>284</v>
      </c>
      <c r="G138" s="15" t="s">
        <v>227</v>
      </c>
      <c r="H138" s="15" t="s">
        <v>786</v>
      </c>
      <c r="I138" s="15" t="s">
        <v>118</v>
      </c>
      <c r="J138" s="15" t="s">
        <v>502</v>
      </c>
      <c r="K138" s="15" t="s">
        <v>31</v>
      </c>
      <c r="L138" s="132" t="s">
        <v>575</v>
      </c>
      <c r="M138" s="15" t="s">
        <v>413</v>
      </c>
      <c r="N138" s="15" t="s">
        <v>414</v>
      </c>
      <c r="O138" s="15" t="s">
        <v>483</v>
      </c>
      <c r="P138" s="15"/>
      <c r="Q138" s="15" t="s">
        <v>787</v>
      </c>
      <c r="R138" s="15" t="s">
        <v>414</v>
      </c>
    </row>
    <row r="139" spans="1:18" ht="15.75">
      <c r="A139" s="15" t="s">
        <v>788</v>
      </c>
      <c r="B139" s="18" t="str">
        <f t="shared" si="4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139" s="15" t="s">
        <v>789</v>
      </c>
      <c r="D139" s="15" t="s">
        <v>12</v>
      </c>
      <c r="E139" s="22">
        <v>2568</v>
      </c>
      <c r="F139" s="15" t="s">
        <v>585</v>
      </c>
      <c r="G139" s="15" t="s">
        <v>221</v>
      </c>
      <c r="H139" s="15" t="s">
        <v>790</v>
      </c>
      <c r="I139" s="15" t="s">
        <v>500</v>
      </c>
      <c r="J139" s="15" t="s">
        <v>501</v>
      </c>
      <c r="K139" s="15" t="s">
        <v>499</v>
      </c>
      <c r="L139" s="132" t="s">
        <v>658</v>
      </c>
      <c r="M139" s="15" t="s">
        <v>418</v>
      </c>
      <c r="N139" s="15" t="s">
        <v>419</v>
      </c>
      <c r="O139" s="15" t="s">
        <v>483</v>
      </c>
      <c r="P139" s="15"/>
      <c r="Q139" s="15" t="s">
        <v>791</v>
      </c>
      <c r="R139" s="15" t="s">
        <v>419</v>
      </c>
    </row>
    <row r="140" spans="1:18" ht="15.75">
      <c r="A140" s="15" t="s">
        <v>788</v>
      </c>
      <c r="B140" s="18" t="str">
        <f t="shared" si="4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140" s="15" t="s">
        <v>789</v>
      </c>
      <c r="D140" s="15" t="s">
        <v>12</v>
      </c>
      <c r="E140" s="22">
        <v>2568</v>
      </c>
      <c r="F140" s="15" t="s">
        <v>585</v>
      </c>
      <c r="G140" s="15" t="s">
        <v>221</v>
      </c>
      <c r="H140" s="15" t="s">
        <v>790</v>
      </c>
      <c r="I140" s="15" t="s">
        <v>500</v>
      </c>
      <c r="J140" s="15" t="s">
        <v>501</v>
      </c>
      <c r="K140" s="15" t="s">
        <v>499</v>
      </c>
      <c r="L140" s="132" t="s">
        <v>658</v>
      </c>
      <c r="M140" s="15" t="s">
        <v>421</v>
      </c>
      <c r="N140" s="15" t="s">
        <v>552</v>
      </c>
      <c r="O140" s="15" t="s">
        <v>492</v>
      </c>
      <c r="P140" s="15"/>
      <c r="Q140" s="15" t="s">
        <v>791</v>
      </c>
      <c r="R140" s="15" t="s">
        <v>419</v>
      </c>
    </row>
    <row r="141" spans="1:18" ht="15.75">
      <c r="A141" s="15" t="s">
        <v>792</v>
      </c>
      <c r="B141" s="18" t="str">
        <f t="shared" si="4"/>
        <v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v>
      </c>
      <c r="C141" s="15" t="s">
        <v>122</v>
      </c>
      <c r="D141" s="15" t="s">
        <v>12</v>
      </c>
      <c r="E141" s="22">
        <v>2563</v>
      </c>
      <c r="F141" s="15" t="s">
        <v>111</v>
      </c>
      <c r="G141" s="15" t="s">
        <v>28</v>
      </c>
      <c r="H141" s="15" t="s">
        <v>123</v>
      </c>
      <c r="I141" s="15" t="s">
        <v>124</v>
      </c>
      <c r="J141" s="15" t="s">
        <v>509</v>
      </c>
      <c r="K141" s="15" t="s">
        <v>31</v>
      </c>
      <c r="L141" s="132" t="s">
        <v>720</v>
      </c>
      <c r="M141" s="15" t="s">
        <v>421</v>
      </c>
      <c r="N141" s="15" t="s">
        <v>456</v>
      </c>
      <c r="O141" s="15" t="s">
        <v>483</v>
      </c>
      <c r="P141" s="15"/>
      <c r="Q141" s="15" t="s">
        <v>793</v>
      </c>
      <c r="R141" s="15" t="s">
        <v>113</v>
      </c>
    </row>
    <row r="142" spans="1:18" ht="15.75">
      <c r="A142" s="15" t="s">
        <v>792</v>
      </c>
      <c r="B142" s="18" t="str">
        <f t="shared" si="4"/>
        <v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v>
      </c>
      <c r="C142" s="15" t="s">
        <v>122</v>
      </c>
      <c r="D142" s="15" t="s">
        <v>12</v>
      </c>
      <c r="E142" s="22">
        <v>2563</v>
      </c>
      <c r="F142" s="15" t="s">
        <v>111</v>
      </c>
      <c r="G142" s="15" t="s">
        <v>28</v>
      </c>
      <c r="H142" s="15" t="s">
        <v>123</v>
      </c>
      <c r="I142" s="15" t="s">
        <v>124</v>
      </c>
      <c r="J142" s="15" t="s">
        <v>509</v>
      </c>
      <c r="K142" s="15" t="s">
        <v>31</v>
      </c>
      <c r="L142" s="132" t="s">
        <v>720</v>
      </c>
      <c r="M142" s="15" t="s">
        <v>418</v>
      </c>
      <c r="N142" s="15" t="s">
        <v>420</v>
      </c>
      <c r="O142" s="15" t="s">
        <v>492</v>
      </c>
      <c r="P142" s="15"/>
      <c r="Q142" s="15" t="s">
        <v>793</v>
      </c>
      <c r="R142" s="15" t="s">
        <v>113</v>
      </c>
    </row>
    <row r="143" spans="1:18" ht="15.75">
      <c r="A143" s="15" t="s">
        <v>355</v>
      </c>
      <c r="B143" s="18" t="str">
        <f t="shared" si="4"/>
        <v>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</v>
      </c>
      <c r="C143" s="15" t="s">
        <v>356</v>
      </c>
      <c r="D143" s="15" t="s">
        <v>12</v>
      </c>
      <c r="E143" s="22">
        <v>2566</v>
      </c>
      <c r="F143" s="15" t="s">
        <v>203</v>
      </c>
      <c r="G143" s="15" t="s">
        <v>129</v>
      </c>
      <c r="H143" s="15" t="s">
        <v>357</v>
      </c>
      <c r="I143" s="15" t="s">
        <v>84</v>
      </c>
      <c r="J143" s="15" t="s">
        <v>486</v>
      </c>
      <c r="K143" s="15" t="s">
        <v>31</v>
      </c>
      <c r="L143" s="132" t="s">
        <v>527</v>
      </c>
      <c r="M143" s="15" t="s">
        <v>421</v>
      </c>
      <c r="N143" s="15" t="s">
        <v>456</v>
      </c>
      <c r="O143" s="15" t="s">
        <v>483</v>
      </c>
      <c r="P143" s="15"/>
      <c r="Q143" s="15" t="s">
        <v>794</v>
      </c>
      <c r="R143" s="15" t="s">
        <v>222</v>
      </c>
    </row>
    <row r="144" spans="1:18" ht="15.75">
      <c r="A144" s="15" t="s">
        <v>363</v>
      </c>
      <c r="B144" s="18" t="str">
        <f t="shared" si="4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v>
      </c>
      <c r="C144" s="15" t="s">
        <v>364</v>
      </c>
      <c r="D144" s="15" t="s">
        <v>12</v>
      </c>
      <c r="E144" s="22">
        <v>2566</v>
      </c>
      <c r="F144" s="15" t="s">
        <v>203</v>
      </c>
      <c r="G144" s="15" t="s">
        <v>129</v>
      </c>
      <c r="H144" s="15" t="s">
        <v>83</v>
      </c>
      <c r="I144" s="15" t="s">
        <v>84</v>
      </c>
      <c r="J144" s="15" t="s">
        <v>486</v>
      </c>
      <c r="K144" s="15" t="s">
        <v>31</v>
      </c>
      <c r="L144" s="132" t="s">
        <v>527</v>
      </c>
      <c r="M144" s="15" t="s">
        <v>418</v>
      </c>
      <c r="N144" s="15" t="s">
        <v>420</v>
      </c>
      <c r="O144" s="15" t="s">
        <v>483</v>
      </c>
      <c r="P144" s="15"/>
      <c r="Q144" s="15" t="s">
        <v>795</v>
      </c>
      <c r="R144" s="15" t="s">
        <v>228</v>
      </c>
    </row>
    <row r="145" spans="1:18" ht="15.75">
      <c r="A145" s="15" t="s">
        <v>796</v>
      </c>
      <c r="B145" s="18" t="str">
        <f t="shared" si="4"/>
        <v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v>
      </c>
      <c r="C145" s="15" t="s">
        <v>797</v>
      </c>
      <c r="D145" s="15" t="s">
        <v>12</v>
      </c>
      <c r="E145" s="22">
        <v>2568</v>
      </c>
      <c r="F145" s="15" t="s">
        <v>585</v>
      </c>
      <c r="G145" s="15" t="s">
        <v>221</v>
      </c>
      <c r="H145" s="15" t="s">
        <v>790</v>
      </c>
      <c r="I145" s="15" t="s">
        <v>500</v>
      </c>
      <c r="J145" s="15" t="s">
        <v>501</v>
      </c>
      <c r="K145" s="15" t="s">
        <v>499</v>
      </c>
      <c r="L145" s="132" t="s">
        <v>658</v>
      </c>
      <c r="M145" s="15" t="s">
        <v>418</v>
      </c>
      <c r="N145" s="15" t="s">
        <v>420</v>
      </c>
      <c r="O145" s="15" t="s">
        <v>483</v>
      </c>
      <c r="P145" s="15"/>
      <c r="Q145" s="15" t="s">
        <v>798</v>
      </c>
      <c r="R145" s="15" t="s">
        <v>420</v>
      </c>
    </row>
    <row r="146" spans="1:18" ht="15.75">
      <c r="A146" s="15" t="s">
        <v>788</v>
      </c>
      <c r="B146" s="18" t="str">
        <f t="shared" si="4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146" s="15" t="s">
        <v>789</v>
      </c>
      <c r="D146" s="15" t="s">
        <v>12</v>
      </c>
      <c r="E146" s="22">
        <v>2568</v>
      </c>
      <c r="F146" s="15" t="s">
        <v>585</v>
      </c>
      <c r="G146" s="15" t="s">
        <v>221</v>
      </c>
      <c r="H146" s="15" t="s">
        <v>790</v>
      </c>
      <c r="I146" s="15" t="s">
        <v>500</v>
      </c>
      <c r="J146" s="15" t="s">
        <v>501</v>
      </c>
      <c r="K146" s="15" t="s">
        <v>499</v>
      </c>
      <c r="L146" s="132" t="s">
        <v>658</v>
      </c>
      <c r="M146" s="15" t="s">
        <v>418</v>
      </c>
      <c r="N146" s="15" t="s">
        <v>419</v>
      </c>
      <c r="O146" s="15" t="s">
        <v>483</v>
      </c>
      <c r="P146" s="15"/>
      <c r="Q146" s="15" t="s">
        <v>791</v>
      </c>
      <c r="R146" s="15" t="s">
        <v>419</v>
      </c>
    </row>
    <row r="147" spans="1:18" ht="15.75">
      <c r="A147" s="15" t="s">
        <v>788</v>
      </c>
      <c r="B147" s="18" t="str">
        <f t="shared" si="4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147" s="15" t="s">
        <v>789</v>
      </c>
      <c r="D147" s="15" t="s">
        <v>12</v>
      </c>
      <c r="E147" s="22">
        <v>2568</v>
      </c>
      <c r="F147" s="15" t="s">
        <v>585</v>
      </c>
      <c r="G147" s="15" t="s">
        <v>221</v>
      </c>
      <c r="H147" s="15" t="s">
        <v>790</v>
      </c>
      <c r="I147" s="15" t="s">
        <v>500</v>
      </c>
      <c r="J147" s="15" t="s">
        <v>501</v>
      </c>
      <c r="K147" s="15" t="s">
        <v>499</v>
      </c>
      <c r="L147" s="132" t="s">
        <v>658</v>
      </c>
      <c r="M147" s="15" t="s">
        <v>418</v>
      </c>
      <c r="N147" s="15" t="s">
        <v>419</v>
      </c>
      <c r="O147" s="15" t="s">
        <v>483</v>
      </c>
      <c r="P147" s="15"/>
      <c r="Q147" s="15" t="s">
        <v>791</v>
      </c>
      <c r="R147" s="15" t="s">
        <v>419</v>
      </c>
    </row>
    <row r="148" spans="1:18" ht="15.75">
      <c r="A148" s="15" t="s">
        <v>194</v>
      </c>
      <c r="B148" s="18" t="str">
        <f t="shared" si="4"/>
        <v>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</v>
      </c>
      <c r="C148" s="15" t="s">
        <v>195</v>
      </c>
      <c r="D148" s="15" t="s">
        <v>12</v>
      </c>
      <c r="E148" s="22">
        <v>2564</v>
      </c>
      <c r="F148" s="15" t="s">
        <v>132</v>
      </c>
      <c r="G148" s="15" t="s">
        <v>41</v>
      </c>
      <c r="H148" s="15" t="s">
        <v>23</v>
      </c>
      <c r="I148" s="15" t="s">
        <v>196</v>
      </c>
      <c r="J148" s="15" t="s">
        <v>517</v>
      </c>
      <c r="K148" s="15" t="s">
        <v>17</v>
      </c>
      <c r="L148" s="132" t="s">
        <v>741</v>
      </c>
      <c r="M148" s="15" t="s">
        <v>421</v>
      </c>
      <c r="N148" s="15" t="s">
        <v>552</v>
      </c>
      <c r="O148" s="15" t="s">
        <v>483</v>
      </c>
      <c r="P148" s="15"/>
      <c r="Q148" s="15" t="s">
        <v>799</v>
      </c>
      <c r="R148" s="15" t="s">
        <v>126</v>
      </c>
    </row>
    <row r="149" spans="1:18" ht="15.75">
      <c r="A149" s="15" t="s">
        <v>166</v>
      </c>
      <c r="B149" s="18" t="str">
        <f t="shared" si="4"/>
        <v>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</v>
      </c>
      <c r="C149" s="15" t="s">
        <v>167</v>
      </c>
      <c r="D149" s="15" t="s">
        <v>12</v>
      </c>
      <c r="E149" s="22">
        <v>2564</v>
      </c>
      <c r="F149" s="15" t="s">
        <v>132</v>
      </c>
      <c r="G149" s="15" t="s">
        <v>41</v>
      </c>
      <c r="H149" s="15" t="s">
        <v>168</v>
      </c>
      <c r="I149" s="15" t="s">
        <v>84</v>
      </c>
      <c r="J149" s="15" t="s">
        <v>486</v>
      </c>
      <c r="K149" s="15" t="s">
        <v>31</v>
      </c>
      <c r="L149" s="132" t="s">
        <v>741</v>
      </c>
      <c r="M149" s="15" t="s">
        <v>421</v>
      </c>
      <c r="N149" s="15" t="s">
        <v>456</v>
      </c>
      <c r="O149" s="15" t="s">
        <v>483</v>
      </c>
      <c r="P149" s="15"/>
      <c r="Q149" s="15" t="s">
        <v>800</v>
      </c>
      <c r="R149" s="15" t="s">
        <v>119</v>
      </c>
    </row>
    <row r="150" spans="1:18" ht="15.75">
      <c r="A150" s="15" t="s">
        <v>197</v>
      </c>
      <c r="B150" s="18" t="str">
        <f t="shared" si="4"/>
        <v>โครงการผลิตและขยายสัตว์น้ำพันธุ์ดี กิจกรรมพัฒนาและผลิตสัตว์น้ำพันธุ์ดี</v>
      </c>
      <c r="C150" s="15" t="s">
        <v>198</v>
      </c>
      <c r="D150" s="15" t="s">
        <v>12</v>
      </c>
      <c r="E150" s="22">
        <v>2564</v>
      </c>
      <c r="F150" s="15" t="s">
        <v>111</v>
      </c>
      <c r="G150" s="15" t="s">
        <v>28</v>
      </c>
      <c r="H150" s="15" t="s">
        <v>156</v>
      </c>
      <c r="I150" s="15" t="s">
        <v>93</v>
      </c>
      <c r="J150" s="15" t="s">
        <v>484</v>
      </c>
      <c r="K150" s="15" t="s">
        <v>31</v>
      </c>
      <c r="L150" s="132" t="s">
        <v>741</v>
      </c>
      <c r="M150" s="15" t="s">
        <v>413</v>
      </c>
      <c r="N150" s="15" t="s">
        <v>414</v>
      </c>
      <c r="O150" s="15" t="s">
        <v>483</v>
      </c>
      <c r="P150" s="15"/>
      <c r="Q150" s="15" t="s">
        <v>801</v>
      </c>
      <c r="R150" s="15" t="s">
        <v>135</v>
      </c>
    </row>
    <row r="151" spans="1:18" ht="15.75">
      <c r="A151" s="15" t="s">
        <v>278</v>
      </c>
      <c r="B151" s="18" t="str">
        <f t="shared" si="4"/>
        <v>โครงการพัฒนาศักยภาพเกษตรกรผู้เลี้ยงโค-กระบือ จังหวัดอุบลราชธานี</v>
      </c>
      <c r="C151" s="15" t="s">
        <v>279</v>
      </c>
      <c r="D151" s="15" t="s">
        <v>12</v>
      </c>
      <c r="E151" s="22">
        <v>2565</v>
      </c>
      <c r="F151" s="15" t="s">
        <v>111</v>
      </c>
      <c r="G151" s="15" t="s">
        <v>28</v>
      </c>
      <c r="H151" s="15" t="s">
        <v>280</v>
      </c>
      <c r="I151" s="15" t="s">
        <v>30</v>
      </c>
      <c r="J151" s="15" t="s">
        <v>482</v>
      </c>
      <c r="K151" s="15" t="s">
        <v>31</v>
      </c>
      <c r="L151" s="132" t="s">
        <v>525</v>
      </c>
      <c r="M151" s="15" t="s">
        <v>418</v>
      </c>
      <c r="N151" s="15" t="s">
        <v>420</v>
      </c>
      <c r="O151" s="15" t="s">
        <v>483</v>
      </c>
      <c r="P151" s="15"/>
      <c r="Q151" s="15" t="s">
        <v>802</v>
      </c>
      <c r="R151" s="15" t="s">
        <v>142</v>
      </c>
    </row>
    <row r="152" spans="1:18" ht="15.75">
      <c r="A152" s="15" t="s">
        <v>182</v>
      </c>
      <c r="B152" s="18" t="str">
        <f t="shared" si="4"/>
        <v>แปลงปลูกผักอินทรีย์อัจฉริยะด้วยเทคโนโลยี IoT ต้นแบบสำหรับผู้พิการ</v>
      </c>
      <c r="C152" s="15" t="s">
        <v>183</v>
      </c>
      <c r="D152" s="15" t="s">
        <v>12</v>
      </c>
      <c r="E152" s="22">
        <v>2564</v>
      </c>
      <c r="F152" s="15" t="s">
        <v>132</v>
      </c>
      <c r="G152" s="15" t="s">
        <v>41</v>
      </c>
      <c r="H152" s="15" t="s">
        <v>184</v>
      </c>
      <c r="I152" s="15" t="s">
        <v>185</v>
      </c>
      <c r="J152" s="15" t="s">
        <v>504</v>
      </c>
      <c r="K152" s="15" t="s">
        <v>17</v>
      </c>
      <c r="L152" s="132" t="s">
        <v>741</v>
      </c>
      <c r="M152" s="15" t="s">
        <v>418</v>
      </c>
      <c r="N152" s="15" t="s">
        <v>420</v>
      </c>
      <c r="O152" s="15" t="s">
        <v>483</v>
      </c>
      <c r="P152" s="15"/>
      <c r="Q152" s="15" t="s">
        <v>803</v>
      </c>
      <c r="R152" s="15" t="s">
        <v>127</v>
      </c>
    </row>
    <row r="153" spans="1:18" ht="15.75">
      <c r="A153" s="15" t="s">
        <v>804</v>
      </c>
      <c r="B153" s="18" t="str">
        <f t="shared" si="4"/>
        <v>โครงการเสริมอาชีพและธุรกิจหารายได้ระหว่างเรียนของนักศึกษาครูเกษตร</v>
      </c>
      <c r="C153" s="15" t="s">
        <v>805</v>
      </c>
      <c r="D153" s="15" t="s">
        <v>806</v>
      </c>
      <c r="E153" s="22">
        <v>2567</v>
      </c>
      <c r="F153" s="15" t="s">
        <v>807</v>
      </c>
      <c r="G153" s="15" t="s">
        <v>808</v>
      </c>
      <c r="H153" s="15" t="s">
        <v>809</v>
      </c>
      <c r="I153" s="15" t="s">
        <v>70</v>
      </c>
      <c r="J153" s="15" t="s">
        <v>487</v>
      </c>
      <c r="K153" s="15" t="s">
        <v>17</v>
      </c>
      <c r="L153" s="132" t="s">
        <v>575</v>
      </c>
      <c r="M153" s="15" t="s">
        <v>849</v>
      </c>
      <c r="N153" s="15" t="s">
        <v>689</v>
      </c>
      <c r="O153" s="15" t="s">
        <v>492</v>
      </c>
      <c r="P153" s="15"/>
      <c r="Q153" s="15" t="s">
        <v>811</v>
      </c>
      <c r="R153" s="15" t="s">
        <v>810</v>
      </c>
    </row>
    <row r="154" spans="1:18" ht="15.75">
      <c r="A154" s="15" t="s">
        <v>812</v>
      </c>
      <c r="B154" s="18" t="str">
        <f t="shared" si="4"/>
        <v>โครงการขยายช่องทางการตลาดและการส่งออกสินค้าเกษตรและผลิตภัณฑ์เกี่ยวเนื่องที่มีคุณภาพสู่สากล กิจกรรมจันทบุรีเกษตรแฟร์</v>
      </c>
      <c r="C154" s="15" t="s">
        <v>813</v>
      </c>
      <c r="D154" s="15" t="s">
        <v>12</v>
      </c>
      <c r="E154" s="22">
        <v>2566</v>
      </c>
      <c r="F154" s="15" t="s">
        <v>360</v>
      </c>
      <c r="G154" s="15" t="s">
        <v>129</v>
      </c>
      <c r="H154" s="15" t="s">
        <v>814</v>
      </c>
      <c r="I154" s="15" t="s">
        <v>294</v>
      </c>
      <c r="J154" s="15" t="s">
        <v>491</v>
      </c>
      <c r="K154" s="15" t="s">
        <v>31</v>
      </c>
      <c r="L154" s="132" t="s">
        <v>527</v>
      </c>
      <c r="M154" s="15" t="s">
        <v>413</v>
      </c>
      <c r="N154" s="15" t="s">
        <v>414</v>
      </c>
      <c r="O154" s="15" t="s">
        <v>492</v>
      </c>
      <c r="P154" s="15"/>
      <c r="Q154" s="15" t="s">
        <v>816</v>
      </c>
      <c r="R154" s="15" t="s">
        <v>815</v>
      </c>
    </row>
    <row r="155" spans="1:18" ht="15.75">
      <c r="A155" s="15" t="s">
        <v>817</v>
      </c>
      <c r="B155" s="18" t="str">
        <f t="shared" si="4"/>
        <v>กิจกรรมสนับสนุนระบบอบแห้งพลังงานแสงอาทิตย์ ขนาด 3x4 เมตร จำนวน 5 ระบบ</v>
      </c>
      <c r="C155" s="15" t="s">
        <v>818</v>
      </c>
      <c r="D155" s="15" t="s">
        <v>12</v>
      </c>
      <c r="E155" s="22">
        <v>2566</v>
      </c>
      <c r="F155" s="15" t="s">
        <v>203</v>
      </c>
      <c r="G155" s="15" t="s">
        <v>129</v>
      </c>
      <c r="H155" s="15" t="s">
        <v>652</v>
      </c>
      <c r="I155" s="15" t="s">
        <v>514</v>
      </c>
      <c r="J155" s="15" t="s">
        <v>515</v>
      </c>
      <c r="K155" s="15" t="s">
        <v>513</v>
      </c>
      <c r="L155" s="132" t="s">
        <v>527</v>
      </c>
      <c r="M155" s="15" t="s">
        <v>421</v>
      </c>
      <c r="N155" s="15" t="s">
        <v>456</v>
      </c>
      <c r="O155" s="15" t="s">
        <v>492</v>
      </c>
      <c r="P155" s="15"/>
      <c r="Q155" s="15" t="s">
        <v>820</v>
      </c>
      <c r="R155" s="15" t="s">
        <v>819</v>
      </c>
    </row>
    <row r="156" spans="1:18" ht="15.75">
      <c r="A156" s="15" t="s">
        <v>821</v>
      </c>
      <c r="B156" s="18" t="str">
        <f t="shared" si="4"/>
        <v>โครงการอัจฉริยะเกษตรประณีตในโรงเรียน Science Technology Innovation (STI)</v>
      </c>
      <c r="C156" s="15" t="s">
        <v>822</v>
      </c>
      <c r="D156" s="15" t="s">
        <v>823</v>
      </c>
      <c r="E156" s="22">
        <v>2565</v>
      </c>
      <c r="F156" s="15" t="s">
        <v>824</v>
      </c>
      <c r="G156" s="15" t="s">
        <v>28</v>
      </c>
      <c r="H156" s="15" t="s">
        <v>825</v>
      </c>
      <c r="I156" s="15" t="s">
        <v>489</v>
      </c>
      <c r="J156" s="15" t="s">
        <v>490</v>
      </c>
      <c r="K156" s="15" t="s">
        <v>488</v>
      </c>
      <c r="L156" s="132" t="s">
        <v>527</v>
      </c>
      <c r="M156" s="15" t="s">
        <v>413</v>
      </c>
      <c r="N156" s="15" t="s">
        <v>417</v>
      </c>
      <c r="O156" s="15" t="s">
        <v>492</v>
      </c>
      <c r="P156" s="15"/>
      <c r="Q156" s="15" t="s">
        <v>827</v>
      </c>
      <c r="R156" s="15" t="s">
        <v>826</v>
      </c>
    </row>
    <row r="157" spans="1:18" ht="15.75">
      <c r="A157" s="15" t="s">
        <v>828</v>
      </c>
      <c r="B157" s="18" t="str">
        <f t="shared" si="4"/>
        <v xml:space="preserve">6658000003 โครงการ จัดซื้อครุภัณฑ์ห้องปฏิบัติการแปรรูปสินค้าเกษตร ห้องปฏิบัติการวิเคราะห์สารสำคัญ และโรงเรือนสมุนไพรอัจฉริยะ </v>
      </c>
      <c r="C157" s="15" t="s">
        <v>829</v>
      </c>
      <c r="D157" s="15" t="s">
        <v>823</v>
      </c>
      <c r="E157" s="22">
        <v>2566</v>
      </c>
      <c r="F157" s="15" t="s">
        <v>203</v>
      </c>
      <c r="G157" s="15" t="s">
        <v>129</v>
      </c>
      <c r="H157" s="15" t="s">
        <v>133</v>
      </c>
      <c r="I157" s="15" t="s">
        <v>518</v>
      </c>
      <c r="J157" s="15" t="s">
        <v>519</v>
      </c>
      <c r="K157" s="15" t="s">
        <v>17</v>
      </c>
      <c r="L157" s="132" t="s">
        <v>527</v>
      </c>
      <c r="M157" s="15" t="s">
        <v>421</v>
      </c>
      <c r="N157" s="15" t="s">
        <v>456</v>
      </c>
      <c r="O157" s="15" t="s">
        <v>492</v>
      </c>
      <c r="P157" s="15"/>
      <c r="Q157" s="15" t="s">
        <v>831</v>
      </c>
      <c r="R157" s="15" t="s">
        <v>830</v>
      </c>
    </row>
    <row r="158" spans="1:18" ht="15.75">
      <c r="A158" s="15" t="s">
        <v>832</v>
      </c>
      <c r="B158" s="18" t="str">
        <f t="shared" si="4"/>
        <v>การพัฒนาโรงเรือนอัจฉริยะ</v>
      </c>
      <c r="C158" s="15" t="s">
        <v>833</v>
      </c>
      <c r="D158" s="15" t="s">
        <v>12</v>
      </c>
      <c r="E158" s="22">
        <v>2565</v>
      </c>
      <c r="F158" s="15" t="s">
        <v>111</v>
      </c>
      <c r="G158" s="15" t="s">
        <v>28</v>
      </c>
      <c r="H158" s="15" t="s">
        <v>834</v>
      </c>
      <c r="I158" s="15" t="s">
        <v>189</v>
      </c>
      <c r="J158" s="15" t="s">
        <v>496</v>
      </c>
      <c r="K158" s="15" t="s">
        <v>17</v>
      </c>
      <c r="L158" s="132" t="s">
        <v>525</v>
      </c>
      <c r="M158" s="15" t="s">
        <v>418</v>
      </c>
      <c r="N158" s="15" t="s">
        <v>420</v>
      </c>
      <c r="O158" s="15" t="s">
        <v>492</v>
      </c>
      <c r="P158" s="15"/>
      <c r="Q158" s="15" t="s">
        <v>836</v>
      </c>
      <c r="R158" s="15" t="s">
        <v>835</v>
      </c>
    </row>
    <row r="159" spans="1:18" s="4" customFormat="1" ht="15.75">
      <c r="A159" s="15" t="s">
        <v>19</v>
      </c>
      <c r="B159" s="19" t="s">
        <v>20</v>
      </c>
      <c r="C159" s="15" t="s">
        <v>20</v>
      </c>
      <c r="D159" s="15" t="s">
        <v>12</v>
      </c>
      <c r="E159" s="23">
        <v>2561</v>
      </c>
      <c r="F159" s="15" t="s">
        <v>21</v>
      </c>
      <c r="G159" s="15" t="s">
        <v>22</v>
      </c>
      <c r="H159" s="15" t="s">
        <v>23</v>
      </c>
      <c r="I159" s="15" t="s">
        <v>24</v>
      </c>
      <c r="J159" s="15" t="s">
        <v>852</v>
      </c>
      <c r="K159" s="15" t="s">
        <v>17</v>
      </c>
      <c r="L159" s="132"/>
      <c r="M159" s="15" t="s">
        <v>421</v>
      </c>
      <c r="N159" s="15" t="str">
        <f>VLOOKUP(R159,'[1]FVCT for eMENSCR'!$B$2:$C$6173,2,FALSE)</f>
        <v>v3_030501V04F04</v>
      </c>
      <c r="O159" s="15" t="s">
        <v>483</v>
      </c>
      <c r="P159" s="15"/>
      <c r="Q159" s="15" t="s">
        <v>25</v>
      </c>
      <c r="R159" s="15" t="s">
        <v>214</v>
      </c>
    </row>
    <row r="160" spans="1:18" ht="15.75">
      <c r="A160" s="15" t="s">
        <v>26</v>
      </c>
      <c r="B160" s="16" t="s">
        <v>27</v>
      </c>
      <c r="C160" s="15" t="s">
        <v>27</v>
      </c>
      <c r="D160" s="15" t="s">
        <v>12</v>
      </c>
      <c r="E160" s="23">
        <v>2561</v>
      </c>
      <c r="F160" s="15" t="s">
        <v>21</v>
      </c>
      <c r="G160" s="15" t="s">
        <v>28</v>
      </c>
      <c r="H160" s="15" t="s">
        <v>29</v>
      </c>
      <c r="I160" s="15" t="s">
        <v>30</v>
      </c>
      <c r="J160" s="15" t="s">
        <v>482</v>
      </c>
      <c r="K160" s="15" t="s">
        <v>31</v>
      </c>
      <c r="L160" s="132"/>
      <c r="M160" s="15" t="s">
        <v>418</v>
      </c>
      <c r="N160" s="15" t="str">
        <f>VLOOKUP(R160,'[1]FVCT for eMENSCR'!$B$2:$C$6173,2,FALSE)</f>
        <v>v3_030501V01F02</v>
      </c>
      <c r="O160" s="15" t="s">
        <v>483</v>
      </c>
      <c r="P160" s="15"/>
      <c r="Q160" s="15" t="s">
        <v>32</v>
      </c>
      <c r="R160" s="9" t="s">
        <v>228</v>
      </c>
    </row>
    <row r="161" spans="1:18" ht="15.75">
      <c r="A161" s="15" t="s">
        <v>38</v>
      </c>
      <c r="B161" s="16" t="s">
        <v>39</v>
      </c>
      <c r="C161" s="15" t="s">
        <v>39</v>
      </c>
      <c r="D161" s="15" t="s">
        <v>12</v>
      </c>
      <c r="E161" s="23">
        <v>2561</v>
      </c>
      <c r="F161" s="15" t="s">
        <v>40</v>
      </c>
      <c r="G161" s="15" t="s">
        <v>41</v>
      </c>
      <c r="H161" s="15" t="s">
        <v>42</v>
      </c>
      <c r="I161" s="15" t="s">
        <v>36</v>
      </c>
      <c r="J161" s="15" t="s">
        <v>511</v>
      </c>
      <c r="K161" s="15" t="s">
        <v>31</v>
      </c>
      <c r="L161" s="132"/>
      <c r="M161" s="15" t="s">
        <v>421</v>
      </c>
      <c r="N161" s="15" t="str">
        <f>VLOOKUP(R161,'[1]FVCT for eMENSCR'!$B$2:$C$6173,2,FALSE)</f>
        <v>v3_030501V04F02</v>
      </c>
      <c r="O161" s="15" t="s">
        <v>483</v>
      </c>
      <c r="P161" s="15"/>
      <c r="Q161" s="15" t="s">
        <v>43</v>
      </c>
      <c r="R161" s="9" t="s">
        <v>231</v>
      </c>
    </row>
    <row r="162" spans="1:18" ht="15.75">
      <c r="A162" s="15" t="s">
        <v>10</v>
      </c>
      <c r="B162" s="16" t="s">
        <v>11</v>
      </c>
      <c r="C162" s="15" t="s">
        <v>11</v>
      </c>
      <c r="D162" s="15" t="s">
        <v>12</v>
      </c>
      <c r="E162" s="23">
        <v>2562</v>
      </c>
      <c r="F162" s="15" t="s">
        <v>13</v>
      </c>
      <c r="G162" s="15" t="s">
        <v>14</v>
      </c>
      <c r="H162" s="15" t="s">
        <v>15</v>
      </c>
      <c r="I162" s="15" t="s">
        <v>16</v>
      </c>
      <c r="J162" s="15" t="s">
        <v>506</v>
      </c>
      <c r="K162" s="15" t="s">
        <v>17</v>
      </c>
      <c r="L162" s="132"/>
      <c r="M162" s="15" t="s">
        <v>421</v>
      </c>
      <c r="N162" s="15" t="str">
        <f>VLOOKUP(R162,'[1]FVCT for eMENSCR'!$B$2:$C$6173,2,FALSE)</f>
        <v>v3_030501V04F04</v>
      </c>
      <c r="O162" s="15" t="s">
        <v>483</v>
      </c>
      <c r="P162" s="15"/>
      <c r="Q162" s="15" t="s">
        <v>18</v>
      </c>
      <c r="R162" s="9" t="s">
        <v>205</v>
      </c>
    </row>
    <row r="163" spans="1:18" ht="15.75">
      <c r="A163" s="15" t="s">
        <v>33</v>
      </c>
      <c r="B163" s="16" t="s">
        <v>34</v>
      </c>
      <c r="C163" s="15" t="s">
        <v>34</v>
      </c>
      <c r="D163" s="15" t="s">
        <v>12</v>
      </c>
      <c r="E163" s="23">
        <v>2562</v>
      </c>
      <c r="F163" s="15" t="s">
        <v>13</v>
      </c>
      <c r="G163" s="15" t="s">
        <v>14</v>
      </c>
      <c r="H163" s="15" t="s">
        <v>35</v>
      </c>
      <c r="I163" s="15" t="s">
        <v>36</v>
      </c>
      <c r="J163" s="15" t="s">
        <v>511</v>
      </c>
      <c r="K163" s="15" t="s">
        <v>31</v>
      </c>
      <c r="L163" s="132"/>
      <c r="M163" s="15" t="s">
        <v>421</v>
      </c>
      <c r="N163" s="15" t="str">
        <f>VLOOKUP(R163,'[1]FVCT for eMENSCR'!$B$2:$C$6173,2,FALSE)</f>
        <v>v3_030501V04F02</v>
      </c>
      <c r="O163" s="15" t="s">
        <v>483</v>
      </c>
      <c r="P163" s="15"/>
      <c r="Q163" s="15" t="s">
        <v>37</v>
      </c>
      <c r="R163" s="9" t="s">
        <v>231</v>
      </c>
    </row>
    <row r="164" spans="1:18" ht="15.75">
      <c r="A164" s="15" t="s">
        <v>44</v>
      </c>
      <c r="B164" s="16" t="s">
        <v>45</v>
      </c>
      <c r="C164" s="15" t="s">
        <v>45</v>
      </c>
      <c r="D164" s="15" t="s">
        <v>12</v>
      </c>
      <c r="E164" s="23">
        <v>2562</v>
      </c>
      <c r="F164" s="15" t="s">
        <v>46</v>
      </c>
      <c r="G164" s="15" t="s">
        <v>47</v>
      </c>
      <c r="H164" s="15" t="s">
        <v>23</v>
      </c>
      <c r="I164" s="15" t="s">
        <v>24</v>
      </c>
      <c r="J164" s="15" t="s">
        <v>852</v>
      </c>
      <c r="K164" s="15" t="s">
        <v>17</v>
      </c>
      <c r="L164" s="132"/>
      <c r="M164" s="15" t="s">
        <v>421</v>
      </c>
      <c r="N164" s="15" t="str">
        <f>VLOOKUP(R164,'[1]FVCT for eMENSCR'!$B$2:$C$6173,2,FALSE)</f>
        <v>v3_030501V04F04</v>
      </c>
      <c r="O164" s="15" t="s">
        <v>483</v>
      </c>
      <c r="P164" s="15"/>
      <c r="Q164" s="15" t="s">
        <v>48</v>
      </c>
      <c r="R164" s="9" t="s">
        <v>205</v>
      </c>
    </row>
    <row r="165" spans="1:18" ht="15.75">
      <c r="A165" s="15" t="s">
        <v>49</v>
      </c>
      <c r="B165" s="16" t="s">
        <v>50</v>
      </c>
      <c r="C165" s="15" t="s">
        <v>50</v>
      </c>
      <c r="D165" s="15" t="s">
        <v>12</v>
      </c>
      <c r="E165" s="23">
        <v>2562</v>
      </c>
      <c r="F165" s="15" t="s">
        <v>13</v>
      </c>
      <c r="G165" s="15" t="s">
        <v>14</v>
      </c>
      <c r="H165" s="15" t="s">
        <v>51</v>
      </c>
      <c r="I165" s="15" t="s">
        <v>52</v>
      </c>
      <c r="J165" s="15" t="s">
        <v>853</v>
      </c>
      <c r="K165" s="15" t="s">
        <v>17</v>
      </c>
      <c r="L165" s="132"/>
      <c r="M165" s="15" t="s">
        <v>413</v>
      </c>
      <c r="N165" s="15" t="str">
        <f>VLOOKUP(R165,'[1]FVCT for eMENSCR'!$B$2:$C$6173,2,FALSE)</f>
        <v>v3_030501V02F01</v>
      </c>
      <c r="O165" s="15" t="s">
        <v>483</v>
      </c>
      <c r="P165" s="15"/>
      <c r="Q165" s="15" t="s">
        <v>53</v>
      </c>
      <c r="R165" s="9" t="s">
        <v>241</v>
      </c>
    </row>
    <row r="166" spans="1:18" ht="15.75">
      <c r="A166" s="15" t="s">
        <v>61</v>
      </c>
      <c r="B166" s="16" t="s">
        <v>62</v>
      </c>
      <c r="C166" s="15" t="s">
        <v>62</v>
      </c>
      <c r="D166" s="15" t="s">
        <v>12</v>
      </c>
      <c r="E166" s="23">
        <v>2562</v>
      </c>
      <c r="F166" s="15" t="s">
        <v>63</v>
      </c>
      <c r="G166" s="15" t="s">
        <v>64</v>
      </c>
      <c r="H166" s="15" t="s">
        <v>65</v>
      </c>
      <c r="I166" s="15" t="s">
        <v>24</v>
      </c>
      <c r="J166" s="15" t="s">
        <v>852</v>
      </c>
      <c r="K166" s="15" t="s">
        <v>17</v>
      </c>
      <c r="L166" s="132"/>
      <c r="M166" s="15" t="s">
        <v>413</v>
      </c>
      <c r="N166" s="15" t="str">
        <f>VLOOKUP(R166,'[1]FVCT for eMENSCR'!$B$2:$C$6173,2,FALSE)</f>
        <v>v3_030501V02F01</v>
      </c>
      <c r="O166" s="15" t="s">
        <v>483</v>
      </c>
      <c r="P166" s="15"/>
      <c r="Q166" s="15" t="s">
        <v>66</v>
      </c>
      <c r="R166" s="9" t="s">
        <v>241</v>
      </c>
    </row>
    <row r="167" spans="1:18" ht="15.75">
      <c r="A167" s="15" t="s">
        <v>54</v>
      </c>
      <c r="B167" s="16" t="s">
        <v>55</v>
      </c>
      <c r="C167" s="15" t="s">
        <v>55</v>
      </c>
      <c r="D167" s="15" t="s">
        <v>12</v>
      </c>
      <c r="E167" s="23">
        <v>2563</v>
      </c>
      <c r="F167" s="15" t="s">
        <v>56</v>
      </c>
      <c r="G167" s="15" t="s">
        <v>57</v>
      </c>
      <c r="H167" s="15" t="s">
        <v>58</v>
      </c>
      <c r="I167" s="15" t="s">
        <v>59</v>
      </c>
      <c r="J167" s="15" t="s">
        <v>498</v>
      </c>
      <c r="K167" s="15" t="s">
        <v>31</v>
      </c>
      <c r="L167" s="132"/>
      <c r="M167" s="15" t="s">
        <v>413</v>
      </c>
      <c r="N167" s="15" t="str">
        <f>VLOOKUP(R167,'[1]FVCT for eMENSCR'!$B$2:$C$6173,2,FALSE)</f>
        <v>v3_030501V02F01</v>
      </c>
      <c r="O167" s="15" t="s">
        <v>483</v>
      </c>
      <c r="P167" s="15"/>
      <c r="Q167" s="15" t="s">
        <v>60</v>
      </c>
      <c r="R167" s="9" t="s">
        <v>241</v>
      </c>
    </row>
    <row r="168" spans="1:18" ht="15.75">
      <c r="A168" s="15" t="s">
        <v>67</v>
      </c>
      <c r="B168" s="16" t="s">
        <v>68</v>
      </c>
      <c r="C168" s="15" t="s">
        <v>68</v>
      </c>
      <c r="D168" s="15" t="s">
        <v>12</v>
      </c>
      <c r="E168" s="23">
        <v>2563</v>
      </c>
      <c r="F168" s="15" t="s">
        <v>69</v>
      </c>
      <c r="G168" s="15" t="s">
        <v>69</v>
      </c>
      <c r="H168" s="15" t="s">
        <v>65</v>
      </c>
      <c r="I168" s="15" t="s">
        <v>70</v>
      </c>
      <c r="J168" s="15" t="s">
        <v>487</v>
      </c>
      <c r="K168" s="15" t="s">
        <v>17</v>
      </c>
      <c r="L168" s="132"/>
      <c r="M168" s="15" t="s">
        <v>421</v>
      </c>
      <c r="N168" s="15" t="str">
        <f>VLOOKUP(R168,'[1]FVCT for eMENSCR'!$B$2:$C$6173,2,FALSE)</f>
        <v>v3_030501V04F01</v>
      </c>
      <c r="O168" s="15" t="s">
        <v>483</v>
      </c>
      <c r="P168" s="15"/>
      <c r="Q168" s="15" t="s">
        <v>71</v>
      </c>
      <c r="R168" s="9" t="s">
        <v>215</v>
      </c>
    </row>
    <row r="169" spans="1:18" ht="15.75">
      <c r="A169" s="15" t="s">
        <v>72</v>
      </c>
      <c r="B169" s="16" t="s">
        <v>73</v>
      </c>
      <c r="C169" s="15" t="s">
        <v>73</v>
      </c>
      <c r="D169" s="15" t="s">
        <v>12</v>
      </c>
      <c r="E169" s="23">
        <v>2563</v>
      </c>
      <c r="F169" s="15" t="s">
        <v>56</v>
      </c>
      <c r="G169" s="15" t="s">
        <v>57</v>
      </c>
      <c r="H169" s="15" t="s">
        <v>74</v>
      </c>
      <c r="I169" s="15" t="s">
        <v>75</v>
      </c>
      <c r="J169" s="15" t="s">
        <v>854</v>
      </c>
      <c r="K169" s="15" t="s">
        <v>17</v>
      </c>
      <c r="L169" s="132"/>
      <c r="M169" s="15" t="s">
        <v>421</v>
      </c>
      <c r="N169" s="15" t="str">
        <f>VLOOKUP(R169,'[1]FVCT for eMENSCR'!$B$2:$C$6173,2,FALSE)</f>
        <v>v3_030501V04F04</v>
      </c>
      <c r="O169" s="15" t="s">
        <v>483</v>
      </c>
      <c r="P169" s="15"/>
      <c r="Q169" s="15" t="s">
        <v>76</v>
      </c>
      <c r="R169" s="9" t="s">
        <v>205</v>
      </c>
    </row>
    <row r="170" spans="1:18" ht="15.75">
      <c r="A170" s="15" t="s">
        <v>77</v>
      </c>
      <c r="B170" s="16" t="s">
        <v>78</v>
      </c>
      <c r="C170" s="15" t="s">
        <v>78</v>
      </c>
      <c r="D170" s="15" t="s">
        <v>12</v>
      </c>
      <c r="E170" s="23">
        <v>2563</v>
      </c>
      <c r="F170" s="15" t="s">
        <v>56</v>
      </c>
      <c r="G170" s="15" t="s">
        <v>57</v>
      </c>
      <c r="H170" s="15" t="s">
        <v>79</v>
      </c>
      <c r="I170" s="15" t="s">
        <v>30</v>
      </c>
      <c r="J170" s="15" t="s">
        <v>482</v>
      </c>
      <c r="K170" s="15" t="s">
        <v>31</v>
      </c>
      <c r="L170" s="132"/>
      <c r="M170" s="15" t="s">
        <v>413</v>
      </c>
      <c r="N170" s="15" t="str">
        <f>VLOOKUP(R170,'[1]FVCT for eMENSCR'!$B$2:$C$6173,2,FALSE)</f>
        <v>v3_030501V02F01</v>
      </c>
      <c r="O170" s="15" t="s">
        <v>483</v>
      </c>
      <c r="P170" s="15"/>
      <c r="Q170" s="15" t="s">
        <v>80</v>
      </c>
      <c r="R170" s="9" t="s">
        <v>241</v>
      </c>
    </row>
    <row r="171" spans="1:18" ht="15.75">
      <c r="A171" s="15" t="s">
        <v>81</v>
      </c>
      <c r="B171" s="16" t="s">
        <v>460</v>
      </c>
      <c r="C171" s="15" t="s">
        <v>82</v>
      </c>
      <c r="D171" s="15" t="s">
        <v>12</v>
      </c>
      <c r="E171" s="23">
        <v>2563</v>
      </c>
      <c r="F171" s="15" t="s">
        <v>56</v>
      </c>
      <c r="G171" s="15" t="s">
        <v>57</v>
      </c>
      <c r="H171" s="15" t="s">
        <v>83</v>
      </c>
      <c r="I171" s="15" t="s">
        <v>84</v>
      </c>
      <c r="J171" s="15" t="s">
        <v>486</v>
      </c>
      <c r="K171" s="15" t="s">
        <v>31</v>
      </c>
      <c r="L171" s="132"/>
      <c r="M171" s="15" t="s">
        <v>421</v>
      </c>
      <c r="N171" s="15" t="str">
        <f>VLOOKUP(R171,'[1]FVCT for eMENSCR'!$B$2:$C$6173,2,FALSE)</f>
        <v>v3_030501V04F04</v>
      </c>
      <c r="O171" s="15" t="s">
        <v>483</v>
      </c>
      <c r="P171" s="15"/>
      <c r="Q171" s="15" t="s">
        <v>85</v>
      </c>
      <c r="R171" s="9" t="s">
        <v>205</v>
      </c>
    </row>
    <row r="172" spans="1:18" ht="15.75">
      <c r="A172" s="15" t="s">
        <v>86</v>
      </c>
      <c r="B172" s="16" t="s">
        <v>87</v>
      </c>
      <c r="C172" s="15" t="s">
        <v>87</v>
      </c>
      <c r="D172" s="15" t="s">
        <v>12</v>
      </c>
      <c r="E172" s="23">
        <v>2563</v>
      </c>
      <c r="F172" s="15" t="s">
        <v>56</v>
      </c>
      <c r="G172" s="15" t="s">
        <v>57</v>
      </c>
      <c r="H172" s="15" t="s">
        <v>88</v>
      </c>
      <c r="I172" s="15" t="s">
        <v>84</v>
      </c>
      <c r="J172" s="15" t="s">
        <v>486</v>
      </c>
      <c r="K172" s="15" t="s">
        <v>31</v>
      </c>
      <c r="L172" s="132"/>
      <c r="M172" s="15" t="s">
        <v>413</v>
      </c>
      <c r="N172" s="15" t="str">
        <f>VLOOKUP(R172,'[1]FVCT for eMENSCR'!$B$2:$C$6173,2,FALSE)</f>
        <v>v3_030501V02F01</v>
      </c>
      <c r="O172" s="15" t="s">
        <v>483</v>
      </c>
      <c r="P172" s="15"/>
      <c r="Q172" s="15" t="s">
        <v>89</v>
      </c>
      <c r="R172" s="9" t="s">
        <v>241</v>
      </c>
    </row>
    <row r="173" spans="1:18" ht="15.75">
      <c r="A173" s="15" t="s">
        <v>90</v>
      </c>
      <c r="B173" s="16" t="s">
        <v>91</v>
      </c>
      <c r="C173" s="15" t="s">
        <v>91</v>
      </c>
      <c r="D173" s="15" t="s">
        <v>12</v>
      </c>
      <c r="E173" s="23">
        <v>2563</v>
      </c>
      <c r="F173" s="15" t="s">
        <v>56</v>
      </c>
      <c r="G173" s="15" t="s">
        <v>57</v>
      </c>
      <c r="H173" s="15" t="s">
        <v>92</v>
      </c>
      <c r="I173" s="15" t="s">
        <v>93</v>
      </c>
      <c r="J173" s="15" t="s">
        <v>484</v>
      </c>
      <c r="K173" s="15" t="s">
        <v>31</v>
      </c>
      <c r="L173" s="132"/>
      <c r="M173" s="15" t="s">
        <v>413</v>
      </c>
      <c r="N173" s="15" t="str">
        <f>VLOOKUP(R173,'[1]FVCT for eMENSCR'!$B$2:$C$6173,2,FALSE)</f>
        <v>v3_030501V02F01</v>
      </c>
      <c r="O173" s="15" t="s">
        <v>483</v>
      </c>
      <c r="P173" s="15"/>
      <c r="Q173" s="15" t="s">
        <v>94</v>
      </c>
      <c r="R173" s="9" t="s">
        <v>241</v>
      </c>
    </row>
    <row r="174" spans="1:18" ht="15.75">
      <c r="A174" s="15" t="s">
        <v>95</v>
      </c>
      <c r="B174" s="16" t="s">
        <v>96</v>
      </c>
      <c r="C174" s="15" t="s">
        <v>96</v>
      </c>
      <c r="D174" s="15" t="s">
        <v>97</v>
      </c>
      <c r="E174" s="23">
        <v>2563</v>
      </c>
      <c r="F174" s="15" t="s">
        <v>98</v>
      </c>
      <c r="G174" s="15" t="s">
        <v>57</v>
      </c>
      <c r="H174" s="15" t="s">
        <v>99</v>
      </c>
      <c r="I174" s="15" t="s">
        <v>30</v>
      </c>
      <c r="J174" s="15" t="s">
        <v>482</v>
      </c>
      <c r="K174" s="15" t="s">
        <v>31</v>
      </c>
      <c r="L174" s="132"/>
      <c r="M174" s="15" t="s">
        <v>413</v>
      </c>
      <c r="N174" s="15" t="str">
        <f>VLOOKUP(R174,'[1]FVCT for eMENSCR'!$B$2:$C$6173,2,FALSE)</f>
        <v>v3_030501V02F01</v>
      </c>
      <c r="O174" s="15" t="s">
        <v>483</v>
      </c>
      <c r="P174" s="15"/>
      <c r="Q174" s="15" t="s">
        <v>100</v>
      </c>
      <c r="R174" s="9" t="s">
        <v>241</v>
      </c>
    </row>
    <row r="175" spans="1:18" ht="15.75">
      <c r="A175" s="15" t="s">
        <v>101</v>
      </c>
      <c r="B175" s="16" t="s">
        <v>102</v>
      </c>
      <c r="C175" s="15" t="s">
        <v>102</v>
      </c>
      <c r="D175" s="15" t="s">
        <v>12</v>
      </c>
      <c r="E175" s="23">
        <v>2563</v>
      </c>
      <c r="F175" s="15" t="s">
        <v>98</v>
      </c>
      <c r="G175" s="15" t="s">
        <v>103</v>
      </c>
      <c r="H175" s="15" t="s">
        <v>104</v>
      </c>
      <c r="I175" s="15" t="s">
        <v>105</v>
      </c>
      <c r="J175" s="15" t="s">
        <v>855</v>
      </c>
      <c r="K175" s="15" t="s">
        <v>106</v>
      </c>
      <c r="L175" s="132"/>
      <c r="M175" s="15" t="s">
        <v>421</v>
      </c>
      <c r="N175" s="15" t="str">
        <f>VLOOKUP(R175,'[1]FVCT for eMENSCR'!$B$2:$C$6173,2,FALSE)</f>
        <v>v3_030501V04F04</v>
      </c>
      <c r="O175" s="15" t="s">
        <v>483</v>
      </c>
      <c r="P175" s="15"/>
      <c r="Q175" s="15" t="s">
        <v>107</v>
      </c>
      <c r="R175" s="9" t="s">
        <v>205</v>
      </c>
    </row>
    <row r="176" spans="1:18" ht="15.75">
      <c r="A176" s="15" t="s">
        <v>108</v>
      </c>
      <c r="B176" s="16" t="s">
        <v>109</v>
      </c>
      <c r="C176" s="15" t="s">
        <v>109</v>
      </c>
      <c r="D176" s="15" t="s">
        <v>12</v>
      </c>
      <c r="E176" s="23">
        <v>2563</v>
      </c>
      <c r="F176" s="15" t="s">
        <v>98</v>
      </c>
      <c r="G176" s="15" t="s">
        <v>41</v>
      </c>
      <c r="H176" s="15" t="s">
        <v>65</v>
      </c>
      <c r="I176" s="15" t="s">
        <v>24</v>
      </c>
      <c r="J176" s="15" t="s">
        <v>852</v>
      </c>
      <c r="K176" s="15" t="s">
        <v>17</v>
      </c>
      <c r="L176" s="132"/>
      <c r="M176" s="15" t="s">
        <v>413</v>
      </c>
      <c r="N176" s="15" t="str">
        <f>VLOOKUP(R176,'[1]FVCT for eMENSCR'!$B$2:$C$6173,2,FALSE)</f>
        <v>v3_030501V02F01</v>
      </c>
      <c r="O176" s="15" t="s">
        <v>483</v>
      </c>
      <c r="P176" s="15"/>
      <c r="Q176" s="15" t="s">
        <v>110</v>
      </c>
      <c r="R176" s="9" t="s">
        <v>241</v>
      </c>
    </row>
    <row r="177" spans="1:16" ht="15.75">
      <c r="A177" s="129" t="s">
        <v>948</v>
      </c>
      <c r="B177" s="129" t="s">
        <v>948</v>
      </c>
      <c r="C177" s="129" t="s">
        <v>948</v>
      </c>
      <c r="D177" s="129" t="s">
        <v>948</v>
      </c>
      <c r="E177" s="129" t="s">
        <v>948</v>
      </c>
      <c r="F177" s="129" t="s">
        <v>948</v>
      </c>
      <c r="G177" s="129" t="s">
        <v>948</v>
      </c>
      <c r="I177" s="130" t="s">
        <v>118</v>
      </c>
      <c r="J177" s="130" t="s">
        <v>502</v>
      </c>
      <c r="K177" s="130" t="s">
        <v>31</v>
      </c>
      <c r="L177" s="131" t="s">
        <v>941</v>
      </c>
      <c r="M177" s="130" t="s">
        <v>418</v>
      </c>
      <c r="N177" s="130" t="s">
        <v>419</v>
      </c>
      <c r="O177" s="130" t="s">
        <v>927</v>
      </c>
      <c r="P177" s="130" t="s">
        <v>928</v>
      </c>
    </row>
    <row r="178" spans="1:16" ht="15.75">
      <c r="A178" s="129" t="s">
        <v>948</v>
      </c>
      <c r="B178" s="129" t="s">
        <v>948</v>
      </c>
      <c r="C178" s="129" t="s">
        <v>948</v>
      </c>
      <c r="D178" s="129" t="s">
        <v>948</v>
      </c>
      <c r="E178" s="129" t="s">
        <v>948</v>
      </c>
      <c r="F178" s="129" t="s">
        <v>948</v>
      </c>
      <c r="G178" s="129" t="s">
        <v>948</v>
      </c>
      <c r="I178" s="130" t="s">
        <v>218</v>
      </c>
      <c r="J178" s="130" t="s">
        <v>485</v>
      </c>
      <c r="K178" s="130" t="s">
        <v>31</v>
      </c>
      <c r="L178" s="131" t="s">
        <v>941</v>
      </c>
      <c r="M178" s="130" t="s">
        <v>418</v>
      </c>
      <c r="N178" s="130" t="s">
        <v>419</v>
      </c>
      <c r="O178" s="130" t="s">
        <v>929</v>
      </c>
      <c r="P178" s="130" t="s">
        <v>928</v>
      </c>
    </row>
    <row r="179" spans="1:16" ht="15.75">
      <c r="A179" s="129" t="s">
        <v>948</v>
      </c>
      <c r="B179" s="129" t="s">
        <v>948</v>
      </c>
      <c r="C179" s="129" t="s">
        <v>948</v>
      </c>
      <c r="D179" s="129" t="s">
        <v>948</v>
      </c>
      <c r="E179" s="129" t="s">
        <v>948</v>
      </c>
      <c r="F179" s="129" t="s">
        <v>948</v>
      </c>
      <c r="G179" s="129" t="s">
        <v>948</v>
      </c>
      <c r="I179" s="130" t="s">
        <v>919</v>
      </c>
      <c r="J179" s="130" t="s">
        <v>935</v>
      </c>
      <c r="K179" s="130" t="s">
        <v>17</v>
      </c>
      <c r="L179" s="131" t="s">
        <v>941</v>
      </c>
      <c r="M179" s="130" t="s">
        <v>418</v>
      </c>
      <c r="N179" s="130" t="s">
        <v>419</v>
      </c>
      <c r="O179" s="130" t="s">
        <v>927</v>
      </c>
      <c r="P179" s="130" t="s">
        <v>928</v>
      </c>
    </row>
    <row r="180" spans="1:16" ht="15.75">
      <c r="A180" s="129" t="s">
        <v>948</v>
      </c>
      <c r="B180" s="129" t="s">
        <v>948</v>
      </c>
      <c r="C180" s="129" t="s">
        <v>948</v>
      </c>
      <c r="D180" s="129" t="s">
        <v>948</v>
      </c>
      <c r="E180" s="129" t="s">
        <v>948</v>
      </c>
      <c r="F180" s="129" t="s">
        <v>948</v>
      </c>
      <c r="G180" s="129" t="s">
        <v>948</v>
      </c>
      <c r="I180" s="130" t="s">
        <v>923</v>
      </c>
      <c r="J180" s="130" t="s">
        <v>937</v>
      </c>
      <c r="K180" s="130" t="s">
        <v>17</v>
      </c>
      <c r="L180" s="131" t="s">
        <v>941</v>
      </c>
      <c r="M180" s="130" t="s">
        <v>418</v>
      </c>
      <c r="N180" s="130" t="s">
        <v>419</v>
      </c>
      <c r="O180" s="130" t="s">
        <v>927</v>
      </c>
      <c r="P180" s="130" t="s">
        <v>928</v>
      </c>
    </row>
    <row r="181" spans="1:16" ht="15.75">
      <c r="A181" s="129" t="s">
        <v>948</v>
      </c>
      <c r="B181" s="129" t="s">
        <v>948</v>
      </c>
      <c r="C181" s="129" t="s">
        <v>948</v>
      </c>
      <c r="D181" s="129" t="s">
        <v>948</v>
      </c>
      <c r="E181" s="129" t="s">
        <v>948</v>
      </c>
      <c r="F181" s="129" t="s">
        <v>948</v>
      </c>
      <c r="G181" s="129" t="s">
        <v>948</v>
      </c>
      <c r="I181" s="130" t="s">
        <v>59</v>
      </c>
      <c r="J181" s="130" t="s">
        <v>498</v>
      </c>
      <c r="K181" s="130" t="s">
        <v>31</v>
      </c>
      <c r="L181" s="131" t="s">
        <v>941</v>
      </c>
      <c r="M181" s="130" t="s">
        <v>418</v>
      </c>
      <c r="N181" s="130" t="s">
        <v>420</v>
      </c>
      <c r="O181" s="130" t="s">
        <v>927</v>
      </c>
      <c r="P181" s="130" t="s">
        <v>928</v>
      </c>
    </row>
    <row r="182" spans="1:16" ht="15.75">
      <c r="A182" s="129" t="s">
        <v>948</v>
      </c>
      <c r="B182" s="129" t="s">
        <v>948</v>
      </c>
      <c r="C182" s="129" t="s">
        <v>948</v>
      </c>
      <c r="D182" s="129" t="s">
        <v>948</v>
      </c>
      <c r="E182" s="129" t="s">
        <v>948</v>
      </c>
      <c r="F182" s="129" t="s">
        <v>948</v>
      </c>
      <c r="G182" s="129" t="s">
        <v>948</v>
      </c>
      <c r="I182" s="130" t="s">
        <v>93</v>
      </c>
      <c r="J182" s="130" t="s">
        <v>484</v>
      </c>
      <c r="K182" s="130" t="s">
        <v>31</v>
      </c>
      <c r="L182" s="131" t="s">
        <v>941</v>
      </c>
      <c r="M182" s="130" t="s">
        <v>418</v>
      </c>
      <c r="N182" s="130" t="s">
        <v>420</v>
      </c>
      <c r="O182" s="130" t="s">
        <v>929</v>
      </c>
      <c r="P182" s="130" t="s">
        <v>928</v>
      </c>
    </row>
    <row r="183" spans="1:16" ht="15.75">
      <c r="A183" s="129" t="s">
        <v>948</v>
      </c>
      <c r="B183" s="129" t="s">
        <v>948</v>
      </c>
      <c r="C183" s="129" t="s">
        <v>948</v>
      </c>
      <c r="D183" s="129" t="s">
        <v>948</v>
      </c>
      <c r="E183" s="129" t="s">
        <v>948</v>
      </c>
      <c r="F183" s="129" t="s">
        <v>948</v>
      </c>
      <c r="G183" s="129" t="s">
        <v>948</v>
      </c>
      <c r="I183" s="130" t="s">
        <v>306</v>
      </c>
      <c r="J183" s="130" t="s">
        <v>932</v>
      </c>
      <c r="K183" s="130" t="s">
        <v>31</v>
      </c>
      <c r="L183" s="131" t="s">
        <v>941</v>
      </c>
      <c r="M183" s="130" t="s">
        <v>418</v>
      </c>
      <c r="N183" s="130" t="s">
        <v>420</v>
      </c>
      <c r="O183" s="130" t="s">
        <v>927</v>
      </c>
      <c r="P183" s="130" t="s">
        <v>928</v>
      </c>
    </row>
    <row r="184" spans="1:16" ht="15.75">
      <c r="A184" s="129" t="s">
        <v>948</v>
      </c>
      <c r="B184" s="129" t="s">
        <v>948</v>
      </c>
      <c r="C184" s="129" t="s">
        <v>948</v>
      </c>
      <c r="D184" s="129" t="s">
        <v>948</v>
      </c>
      <c r="E184" s="129" t="s">
        <v>948</v>
      </c>
      <c r="F184" s="129" t="s">
        <v>948</v>
      </c>
      <c r="G184" s="129" t="s">
        <v>948</v>
      </c>
      <c r="I184" s="130" t="s">
        <v>918</v>
      </c>
      <c r="J184" s="130" t="s">
        <v>943</v>
      </c>
      <c r="K184" s="130" t="s">
        <v>17</v>
      </c>
      <c r="L184" s="131" t="s">
        <v>941</v>
      </c>
      <c r="M184" s="130" t="s">
        <v>418</v>
      </c>
      <c r="N184" s="130" t="s">
        <v>420</v>
      </c>
      <c r="O184" s="130" t="s">
        <v>927</v>
      </c>
      <c r="P184" s="130" t="s">
        <v>928</v>
      </c>
    </row>
    <row r="185" spans="1:16" ht="15.75">
      <c r="A185" s="129" t="s">
        <v>948</v>
      </c>
      <c r="B185" s="129" t="s">
        <v>948</v>
      </c>
      <c r="C185" s="129" t="s">
        <v>948</v>
      </c>
      <c r="D185" s="129" t="s">
        <v>948</v>
      </c>
      <c r="E185" s="129" t="s">
        <v>948</v>
      </c>
      <c r="F185" s="129" t="s">
        <v>948</v>
      </c>
      <c r="G185" s="129" t="s">
        <v>948</v>
      </c>
      <c r="I185" s="130" t="s">
        <v>299</v>
      </c>
      <c r="J185" s="130" t="s">
        <v>916</v>
      </c>
      <c r="K185" s="130" t="s">
        <v>17</v>
      </c>
      <c r="L185" s="131" t="s">
        <v>941</v>
      </c>
      <c r="M185" s="130" t="s">
        <v>418</v>
      </c>
      <c r="N185" s="130" t="s">
        <v>420</v>
      </c>
      <c r="O185" s="130" t="s">
        <v>927</v>
      </c>
      <c r="P185" s="130" t="s">
        <v>928</v>
      </c>
    </row>
    <row r="186" spans="1:16" ht="15.75">
      <c r="A186" s="129" t="s">
        <v>948</v>
      </c>
      <c r="B186" s="129" t="s">
        <v>948</v>
      </c>
      <c r="C186" s="129" t="s">
        <v>948</v>
      </c>
      <c r="D186" s="129" t="s">
        <v>948</v>
      </c>
      <c r="E186" s="129" t="s">
        <v>948</v>
      </c>
      <c r="F186" s="129" t="s">
        <v>948</v>
      </c>
      <c r="G186" s="129" t="s">
        <v>948</v>
      </c>
      <c r="I186" s="130" t="s">
        <v>919</v>
      </c>
      <c r="J186" s="130" t="s">
        <v>935</v>
      </c>
      <c r="K186" s="130" t="s">
        <v>17</v>
      </c>
      <c r="L186" s="131" t="s">
        <v>941</v>
      </c>
      <c r="M186" s="130" t="s">
        <v>418</v>
      </c>
      <c r="N186" s="130" t="s">
        <v>420</v>
      </c>
      <c r="O186" s="130" t="s">
        <v>927</v>
      </c>
      <c r="P186" s="130" t="s">
        <v>928</v>
      </c>
    </row>
    <row r="187" spans="1:16" ht="15.75">
      <c r="A187" s="129" t="s">
        <v>948</v>
      </c>
      <c r="B187" s="129" t="s">
        <v>948</v>
      </c>
      <c r="C187" s="129" t="s">
        <v>948</v>
      </c>
      <c r="D187" s="129" t="s">
        <v>948</v>
      </c>
      <c r="E187" s="129" t="s">
        <v>948</v>
      </c>
      <c r="F187" s="129" t="s">
        <v>948</v>
      </c>
      <c r="G187" s="129" t="s">
        <v>948</v>
      </c>
      <c r="I187" s="130" t="s">
        <v>239</v>
      </c>
      <c r="J187" s="130" t="s">
        <v>507</v>
      </c>
      <c r="K187" s="130" t="s">
        <v>17</v>
      </c>
      <c r="L187" s="131" t="s">
        <v>941</v>
      </c>
      <c r="M187" s="130" t="s">
        <v>418</v>
      </c>
      <c r="N187" s="130" t="s">
        <v>420</v>
      </c>
      <c r="O187" s="130" t="s">
        <v>927</v>
      </c>
      <c r="P187" s="130" t="s">
        <v>928</v>
      </c>
    </row>
    <row r="188" spans="1:16" ht="15.75">
      <c r="A188" s="129" t="s">
        <v>948</v>
      </c>
      <c r="B188" s="129" t="s">
        <v>948</v>
      </c>
      <c r="C188" s="129" t="s">
        <v>948</v>
      </c>
      <c r="D188" s="129" t="s">
        <v>948</v>
      </c>
      <c r="E188" s="129" t="s">
        <v>948</v>
      </c>
      <c r="F188" s="129" t="s">
        <v>948</v>
      </c>
      <c r="G188" s="129" t="s">
        <v>948</v>
      </c>
      <c r="I188" s="130" t="s">
        <v>480</v>
      </c>
      <c r="J188" s="130" t="s">
        <v>495</v>
      </c>
      <c r="K188" s="130" t="s">
        <v>17</v>
      </c>
      <c r="L188" s="131" t="s">
        <v>941</v>
      </c>
      <c r="M188" s="130" t="s">
        <v>418</v>
      </c>
      <c r="N188" s="130" t="s">
        <v>420</v>
      </c>
      <c r="O188" s="130" t="s">
        <v>927</v>
      </c>
      <c r="P188" s="130" t="s">
        <v>928</v>
      </c>
    </row>
    <row r="189" spans="1:16" ht="15.75">
      <c r="A189" s="129" t="s">
        <v>948</v>
      </c>
      <c r="B189" s="129" t="s">
        <v>948</v>
      </c>
      <c r="C189" s="129" t="s">
        <v>948</v>
      </c>
      <c r="D189" s="129" t="s">
        <v>948</v>
      </c>
      <c r="E189" s="129" t="s">
        <v>948</v>
      </c>
      <c r="F189" s="129" t="s">
        <v>948</v>
      </c>
      <c r="G189" s="129" t="s">
        <v>948</v>
      </c>
      <c r="I189" s="130" t="s">
        <v>134</v>
      </c>
      <c r="J189" s="130" t="s">
        <v>497</v>
      </c>
      <c r="K189" s="130" t="s">
        <v>17</v>
      </c>
      <c r="L189" s="131" t="s">
        <v>941</v>
      </c>
      <c r="M189" s="130" t="s">
        <v>418</v>
      </c>
      <c r="N189" s="130" t="s">
        <v>420</v>
      </c>
      <c r="O189" s="130" t="s">
        <v>927</v>
      </c>
      <c r="P189" s="130" t="s">
        <v>928</v>
      </c>
    </row>
    <row r="190" spans="1:16" ht="15.75">
      <c r="A190" s="129" t="s">
        <v>948</v>
      </c>
      <c r="B190" s="129" t="s">
        <v>948</v>
      </c>
      <c r="C190" s="129" t="s">
        <v>948</v>
      </c>
      <c r="D190" s="129" t="s">
        <v>948</v>
      </c>
      <c r="E190" s="129" t="s">
        <v>948</v>
      </c>
      <c r="F190" s="129" t="s">
        <v>948</v>
      </c>
      <c r="G190" s="129" t="s">
        <v>948</v>
      </c>
      <c r="I190" s="130" t="s">
        <v>923</v>
      </c>
      <c r="J190" s="130" t="s">
        <v>937</v>
      </c>
      <c r="K190" s="130" t="s">
        <v>17</v>
      </c>
      <c r="L190" s="131" t="s">
        <v>941</v>
      </c>
      <c r="M190" s="130" t="s">
        <v>418</v>
      </c>
      <c r="N190" s="130" t="s">
        <v>420</v>
      </c>
      <c r="O190" s="130" t="s">
        <v>927</v>
      </c>
      <c r="P190" s="130" t="s">
        <v>928</v>
      </c>
    </row>
    <row r="191" spans="1:16" ht="15.75">
      <c r="A191" s="129" t="s">
        <v>948</v>
      </c>
      <c r="B191" s="129" t="s">
        <v>948</v>
      </c>
      <c r="C191" s="129" t="s">
        <v>948</v>
      </c>
      <c r="D191" s="129" t="s">
        <v>948</v>
      </c>
      <c r="E191" s="129" t="s">
        <v>948</v>
      </c>
      <c r="F191" s="129" t="s">
        <v>948</v>
      </c>
      <c r="G191" s="129" t="s">
        <v>948</v>
      </c>
      <c r="I191" s="130" t="s">
        <v>141</v>
      </c>
      <c r="J191" s="130" t="s">
        <v>938</v>
      </c>
      <c r="K191" s="130" t="s">
        <v>17</v>
      </c>
      <c r="L191" s="131" t="s">
        <v>941</v>
      </c>
      <c r="M191" s="130" t="s">
        <v>418</v>
      </c>
      <c r="N191" s="130" t="s">
        <v>420</v>
      </c>
      <c r="O191" s="130" t="s">
        <v>927</v>
      </c>
      <c r="P191" s="130" t="s">
        <v>928</v>
      </c>
    </row>
    <row r="192" spans="1:16" ht="15.75">
      <c r="A192" s="129" t="s">
        <v>948</v>
      </c>
      <c r="B192" s="129" t="s">
        <v>948</v>
      </c>
      <c r="C192" s="129" t="s">
        <v>948</v>
      </c>
      <c r="D192" s="129" t="s">
        <v>948</v>
      </c>
      <c r="E192" s="129" t="s">
        <v>948</v>
      </c>
      <c r="F192" s="129" t="s">
        <v>948</v>
      </c>
      <c r="G192" s="129" t="s">
        <v>948</v>
      </c>
      <c r="I192" s="130" t="s">
        <v>120</v>
      </c>
      <c r="J192" s="130" t="s">
        <v>903</v>
      </c>
      <c r="K192" s="130" t="s">
        <v>17</v>
      </c>
      <c r="L192" s="131" t="s">
        <v>941</v>
      </c>
      <c r="M192" s="130" t="s">
        <v>418</v>
      </c>
      <c r="N192" s="130" t="s">
        <v>420</v>
      </c>
      <c r="O192" s="130" t="s">
        <v>927</v>
      </c>
      <c r="P192" s="130" t="s">
        <v>928</v>
      </c>
    </row>
    <row r="193" spans="1:16" ht="15.75">
      <c r="A193" s="129" t="s">
        <v>948</v>
      </c>
      <c r="B193" s="129" t="s">
        <v>948</v>
      </c>
      <c r="C193" s="129" t="s">
        <v>948</v>
      </c>
      <c r="D193" s="129" t="s">
        <v>948</v>
      </c>
      <c r="E193" s="129" t="s">
        <v>948</v>
      </c>
      <c r="F193" s="129" t="s">
        <v>948</v>
      </c>
      <c r="G193" s="129" t="s">
        <v>948</v>
      </c>
      <c r="I193" s="130" t="s">
        <v>218</v>
      </c>
      <c r="J193" s="130" t="s">
        <v>485</v>
      </c>
      <c r="K193" s="130" t="s">
        <v>31</v>
      </c>
      <c r="L193" s="131" t="s">
        <v>941</v>
      </c>
      <c r="M193" s="130" t="s">
        <v>413</v>
      </c>
      <c r="N193" s="130" t="s">
        <v>414</v>
      </c>
      <c r="O193" s="130" t="s">
        <v>929</v>
      </c>
      <c r="P193" s="130" t="s">
        <v>930</v>
      </c>
    </row>
    <row r="194" spans="1:16" ht="15.75">
      <c r="A194" s="129" t="s">
        <v>948</v>
      </c>
      <c r="B194" s="129" t="s">
        <v>948</v>
      </c>
      <c r="C194" s="129" t="s">
        <v>948</v>
      </c>
      <c r="D194" s="129" t="s">
        <v>948</v>
      </c>
      <c r="E194" s="129" t="s">
        <v>948</v>
      </c>
      <c r="F194" s="129" t="s">
        <v>948</v>
      </c>
      <c r="G194" s="129" t="s">
        <v>948</v>
      </c>
      <c r="I194" s="130" t="s">
        <v>524</v>
      </c>
      <c r="J194" s="130" t="s">
        <v>839</v>
      </c>
      <c r="K194" s="130" t="s">
        <v>17</v>
      </c>
      <c r="L194" s="131" t="s">
        <v>941</v>
      </c>
      <c r="M194" s="130" t="s">
        <v>413</v>
      </c>
      <c r="N194" s="130" t="s">
        <v>414</v>
      </c>
      <c r="O194" s="130" t="s">
        <v>927</v>
      </c>
      <c r="P194" s="130" t="s">
        <v>928</v>
      </c>
    </row>
    <row r="195" spans="1:16" ht="15.75">
      <c r="A195" s="129" t="s">
        <v>948</v>
      </c>
      <c r="B195" s="129" t="s">
        <v>948</v>
      </c>
      <c r="C195" s="129" t="s">
        <v>948</v>
      </c>
      <c r="D195" s="129" t="s">
        <v>948</v>
      </c>
      <c r="E195" s="129" t="s">
        <v>948</v>
      </c>
      <c r="F195" s="129" t="s">
        <v>948</v>
      </c>
      <c r="G195" s="129" t="s">
        <v>948</v>
      </c>
      <c r="I195" s="130" t="s">
        <v>919</v>
      </c>
      <c r="J195" s="130" t="s">
        <v>935</v>
      </c>
      <c r="K195" s="130" t="s">
        <v>17</v>
      </c>
      <c r="L195" s="131" t="s">
        <v>941</v>
      </c>
      <c r="M195" s="130" t="s">
        <v>413</v>
      </c>
      <c r="N195" s="130" t="s">
        <v>414</v>
      </c>
      <c r="O195" s="130" t="s">
        <v>927</v>
      </c>
      <c r="P195" s="130" t="s">
        <v>928</v>
      </c>
    </row>
    <row r="196" spans="1:16" ht="15.75">
      <c r="A196" s="129" t="s">
        <v>948</v>
      </c>
      <c r="B196" s="129" t="s">
        <v>948</v>
      </c>
      <c r="C196" s="129" t="s">
        <v>948</v>
      </c>
      <c r="D196" s="129" t="s">
        <v>948</v>
      </c>
      <c r="E196" s="129" t="s">
        <v>948</v>
      </c>
      <c r="F196" s="129" t="s">
        <v>948</v>
      </c>
      <c r="G196" s="129" t="s">
        <v>948</v>
      </c>
      <c r="I196" s="130" t="s">
        <v>921</v>
      </c>
      <c r="J196" s="130" t="s">
        <v>936</v>
      </c>
      <c r="K196" s="130" t="s">
        <v>17</v>
      </c>
      <c r="L196" s="131" t="s">
        <v>941</v>
      </c>
      <c r="M196" s="130" t="s">
        <v>413</v>
      </c>
      <c r="N196" s="130" t="s">
        <v>414</v>
      </c>
      <c r="O196" s="130" t="s">
        <v>927</v>
      </c>
      <c r="P196" s="130" t="s">
        <v>928</v>
      </c>
    </row>
    <row r="197" spans="1:16" ht="15.75">
      <c r="A197" s="129" t="s">
        <v>948</v>
      </c>
      <c r="B197" s="129" t="s">
        <v>948</v>
      </c>
      <c r="C197" s="129" t="s">
        <v>948</v>
      </c>
      <c r="D197" s="129" t="s">
        <v>948</v>
      </c>
      <c r="E197" s="129" t="s">
        <v>948</v>
      </c>
      <c r="F197" s="129" t="s">
        <v>948</v>
      </c>
      <c r="G197" s="129" t="s">
        <v>948</v>
      </c>
      <c r="I197" s="130" t="s">
        <v>480</v>
      </c>
      <c r="J197" s="130" t="s">
        <v>495</v>
      </c>
      <c r="K197" s="130" t="s">
        <v>17</v>
      </c>
      <c r="L197" s="131" t="s">
        <v>941</v>
      </c>
      <c r="M197" s="130" t="s">
        <v>413</v>
      </c>
      <c r="N197" s="130" t="s">
        <v>414</v>
      </c>
      <c r="O197" s="130" t="s">
        <v>927</v>
      </c>
      <c r="P197" s="130" t="s">
        <v>928</v>
      </c>
    </row>
    <row r="198" spans="1:16" ht="15.75">
      <c r="A198" s="129" t="s">
        <v>948</v>
      </c>
      <c r="B198" s="129" t="s">
        <v>948</v>
      </c>
      <c r="C198" s="129" t="s">
        <v>948</v>
      </c>
      <c r="D198" s="129" t="s">
        <v>948</v>
      </c>
      <c r="E198" s="129" t="s">
        <v>948</v>
      </c>
      <c r="F198" s="129" t="s">
        <v>948</v>
      </c>
      <c r="G198" s="129" t="s">
        <v>948</v>
      </c>
      <c r="I198" s="130" t="s">
        <v>922</v>
      </c>
      <c r="J198" s="130" t="s">
        <v>945</v>
      </c>
      <c r="K198" s="130" t="s">
        <v>17</v>
      </c>
      <c r="L198" s="131" t="s">
        <v>941</v>
      </c>
      <c r="M198" s="130" t="s">
        <v>413</v>
      </c>
      <c r="N198" s="130" t="s">
        <v>414</v>
      </c>
      <c r="O198" s="130" t="s">
        <v>927</v>
      </c>
      <c r="P198" s="130" t="s">
        <v>928</v>
      </c>
    </row>
    <row r="199" spans="1:16" ht="15.75">
      <c r="A199" s="129" t="s">
        <v>948</v>
      </c>
      <c r="B199" s="129" t="s">
        <v>948</v>
      </c>
      <c r="C199" s="129" t="s">
        <v>948</v>
      </c>
      <c r="D199" s="129" t="s">
        <v>948</v>
      </c>
      <c r="E199" s="129" t="s">
        <v>948</v>
      </c>
      <c r="F199" s="129" t="s">
        <v>948</v>
      </c>
      <c r="G199" s="129" t="s">
        <v>948</v>
      </c>
      <c r="I199" s="130" t="s">
        <v>134</v>
      </c>
      <c r="J199" s="130" t="s">
        <v>497</v>
      </c>
      <c r="K199" s="130" t="s">
        <v>17</v>
      </c>
      <c r="L199" s="131" t="s">
        <v>941</v>
      </c>
      <c r="M199" s="130" t="s">
        <v>413</v>
      </c>
      <c r="N199" s="130" t="s">
        <v>414</v>
      </c>
      <c r="O199" s="130" t="s">
        <v>927</v>
      </c>
      <c r="P199" s="130" t="s">
        <v>928</v>
      </c>
    </row>
    <row r="200" spans="1:16" ht="15.75">
      <c r="A200" s="129" t="s">
        <v>948</v>
      </c>
      <c r="B200" s="129" t="s">
        <v>948</v>
      </c>
      <c r="C200" s="129" t="s">
        <v>948</v>
      </c>
      <c r="D200" s="129" t="s">
        <v>948</v>
      </c>
      <c r="E200" s="129" t="s">
        <v>948</v>
      </c>
      <c r="F200" s="129" t="s">
        <v>948</v>
      </c>
      <c r="G200" s="129" t="s">
        <v>948</v>
      </c>
      <c r="I200" s="130" t="s">
        <v>923</v>
      </c>
      <c r="J200" s="130" t="s">
        <v>937</v>
      </c>
      <c r="K200" s="130" t="s">
        <v>17</v>
      </c>
      <c r="L200" s="131" t="s">
        <v>941</v>
      </c>
      <c r="M200" s="130" t="s">
        <v>413</v>
      </c>
      <c r="N200" s="130" t="s">
        <v>414</v>
      </c>
      <c r="O200" s="130" t="s">
        <v>927</v>
      </c>
      <c r="P200" s="130" t="s">
        <v>928</v>
      </c>
    </row>
    <row r="201" spans="1:16" ht="15.75">
      <c r="A201" s="129" t="s">
        <v>948</v>
      </c>
      <c r="B201" s="129" t="s">
        <v>948</v>
      </c>
      <c r="C201" s="129" t="s">
        <v>948</v>
      </c>
      <c r="D201" s="129" t="s">
        <v>948</v>
      </c>
      <c r="E201" s="129" t="s">
        <v>948</v>
      </c>
      <c r="F201" s="129" t="s">
        <v>948</v>
      </c>
      <c r="G201" s="129" t="s">
        <v>948</v>
      </c>
      <c r="I201" s="130" t="s">
        <v>141</v>
      </c>
      <c r="J201" s="130" t="s">
        <v>938</v>
      </c>
      <c r="K201" s="130" t="s">
        <v>17</v>
      </c>
      <c r="L201" s="131" t="s">
        <v>941</v>
      </c>
      <c r="M201" s="130" t="s">
        <v>413</v>
      </c>
      <c r="N201" s="130" t="s">
        <v>414</v>
      </c>
      <c r="O201" s="130" t="s">
        <v>927</v>
      </c>
      <c r="P201" s="130" t="s">
        <v>928</v>
      </c>
    </row>
    <row r="202" spans="1:16" ht="15.75">
      <c r="A202" s="129" t="s">
        <v>948</v>
      </c>
      <c r="B202" s="129" t="s">
        <v>948</v>
      </c>
      <c r="C202" s="129" t="s">
        <v>948</v>
      </c>
      <c r="D202" s="129" t="s">
        <v>948</v>
      </c>
      <c r="E202" s="129" t="s">
        <v>948</v>
      </c>
      <c r="F202" s="129" t="s">
        <v>948</v>
      </c>
      <c r="G202" s="129" t="s">
        <v>948</v>
      </c>
      <c r="I202" s="130" t="s">
        <v>924</v>
      </c>
      <c r="J202" s="130" t="s">
        <v>947</v>
      </c>
      <c r="K202" s="130" t="s">
        <v>210</v>
      </c>
      <c r="L202" s="131" t="s">
        <v>941</v>
      </c>
      <c r="M202" s="130" t="s">
        <v>413</v>
      </c>
      <c r="N202" s="130" t="s">
        <v>414</v>
      </c>
      <c r="O202" s="130" t="s">
        <v>927</v>
      </c>
      <c r="P202" s="130" t="s">
        <v>928</v>
      </c>
    </row>
    <row r="203" spans="1:16" ht="15.75">
      <c r="A203" s="129" t="s">
        <v>948</v>
      </c>
      <c r="B203" s="129" t="s">
        <v>948</v>
      </c>
      <c r="C203" s="129" t="s">
        <v>948</v>
      </c>
      <c r="D203" s="129" t="s">
        <v>948</v>
      </c>
      <c r="E203" s="129" t="s">
        <v>948</v>
      </c>
      <c r="F203" s="129" t="s">
        <v>948</v>
      </c>
      <c r="G203" s="129" t="s">
        <v>948</v>
      </c>
      <c r="I203" s="130" t="s">
        <v>189</v>
      </c>
      <c r="J203" s="130" t="s">
        <v>496</v>
      </c>
      <c r="K203" s="130" t="s">
        <v>17</v>
      </c>
      <c r="L203" s="131" t="s">
        <v>941</v>
      </c>
      <c r="M203" s="130" t="s">
        <v>413</v>
      </c>
      <c r="N203" s="130" t="s">
        <v>417</v>
      </c>
      <c r="O203" s="130" t="s">
        <v>927</v>
      </c>
      <c r="P203" s="130" t="s">
        <v>928</v>
      </c>
    </row>
    <row r="204" spans="1:16" ht="15.75">
      <c r="A204" s="129" t="s">
        <v>948</v>
      </c>
      <c r="B204" s="129" t="s">
        <v>948</v>
      </c>
      <c r="C204" s="129" t="s">
        <v>948</v>
      </c>
      <c r="D204" s="129" t="s">
        <v>948</v>
      </c>
      <c r="E204" s="129" t="s">
        <v>948</v>
      </c>
      <c r="F204" s="129" t="s">
        <v>948</v>
      </c>
      <c r="G204" s="129" t="s">
        <v>948</v>
      </c>
      <c r="I204" s="130" t="s">
        <v>919</v>
      </c>
      <c r="J204" s="130" t="s">
        <v>935</v>
      </c>
      <c r="K204" s="130" t="s">
        <v>17</v>
      </c>
      <c r="L204" s="131" t="s">
        <v>941</v>
      </c>
      <c r="M204" s="130" t="s">
        <v>413</v>
      </c>
      <c r="N204" s="130" t="s">
        <v>417</v>
      </c>
      <c r="O204" s="130" t="s">
        <v>927</v>
      </c>
      <c r="P204" s="130" t="s">
        <v>928</v>
      </c>
    </row>
    <row r="205" spans="1:16" ht="15.75">
      <c r="A205" s="129" t="s">
        <v>948</v>
      </c>
      <c r="B205" s="129" t="s">
        <v>948</v>
      </c>
      <c r="C205" s="129" t="s">
        <v>948</v>
      </c>
      <c r="D205" s="129" t="s">
        <v>948</v>
      </c>
      <c r="E205" s="129" t="s">
        <v>948</v>
      </c>
      <c r="F205" s="129" t="s">
        <v>948</v>
      </c>
      <c r="G205" s="129" t="s">
        <v>948</v>
      </c>
      <c r="I205" s="130" t="s">
        <v>921</v>
      </c>
      <c r="J205" s="130" t="s">
        <v>936</v>
      </c>
      <c r="K205" s="130" t="s">
        <v>17</v>
      </c>
      <c r="L205" s="131" t="s">
        <v>941</v>
      </c>
      <c r="M205" s="130" t="s">
        <v>413</v>
      </c>
      <c r="N205" s="130" t="s">
        <v>417</v>
      </c>
      <c r="O205" s="130" t="s">
        <v>927</v>
      </c>
      <c r="P205" s="130" t="s">
        <v>928</v>
      </c>
    </row>
    <row r="206" spans="1:16" ht="15.75">
      <c r="A206" s="129" t="s">
        <v>948</v>
      </c>
      <c r="B206" s="129" t="s">
        <v>948</v>
      </c>
      <c r="C206" s="129" t="s">
        <v>948</v>
      </c>
      <c r="D206" s="129" t="s">
        <v>948</v>
      </c>
      <c r="E206" s="129" t="s">
        <v>948</v>
      </c>
      <c r="F206" s="129" t="s">
        <v>948</v>
      </c>
      <c r="G206" s="129" t="s">
        <v>948</v>
      </c>
      <c r="I206" s="130" t="s">
        <v>922</v>
      </c>
      <c r="J206" s="130" t="s">
        <v>945</v>
      </c>
      <c r="K206" s="130" t="s">
        <v>17</v>
      </c>
      <c r="L206" s="131" t="s">
        <v>941</v>
      </c>
      <c r="M206" s="130" t="s">
        <v>413</v>
      </c>
      <c r="N206" s="130" t="s">
        <v>417</v>
      </c>
      <c r="O206" s="130" t="s">
        <v>927</v>
      </c>
      <c r="P206" s="130" t="s">
        <v>928</v>
      </c>
    </row>
    <row r="207" spans="1:16" ht="15.75">
      <c r="A207" s="129" t="s">
        <v>948</v>
      </c>
      <c r="B207" s="129" t="s">
        <v>948</v>
      </c>
      <c r="C207" s="129" t="s">
        <v>948</v>
      </c>
      <c r="D207" s="129" t="s">
        <v>948</v>
      </c>
      <c r="E207" s="129" t="s">
        <v>948</v>
      </c>
      <c r="F207" s="129" t="s">
        <v>948</v>
      </c>
      <c r="G207" s="129" t="s">
        <v>948</v>
      </c>
      <c r="I207" s="130" t="s">
        <v>134</v>
      </c>
      <c r="J207" s="130" t="s">
        <v>497</v>
      </c>
      <c r="K207" s="130" t="s">
        <v>17</v>
      </c>
      <c r="L207" s="131" t="s">
        <v>941</v>
      </c>
      <c r="M207" s="130" t="s">
        <v>413</v>
      </c>
      <c r="N207" s="130" t="s">
        <v>417</v>
      </c>
      <c r="O207" s="130" t="s">
        <v>927</v>
      </c>
      <c r="P207" s="130" t="s">
        <v>928</v>
      </c>
    </row>
    <row r="208" spans="1:16" ht="15.75">
      <c r="A208" s="129" t="s">
        <v>948</v>
      </c>
      <c r="B208" s="129" t="s">
        <v>948</v>
      </c>
      <c r="C208" s="129" t="s">
        <v>948</v>
      </c>
      <c r="D208" s="129" t="s">
        <v>948</v>
      </c>
      <c r="E208" s="129" t="s">
        <v>948</v>
      </c>
      <c r="F208" s="129" t="s">
        <v>948</v>
      </c>
      <c r="G208" s="129" t="s">
        <v>948</v>
      </c>
      <c r="I208" s="130" t="s">
        <v>923</v>
      </c>
      <c r="J208" s="130" t="s">
        <v>937</v>
      </c>
      <c r="K208" s="130" t="s">
        <v>17</v>
      </c>
      <c r="L208" s="131" t="s">
        <v>941</v>
      </c>
      <c r="M208" s="130" t="s">
        <v>413</v>
      </c>
      <c r="N208" s="130" t="s">
        <v>417</v>
      </c>
      <c r="O208" s="130" t="s">
        <v>927</v>
      </c>
      <c r="P208" s="130" t="s">
        <v>928</v>
      </c>
    </row>
    <row r="209" spans="1:16" ht="15.75">
      <c r="A209" s="129" t="s">
        <v>948</v>
      </c>
      <c r="B209" s="129" t="s">
        <v>948</v>
      </c>
      <c r="C209" s="129" t="s">
        <v>948</v>
      </c>
      <c r="D209" s="129" t="s">
        <v>948</v>
      </c>
      <c r="E209" s="129" t="s">
        <v>948</v>
      </c>
      <c r="F209" s="129" t="s">
        <v>948</v>
      </c>
      <c r="G209" s="129" t="s">
        <v>948</v>
      </c>
      <c r="I209" s="130" t="s">
        <v>432</v>
      </c>
      <c r="J209" s="130" t="s">
        <v>946</v>
      </c>
      <c r="K209" s="130" t="s">
        <v>17</v>
      </c>
      <c r="L209" s="131" t="s">
        <v>941</v>
      </c>
      <c r="M209" s="130" t="s">
        <v>413</v>
      </c>
      <c r="N209" s="130" t="s">
        <v>417</v>
      </c>
      <c r="O209" s="130" t="s">
        <v>927</v>
      </c>
      <c r="P209" s="130" t="s">
        <v>928</v>
      </c>
    </row>
    <row r="210" spans="1:16" ht="15.75">
      <c r="A210" s="129" t="s">
        <v>948</v>
      </c>
      <c r="B210" s="129" t="s">
        <v>948</v>
      </c>
      <c r="C210" s="129" t="s">
        <v>948</v>
      </c>
      <c r="D210" s="129" t="s">
        <v>948</v>
      </c>
      <c r="E210" s="129" t="s">
        <v>948</v>
      </c>
      <c r="F210" s="129" t="s">
        <v>948</v>
      </c>
      <c r="G210" s="129" t="s">
        <v>948</v>
      </c>
      <c r="I210" s="130" t="s">
        <v>141</v>
      </c>
      <c r="J210" s="130" t="s">
        <v>938</v>
      </c>
      <c r="K210" s="130" t="s">
        <v>17</v>
      </c>
      <c r="L210" s="131" t="s">
        <v>941</v>
      </c>
      <c r="M210" s="130" t="s">
        <v>413</v>
      </c>
      <c r="N210" s="130" t="s">
        <v>417</v>
      </c>
      <c r="O210" s="130" t="s">
        <v>927</v>
      </c>
      <c r="P210" s="130" t="s">
        <v>928</v>
      </c>
    </row>
    <row r="211" spans="1:16" ht="15.75">
      <c r="A211" s="129" t="s">
        <v>948</v>
      </c>
      <c r="B211" s="129" t="s">
        <v>948</v>
      </c>
      <c r="C211" s="129" t="s">
        <v>948</v>
      </c>
      <c r="D211" s="129" t="s">
        <v>948</v>
      </c>
      <c r="E211" s="129" t="s">
        <v>948</v>
      </c>
      <c r="F211" s="129" t="s">
        <v>948</v>
      </c>
      <c r="G211" s="129" t="s">
        <v>948</v>
      </c>
      <c r="I211" s="130" t="s">
        <v>924</v>
      </c>
      <c r="J211" s="130" t="s">
        <v>947</v>
      </c>
      <c r="K211" s="130" t="s">
        <v>210</v>
      </c>
      <c r="L211" s="131" t="s">
        <v>941</v>
      </c>
      <c r="M211" s="130" t="s">
        <v>413</v>
      </c>
      <c r="N211" s="130" t="s">
        <v>417</v>
      </c>
      <c r="O211" s="130" t="s">
        <v>927</v>
      </c>
      <c r="P211" s="130" t="s">
        <v>928</v>
      </c>
    </row>
    <row r="212" spans="1:16" ht="15.75">
      <c r="A212" s="129" t="s">
        <v>948</v>
      </c>
      <c r="B212" s="129" t="s">
        <v>948</v>
      </c>
      <c r="C212" s="129" t="s">
        <v>948</v>
      </c>
      <c r="D212" s="129" t="s">
        <v>948</v>
      </c>
      <c r="E212" s="129" t="s">
        <v>948</v>
      </c>
      <c r="F212" s="129" t="s">
        <v>948</v>
      </c>
      <c r="G212" s="129" t="s">
        <v>948</v>
      </c>
      <c r="I212" s="130" t="s">
        <v>52</v>
      </c>
      <c r="J212" s="130" t="s">
        <v>853</v>
      </c>
      <c r="K212" s="130" t="s">
        <v>17</v>
      </c>
      <c r="L212" s="131" t="s">
        <v>941</v>
      </c>
      <c r="M212" s="130" t="s">
        <v>413</v>
      </c>
      <c r="N212" s="130" t="s">
        <v>917</v>
      </c>
      <c r="O212" s="130" t="s">
        <v>927</v>
      </c>
      <c r="P212" s="130" t="s">
        <v>928</v>
      </c>
    </row>
    <row r="213" spans="1:16" ht="15.75">
      <c r="A213" s="129" t="s">
        <v>948</v>
      </c>
      <c r="B213" s="129" t="s">
        <v>948</v>
      </c>
      <c r="C213" s="129" t="s">
        <v>948</v>
      </c>
      <c r="D213" s="129" t="s">
        <v>948</v>
      </c>
      <c r="E213" s="129" t="s">
        <v>948</v>
      </c>
      <c r="F213" s="129" t="s">
        <v>948</v>
      </c>
      <c r="G213" s="129" t="s">
        <v>948</v>
      </c>
      <c r="I213" s="130" t="s">
        <v>312</v>
      </c>
      <c r="J213" s="130" t="s">
        <v>942</v>
      </c>
      <c r="K213" s="130" t="s">
        <v>17</v>
      </c>
      <c r="L213" s="131" t="s">
        <v>941</v>
      </c>
      <c r="M213" s="130" t="s">
        <v>413</v>
      </c>
      <c r="N213" s="130" t="s">
        <v>917</v>
      </c>
      <c r="O213" s="130" t="s">
        <v>927</v>
      </c>
      <c r="P213" s="130" t="s">
        <v>928</v>
      </c>
    </row>
    <row r="214" spans="1:16" ht="15.75">
      <c r="A214" s="129" t="s">
        <v>948</v>
      </c>
      <c r="B214" s="129" t="s">
        <v>948</v>
      </c>
      <c r="C214" s="129" t="s">
        <v>948</v>
      </c>
      <c r="D214" s="129" t="s">
        <v>948</v>
      </c>
      <c r="E214" s="129" t="s">
        <v>948</v>
      </c>
      <c r="F214" s="129" t="s">
        <v>948</v>
      </c>
      <c r="G214" s="129" t="s">
        <v>948</v>
      </c>
      <c r="I214" s="130" t="s">
        <v>189</v>
      </c>
      <c r="J214" s="130" t="s">
        <v>496</v>
      </c>
      <c r="K214" s="130" t="s">
        <v>17</v>
      </c>
      <c r="L214" s="131" t="s">
        <v>941</v>
      </c>
      <c r="M214" s="130" t="s">
        <v>413</v>
      </c>
      <c r="N214" s="130" t="s">
        <v>917</v>
      </c>
      <c r="O214" s="130" t="s">
        <v>927</v>
      </c>
      <c r="P214" s="130" t="s">
        <v>928</v>
      </c>
    </row>
    <row r="215" spans="1:16" ht="15.75">
      <c r="A215" s="129" t="s">
        <v>948</v>
      </c>
      <c r="B215" s="129" t="s">
        <v>948</v>
      </c>
      <c r="C215" s="129" t="s">
        <v>948</v>
      </c>
      <c r="D215" s="129" t="s">
        <v>948</v>
      </c>
      <c r="E215" s="129" t="s">
        <v>948</v>
      </c>
      <c r="F215" s="129" t="s">
        <v>948</v>
      </c>
      <c r="G215" s="129" t="s">
        <v>948</v>
      </c>
      <c r="I215" s="130" t="s">
        <v>919</v>
      </c>
      <c r="J215" s="130" t="s">
        <v>935</v>
      </c>
      <c r="K215" s="130" t="s">
        <v>17</v>
      </c>
      <c r="L215" s="131" t="s">
        <v>941</v>
      </c>
      <c r="M215" s="130" t="s">
        <v>413</v>
      </c>
      <c r="N215" s="130" t="s">
        <v>917</v>
      </c>
      <c r="O215" s="130" t="s">
        <v>927</v>
      </c>
      <c r="P215" s="130" t="s">
        <v>928</v>
      </c>
    </row>
    <row r="216" spans="1:16" ht="15.75">
      <c r="A216" s="129" t="s">
        <v>948</v>
      </c>
      <c r="B216" s="129" t="s">
        <v>948</v>
      </c>
      <c r="C216" s="129" t="s">
        <v>948</v>
      </c>
      <c r="D216" s="129" t="s">
        <v>948</v>
      </c>
      <c r="E216" s="129" t="s">
        <v>948</v>
      </c>
      <c r="F216" s="129" t="s">
        <v>948</v>
      </c>
      <c r="G216" s="129" t="s">
        <v>948</v>
      </c>
      <c r="I216" s="130" t="s">
        <v>920</v>
      </c>
      <c r="J216" s="130" t="s">
        <v>944</v>
      </c>
      <c r="K216" s="130" t="s">
        <v>17</v>
      </c>
      <c r="L216" s="131" t="s">
        <v>941</v>
      </c>
      <c r="M216" s="130" t="s">
        <v>413</v>
      </c>
      <c r="N216" s="130" t="s">
        <v>917</v>
      </c>
      <c r="O216" s="130" t="s">
        <v>927</v>
      </c>
      <c r="P216" s="130" t="s">
        <v>928</v>
      </c>
    </row>
    <row r="217" spans="1:16" ht="15.75">
      <c r="A217" s="129" t="s">
        <v>948</v>
      </c>
      <c r="B217" s="129" t="s">
        <v>948</v>
      </c>
      <c r="C217" s="129" t="s">
        <v>948</v>
      </c>
      <c r="D217" s="129" t="s">
        <v>948</v>
      </c>
      <c r="E217" s="129" t="s">
        <v>948</v>
      </c>
      <c r="F217" s="129" t="s">
        <v>948</v>
      </c>
      <c r="G217" s="129" t="s">
        <v>948</v>
      </c>
      <c r="I217" s="130" t="s">
        <v>922</v>
      </c>
      <c r="J217" s="130" t="s">
        <v>945</v>
      </c>
      <c r="K217" s="130" t="s">
        <v>17</v>
      </c>
      <c r="L217" s="131" t="s">
        <v>941</v>
      </c>
      <c r="M217" s="130" t="s">
        <v>413</v>
      </c>
      <c r="N217" s="130" t="s">
        <v>917</v>
      </c>
      <c r="O217" s="130" t="s">
        <v>927</v>
      </c>
      <c r="P217" s="130" t="s">
        <v>928</v>
      </c>
    </row>
    <row r="218" spans="1:16" ht="15.75">
      <c r="A218" s="129" t="s">
        <v>948</v>
      </c>
      <c r="B218" s="129" t="s">
        <v>948</v>
      </c>
      <c r="C218" s="129" t="s">
        <v>948</v>
      </c>
      <c r="D218" s="129" t="s">
        <v>948</v>
      </c>
      <c r="E218" s="129" t="s">
        <v>948</v>
      </c>
      <c r="F218" s="129" t="s">
        <v>948</v>
      </c>
      <c r="G218" s="129" t="s">
        <v>948</v>
      </c>
      <c r="I218" s="130" t="s">
        <v>134</v>
      </c>
      <c r="J218" s="130" t="s">
        <v>497</v>
      </c>
      <c r="K218" s="130" t="s">
        <v>17</v>
      </c>
      <c r="L218" s="131" t="s">
        <v>941</v>
      </c>
      <c r="M218" s="130" t="s">
        <v>413</v>
      </c>
      <c r="N218" s="130" t="s">
        <v>917</v>
      </c>
      <c r="O218" s="130" t="s">
        <v>927</v>
      </c>
      <c r="P218" s="130" t="s">
        <v>928</v>
      </c>
    </row>
    <row r="219" spans="1:16" ht="15.75">
      <c r="A219" s="129" t="s">
        <v>948</v>
      </c>
      <c r="B219" s="129" t="s">
        <v>948</v>
      </c>
      <c r="C219" s="129" t="s">
        <v>948</v>
      </c>
      <c r="D219" s="129" t="s">
        <v>948</v>
      </c>
      <c r="E219" s="129" t="s">
        <v>948</v>
      </c>
      <c r="F219" s="129" t="s">
        <v>948</v>
      </c>
      <c r="G219" s="129" t="s">
        <v>948</v>
      </c>
      <c r="I219" s="130" t="s">
        <v>923</v>
      </c>
      <c r="J219" s="130" t="s">
        <v>937</v>
      </c>
      <c r="K219" s="130" t="s">
        <v>17</v>
      </c>
      <c r="L219" s="131" t="s">
        <v>941</v>
      </c>
      <c r="M219" s="130" t="s">
        <v>413</v>
      </c>
      <c r="N219" s="130" t="s">
        <v>917</v>
      </c>
      <c r="O219" s="130" t="s">
        <v>927</v>
      </c>
      <c r="P219" s="130" t="s">
        <v>928</v>
      </c>
    </row>
    <row r="220" spans="1:16" ht="15.75">
      <c r="A220" s="129" t="s">
        <v>948</v>
      </c>
      <c r="B220" s="129" t="s">
        <v>948</v>
      </c>
      <c r="C220" s="129" t="s">
        <v>948</v>
      </c>
      <c r="D220" s="129" t="s">
        <v>948</v>
      </c>
      <c r="E220" s="129" t="s">
        <v>948</v>
      </c>
      <c r="F220" s="129" t="s">
        <v>948</v>
      </c>
      <c r="G220" s="129" t="s">
        <v>948</v>
      </c>
      <c r="I220" s="130" t="s">
        <v>141</v>
      </c>
      <c r="J220" s="130" t="s">
        <v>938</v>
      </c>
      <c r="K220" s="130" t="s">
        <v>17</v>
      </c>
      <c r="L220" s="131" t="s">
        <v>941</v>
      </c>
      <c r="M220" s="130" t="s">
        <v>413</v>
      </c>
      <c r="N220" s="130" t="s">
        <v>917</v>
      </c>
      <c r="O220" s="130" t="s">
        <v>927</v>
      </c>
      <c r="P220" s="130" t="s">
        <v>928</v>
      </c>
    </row>
    <row r="221" spans="1:16" ht="15.75">
      <c r="A221" s="129" t="s">
        <v>948</v>
      </c>
      <c r="B221" s="129" t="s">
        <v>948</v>
      </c>
      <c r="C221" s="129" t="s">
        <v>948</v>
      </c>
      <c r="D221" s="129" t="s">
        <v>948</v>
      </c>
      <c r="E221" s="129" t="s">
        <v>948</v>
      </c>
      <c r="F221" s="129" t="s">
        <v>948</v>
      </c>
      <c r="G221" s="129" t="s">
        <v>948</v>
      </c>
      <c r="I221" s="130" t="s">
        <v>924</v>
      </c>
      <c r="J221" s="130" t="s">
        <v>947</v>
      </c>
      <c r="K221" s="130" t="s">
        <v>210</v>
      </c>
      <c r="L221" s="131" t="s">
        <v>941</v>
      </c>
      <c r="M221" s="130" t="s">
        <v>413</v>
      </c>
      <c r="N221" s="130" t="s">
        <v>917</v>
      </c>
      <c r="O221" s="130" t="s">
        <v>927</v>
      </c>
      <c r="P221" s="130" t="s">
        <v>928</v>
      </c>
    </row>
    <row r="222" spans="1:16" ht="15.75">
      <c r="A222" s="129" t="s">
        <v>948</v>
      </c>
      <c r="B222" s="129" t="s">
        <v>948</v>
      </c>
      <c r="C222" s="129" t="s">
        <v>948</v>
      </c>
      <c r="D222" s="129" t="s">
        <v>948</v>
      </c>
      <c r="E222" s="129" t="s">
        <v>948</v>
      </c>
      <c r="F222" s="129" t="s">
        <v>948</v>
      </c>
      <c r="G222" s="129" t="s">
        <v>948</v>
      </c>
      <c r="I222" s="130" t="s">
        <v>189</v>
      </c>
      <c r="J222" s="130" t="s">
        <v>496</v>
      </c>
      <c r="K222" s="130" t="s">
        <v>17</v>
      </c>
      <c r="L222" s="131" t="s">
        <v>941</v>
      </c>
      <c r="M222" s="130" t="s">
        <v>413</v>
      </c>
      <c r="N222" s="130" t="s">
        <v>773</v>
      </c>
      <c r="O222" s="130" t="s">
        <v>927</v>
      </c>
      <c r="P222" s="130" t="s">
        <v>928</v>
      </c>
    </row>
    <row r="223" spans="1:16" ht="15.75">
      <c r="A223" s="129" t="s">
        <v>948</v>
      </c>
      <c r="B223" s="129" t="s">
        <v>948</v>
      </c>
      <c r="C223" s="129" t="s">
        <v>948</v>
      </c>
      <c r="D223" s="129" t="s">
        <v>948</v>
      </c>
      <c r="E223" s="129" t="s">
        <v>948</v>
      </c>
      <c r="F223" s="129" t="s">
        <v>948</v>
      </c>
      <c r="G223" s="129" t="s">
        <v>948</v>
      </c>
      <c r="I223" s="130" t="s">
        <v>919</v>
      </c>
      <c r="J223" s="130" t="s">
        <v>935</v>
      </c>
      <c r="K223" s="130" t="s">
        <v>17</v>
      </c>
      <c r="L223" s="131" t="s">
        <v>941</v>
      </c>
      <c r="M223" s="130" t="s">
        <v>413</v>
      </c>
      <c r="N223" s="130" t="s">
        <v>773</v>
      </c>
      <c r="O223" s="130" t="s">
        <v>927</v>
      </c>
      <c r="P223" s="130" t="s">
        <v>928</v>
      </c>
    </row>
    <row r="224" spans="1:16" ht="15.75">
      <c r="A224" s="129" t="s">
        <v>948</v>
      </c>
      <c r="B224" s="129" t="s">
        <v>948</v>
      </c>
      <c r="C224" s="129" t="s">
        <v>948</v>
      </c>
      <c r="D224" s="129" t="s">
        <v>948</v>
      </c>
      <c r="E224" s="129" t="s">
        <v>948</v>
      </c>
      <c r="F224" s="129" t="s">
        <v>948</v>
      </c>
      <c r="G224" s="129" t="s">
        <v>948</v>
      </c>
      <c r="I224" s="130" t="s">
        <v>141</v>
      </c>
      <c r="J224" s="130" t="s">
        <v>938</v>
      </c>
      <c r="K224" s="130" t="s">
        <v>17</v>
      </c>
      <c r="L224" s="131" t="s">
        <v>941</v>
      </c>
      <c r="M224" s="130" t="s">
        <v>413</v>
      </c>
      <c r="N224" s="130" t="s">
        <v>773</v>
      </c>
      <c r="O224" s="130" t="s">
        <v>927</v>
      </c>
      <c r="P224" s="130" t="s">
        <v>928</v>
      </c>
    </row>
    <row r="225" spans="1:16" ht="15.75">
      <c r="A225" s="129" t="s">
        <v>948</v>
      </c>
      <c r="B225" s="129" t="s">
        <v>948</v>
      </c>
      <c r="C225" s="129" t="s">
        <v>948</v>
      </c>
      <c r="D225" s="129" t="s">
        <v>948</v>
      </c>
      <c r="E225" s="129" t="s">
        <v>948</v>
      </c>
      <c r="F225" s="129" t="s">
        <v>948</v>
      </c>
      <c r="G225" s="129" t="s">
        <v>948</v>
      </c>
      <c r="I225" s="130" t="s">
        <v>224</v>
      </c>
      <c r="J225" s="130" t="s">
        <v>844</v>
      </c>
      <c r="K225" s="130" t="s">
        <v>17</v>
      </c>
      <c r="L225" s="131" t="s">
        <v>941</v>
      </c>
      <c r="M225" s="130" t="s">
        <v>413</v>
      </c>
      <c r="N225" s="130" t="s">
        <v>773</v>
      </c>
      <c r="O225" s="130" t="s">
        <v>927</v>
      </c>
      <c r="P225" s="130" t="s">
        <v>928</v>
      </c>
    </row>
    <row r="226" spans="1:16" ht="15.75">
      <c r="A226" s="129" t="s">
        <v>948</v>
      </c>
      <c r="B226" s="129" t="s">
        <v>948</v>
      </c>
      <c r="C226" s="129" t="s">
        <v>948</v>
      </c>
      <c r="D226" s="129" t="s">
        <v>948</v>
      </c>
      <c r="E226" s="129" t="s">
        <v>948</v>
      </c>
      <c r="F226" s="129" t="s">
        <v>948</v>
      </c>
      <c r="G226" s="129" t="s">
        <v>948</v>
      </c>
      <c r="I226" s="130" t="s">
        <v>924</v>
      </c>
      <c r="J226" s="130" t="s">
        <v>947</v>
      </c>
      <c r="K226" s="130" t="s">
        <v>210</v>
      </c>
      <c r="L226" s="131" t="s">
        <v>941</v>
      </c>
      <c r="M226" s="130" t="s">
        <v>413</v>
      </c>
      <c r="N226" s="130" t="s">
        <v>773</v>
      </c>
      <c r="O226" s="130" t="s">
        <v>927</v>
      </c>
      <c r="P226" s="130" t="s">
        <v>928</v>
      </c>
    </row>
    <row r="227" spans="1:16" ht="15.75">
      <c r="A227" s="129" t="s">
        <v>948</v>
      </c>
      <c r="B227" s="129" t="s">
        <v>948</v>
      </c>
      <c r="C227" s="129" t="s">
        <v>948</v>
      </c>
      <c r="D227" s="129" t="s">
        <v>948</v>
      </c>
      <c r="E227" s="129" t="s">
        <v>948</v>
      </c>
      <c r="F227" s="129" t="s">
        <v>948</v>
      </c>
      <c r="G227" s="129" t="s">
        <v>948</v>
      </c>
      <c r="I227" s="130" t="s">
        <v>93</v>
      </c>
      <c r="J227" s="130" t="s">
        <v>484</v>
      </c>
      <c r="K227" s="130" t="s">
        <v>31</v>
      </c>
      <c r="L227" s="131" t="s">
        <v>941</v>
      </c>
      <c r="M227" s="130" t="s">
        <v>413</v>
      </c>
      <c r="N227" s="130" t="s">
        <v>566</v>
      </c>
      <c r="O227" s="130" t="s">
        <v>929</v>
      </c>
      <c r="P227" s="130" t="s">
        <v>928</v>
      </c>
    </row>
    <row r="228" spans="1:16" ht="15.75">
      <c r="A228" s="129" t="s">
        <v>948</v>
      </c>
      <c r="B228" s="129" t="s">
        <v>948</v>
      </c>
      <c r="C228" s="129" t="s">
        <v>948</v>
      </c>
      <c r="D228" s="129" t="s">
        <v>948</v>
      </c>
      <c r="E228" s="129" t="s">
        <v>948</v>
      </c>
      <c r="F228" s="129" t="s">
        <v>948</v>
      </c>
      <c r="G228" s="129" t="s">
        <v>948</v>
      </c>
      <c r="I228" s="130" t="s">
        <v>30</v>
      </c>
      <c r="J228" s="130" t="s">
        <v>482</v>
      </c>
      <c r="K228" s="130" t="s">
        <v>31</v>
      </c>
      <c r="L228" s="131" t="s">
        <v>941</v>
      </c>
      <c r="M228" s="130" t="s">
        <v>413</v>
      </c>
      <c r="N228" s="130" t="s">
        <v>566</v>
      </c>
      <c r="O228" s="130" t="s">
        <v>929</v>
      </c>
      <c r="P228" s="130" t="s">
        <v>930</v>
      </c>
    </row>
    <row r="229" spans="1:16" ht="15.75">
      <c r="A229" s="129" t="s">
        <v>948</v>
      </c>
      <c r="B229" s="129" t="s">
        <v>948</v>
      </c>
      <c r="C229" s="129" t="s">
        <v>948</v>
      </c>
      <c r="D229" s="129" t="s">
        <v>948</v>
      </c>
      <c r="E229" s="129" t="s">
        <v>948</v>
      </c>
      <c r="F229" s="129" t="s">
        <v>948</v>
      </c>
      <c r="G229" s="129" t="s">
        <v>948</v>
      </c>
      <c r="I229" s="130" t="s">
        <v>52</v>
      </c>
      <c r="J229" s="130" t="s">
        <v>853</v>
      </c>
      <c r="K229" s="130" t="s">
        <v>17</v>
      </c>
      <c r="L229" s="131" t="s">
        <v>941</v>
      </c>
      <c r="M229" s="130" t="s">
        <v>413</v>
      </c>
      <c r="N229" s="130" t="s">
        <v>566</v>
      </c>
      <c r="O229" s="130" t="s">
        <v>927</v>
      </c>
      <c r="P229" s="130" t="s">
        <v>928</v>
      </c>
    </row>
    <row r="230" spans="1:16" ht="15.75">
      <c r="A230" s="129" t="s">
        <v>948</v>
      </c>
      <c r="B230" s="129" t="s">
        <v>948</v>
      </c>
      <c r="C230" s="129" t="s">
        <v>948</v>
      </c>
      <c r="D230" s="129" t="s">
        <v>948</v>
      </c>
      <c r="E230" s="129" t="s">
        <v>948</v>
      </c>
      <c r="F230" s="129" t="s">
        <v>948</v>
      </c>
      <c r="G230" s="129" t="s">
        <v>948</v>
      </c>
      <c r="I230" s="130" t="s">
        <v>524</v>
      </c>
      <c r="J230" s="130" t="s">
        <v>839</v>
      </c>
      <c r="K230" s="130" t="s">
        <v>17</v>
      </c>
      <c r="L230" s="131" t="s">
        <v>941</v>
      </c>
      <c r="M230" s="130" t="s">
        <v>413</v>
      </c>
      <c r="N230" s="130" t="s">
        <v>566</v>
      </c>
      <c r="O230" s="130" t="s">
        <v>927</v>
      </c>
      <c r="P230" s="130" t="s">
        <v>928</v>
      </c>
    </row>
    <row r="231" spans="1:16" ht="15.75">
      <c r="A231" s="129" t="s">
        <v>948</v>
      </c>
      <c r="B231" s="129" t="s">
        <v>948</v>
      </c>
      <c r="C231" s="129" t="s">
        <v>948</v>
      </c>
      <c r="D231" s="129" t="s">
        <v>948</v>
      </c>
      <c r="E231" s="129" t="s">
        <v>948</v>
      </c>
      <c r="F231" s="129" t="s">
        <v>948</v>
      </c>
      <c r="G231" s="129" t="s">
        <v>948</v>
      </c>
      <c r="I231" s="130" t="s">
        <v>189</v>
      </c>
      <c r="J231" s="130" t="s">
        <v>496</v>
      </c>
      <c r="K231" s="130" t="s">
        <v>17</v>
      </c>
      <c r="L231" s="131" t="s">
        <v>941</v>
      </c>
      <c r="M231" s="130" t="s">
        <v>413</v>
      </c>
      <c r="N231" s="130" t="s">
        <v>566</v>
      </c>
      <c r="O231" s="130" t="s">
        <v>927</v>
      </c>
      <c r="P231" s="130" t="s">
        <v>928</v>
      </c>
    </row>
    <row r="232" spans="1:16" ht="15.75">
      <c r="A232" s="129" t="s">
        <v>948</v>
      </c>
      <c r="B232" s="129" t="s">
        <v>948</v>
      </c>
      <c r="C232" s="129" t="s">
        <v>948</v>
      </c>
      <c r="D232" s="129" t="s">
        <v>948</v>
      </c>
      <c r="E232" s="129" t="s">
        <v>948</v>
      </c>
      <c r="F232" s="129" t="s">
        <v>948</v>
      </c>
      <c r="G232" s="129" t="s">
        <v>948</v>
      </c>
      <c r="I232" s="130" t="s">
        <v>919</v>
      </c>
      <c r="J232" s="130" t="s">
        <v>935</v>
      </c>
      <c r="K232" s="130" t="s">
        <v>17</v>
      </c>
      <c r="L232" s="131" t="s">
        <v>941</v>
      </c>
      <c r="M232" s="130" t="s">
        <v>413</v>
      </c>
      <c r="N232" s="130" t="s">
        <v>566</v>
      </c>
      <c r="O232" s="130" t="s">
        <v>927</v>
      </c>
      <c r="P232" s="130" t="s">
        <v>928</v>
      </c>
    </row>
    <row r="233" spans="1:16" ht="15.75">
      <c r="A233" s="129" t="s">
        <v>948</v>
      </c>
      <c r="B233" s="129" t="s">
        <v>948</v>
      </c>
      <c r="C233" s="129" t="s">
        <v>948</v>
      </c>
      <c r="D233" s="129" t="s">
        <v>948</v>
      </c>
      <c r="E233" s="129" t="s">
        <v>948</v>
      </c>
      <c r="F233" s="129" t="s">
        <v>948</v>
      </c>
      <c r="G233" s="129" t="s">
        <v>948</v>
      </c>
      <c r="I233" s="130" t="s">
        <v>922</v>
      </c>
      <c r="J233" s="130" t="s">
        <v>945</v>
      </c>
      <c r="K233" s="130" t="s">
        <v>17</v>
      </c>
      <c r="L233" s="131" t="s">
        <v>941</v>
      </c>
      <c r="M233" s="130" t="s">
        <v>413</v>
      </c>
      <c r="N233" s="130" t="s">
        <v>566</v>
      </c>
      <c r="O233" s="130" t="s">
        <v>927</v>
      </c>
      <c r="P233" s="130" t="s">
        <v>928</v>
      </c>
    </row>
    <row r="234" spans="1:16" ht="15.75">
      <c r="A234" s="129" t="s">
        <v>948</v>
      </c>
      <c r="B234" s="129" t="s">
        <v>948</v>
      </c>
      <c r="C234" s="129" t="s">
        <v>948</v>
      </c>
      <c r="D234" s="129" t="s">
        <v>948</v>
      </c>
      <c r="E234" s="129" t="s">
        <v>948</v>
      </c>
      <c r="F234" s="129" t="s">
        <v>948</v>
      </c>
      <c r="G234" s="129" t="s">
        <v>948</v>
      </c>
      <c r="I234" s="130" t="s">
        <v>134</v>
      </c>
      <c r="J234" s="130" t="s">
        <v>497</v>
      </c>
      <c r="K234" s="130" t="s">
        <v>17</v>
      </c>
      <c r="L234" s="131" t="s">
        <v>941</v>
      </c>
      <c r="M234" s="130" t="s">
        <v>413</v>
      </c>
      <c r="N234" s="130" t="s">
        <v>566</v>
      </c>
      <c r="O234" s="130" t="s">
        <v>927</v>
      </c>
      <c r="P234" s="130" t="s">
        <v>928</v>
      </c>
    </row>
    <row r="235" spans="1:16" ht="15.75">
      <c r="A235" s="129" t="s">
        <v>948</v>
      </c>
      <c r="B235" s="129" t="s">
        <v>948</v>
      </c>
      <c r="C235" s="129" t="s">
        <v>948</v>
      </c>
      <c r="D235" s="129" t="s">
        <v>948</v>
      </c>
      <c r="E235" s="129" t="s">
        <v>948</v>
      </c>
      <c r="F235" s="129" t="s">
        <v>948</v>
      </c>
      <c r="G235" s="129" t="s">
        <v>948</v>
      </c>
      <c r="I235" s="130" t="s">
        <v>923</v>
      </c>
      <c r="J235" s="130" t="s">
        <v>937</v>
      </c>
      <c r="K235" s="130" t="s">
        <v>17</v>
      </c>
      <c r="L235" s="131" t="s">
        <v>941</v>
      </c>
      <c r="M235" s="130" t="s">
        <v>413</v>
      </c>
      <c r="N235" s="130" t="s">
        <v>566</v>
      </c>
      <c r="O235" s="130" t="s">
        <v>927</v>
      </c>
      <c r="P235" s="130" t="s">
        <v>928</v>
      </c>
    </row>
    <row r="236" spans="1:16" ht="15.75">
      <c r="A236" s="129" t="s">
        <v>948</v>
      </c>
      <c r="B236" s="129" t="s">
        <v>948</v>
      </c>
      <c r="C236" s="129" t="s">
        <v>948</v>
      </c>
      <c r="D236" s="129" t="s">
        <v>948</v>
      </c>
      <c r="E236" s="129" t="s">
        <v>948</v>
      </c>
      <c r="F236" s="129" t="s">
        <v>948</v>
      </c>
      <c r="G236" s="129" t="s">
        <v>948</v>
      </c>
      <c r="I236" s="130" t="s">
        <v>141</v>
      </c>
      <c r="J236" s="130" t="s">
        <v>938</v>
      </c>
      <c r="K236" s="130" t="s">
        <v>17</v>
      </c>
      <c r="L236" s="131" t="s">
        <v>941</v>
      </c>
      <c r="M236" s="130" t="s">
        <v>413</v>
      </c>
      <c r="N236" s="130" t="s">
        <v>566</v>
      </c>
      <c r="O236" s="130" t="s">
        <v>927</v>
      </c>
      <c r="P236" s="130" t="s">
        <v>928</v>
      </c>
    </row>
    <row r="237" spans="1:16" ht="15.75">
      <c r="A237" s="129" t="s">
        <v>948</v>
      </c>
      <c r="B237" s="129" t="s">
        <v>948</v>
      </c>
      <c r="C237" s="129" t="s">
        <v>948</v>
      </c>
      <c r="D237" s="129" t="s">
        <v>948</v>
      </c>
      <c r="E237" s="129" t="s">
        <v>948</v>
      </c>
      <c r="F237" s="129" t="s">
        <v>948</v>
      </c>
      <c r="G237" s="129" t="s">
        <v>948</v>
      </c>
      <c r="I237" s="130" t="s">
        <v>924</v>
      </c>
      <c r="J237" s="130" t="s">
        <v>947</v>
      </c>
      <c r="K237" s="130" t="s">
        <v>210</v>
      </c>
      <c r="L237" s="131" t="s">
        <v>941</v>
      </c>
      <c r="M237" s="130" t="s">
        <v>413</v>
      </c>
      <c r="N237" s="130" t="s">
        <v>566</v>
      </c>
      <c r="O237" s="130" t="s">
        <v>927</v>
      </c>
      <c r="P237" s="130" t="s">
        <v>928</v>
      </c>
    </row>
    <row r="238" spans="1:16" ht="15.75">
      <c r="A238" s="129" t="s">
        <v>948</v>
      </c>
      <c r="B238" s="129" t="s">
        <v>948</v>
      </c>
      <c r="C238" s="129" t="s">
        <v>948</v>
      </c>
      <c r="D238" s="129" t="s">
        <v>948</v>
      </c>
      <c r="E238" s="129" t="s">
        <v>948</v>
      </c>
      <c r="F238" s="129" t="s">
        <v>948</v>
      </c>
      <c r="G238" s="129" t="s">
        <v>948</v>
      </c>
      <c r="I238" s="130" t="s">
        <v>925</v>
      </c>
      <c r="J238" s="130" t="s">
        <v>940</v>
      </c>
      <c r="K238" s="130" t="s">
        <v>210</v>
      </c>
      <c r="L238" s="131" t="s">
        <v>941</v>
      </c>
      <c r="M238" s="130" t="s">
        <v>413</v>
      </c>
      <c r="N238" s="130" t="s">
        <v>566</v>
      </c>
      <c r="O238" s="130" t="s">
        <v>927</v>
      </c>
      <c r="P238" s="130" t="s">
        <v>928</v>
      </c>
    </row>
    <row r="239" spans="1:16" ht="15.75">
      <c r="A239" s="129" t="s">
        <v>948</v>
      </c>
      <c r="B239" s="129" t="s">
        <v>948</v>
      </c>
      <c r="C239" s="129" t="s">
        <v>948</v>
      </c>
      <c r="D239" s="129" t="s">
        <v>948</v>
      </c>
      <c r="E239" s="129" t="s">
        <v>948</v>
      </c>
      <c r="F239" s="129" t="s">
        <v>948</v>
      </c>
      <c r="G239" s="129" t="s">
        <v>948</v>
      </c>
      <c r="I239" s="130" t="s">
        <v>189</v>
      </c>
      <c r="J239" s="130" t="s">
        <v>496</v>
      </c>
      <c r="K239" s="130" t="s">
        <v>17</v>
      </c>
      <c r="L239" s="131" t="s">
        <v>941</v>
      </c>
      <c r="M239" s="130" t="s">
        <v>849</v>
      </c>
      <c r="N239" s="130" t="s">
        <v>621</v>
      </c>
      <c r="O239" s="130" t="s">
        <v>927</v>
      </c>
      <c r="P239" s="130" t="s">
        <v>928</v>
      </c>
    </row>
    <row r="240" spans="1:16" ht="15.75">
      <c r="A240" s="129" t="s">
        <v>948</v>
      </c>
      <c r="B240" s="129" t="s">
        <v>948</v>
      </c>
      <c r="C240" s="129" t="s">
        <v>948</v>
      </c>
      <c r="D240" s="129" t="s">
        <v>948</v>
      </c>
      <c r="E240" s="129" t="s">
        <v>948</v>
      </c>
      <c r="F240" s="129" t="s">
        <v>948</v>
      </c>
      <c r="G240" s="129" t="s">
        <v>948</v>
      </c>
      <c r="I240" s="130" t="s">
        <v>919</v>
      </c>
      <c r="J240" s="130" t="s">
        <v>935</v>
      </c>
      <c r="K240" s="130" t="s">
        <v>17</v>
      </c>
      <c r="L240" s="131" t="s">
        <v>941</v>
      </c>
      <c r="M240" s="130" t="s">
        <v>849</v>
      </c>
      <c r="N240" s="130" t="s">
        <v>621</v>
      </c>
      <c r="O240" s="130" t="s">
        <v>927</v>
      </c>
      <c r="P240" s="130" t="s">
        <v>928</v>
      </c>
    </row>
    <row r="241" spans="1:16" ht="15.75">
      <c r="A241" s="129" t="s">
        <v>948</v>
      </c>
      <c r="B241" s="129" t="s">
        <v>948</v>
      </c>
      <c r="C241" s="129" t="s">
        <v>948</v>
      </c>
      <c r="D241" s="129" t="s">
        <v>948</v>
      </c>
      <c r="E241" s="129" t="s">
        <v>948</v>
      </c>
      <c r="F241" s="129" t="s">
        <v>948</v>
      </c>
      <c r="G241" s="129" t="s">
        <v>948</v>
      </c>
      <c r="I241" s="130" t="s">
        <v>923</v>
      </c>
      <c r="J241" s="130" t="s">
        <v>937</v>
      </c>
      <c r="K241" s="130" t="s">
        <v>17</v>
      </c>
      <c r="L241" s="131" t="s">
        <v>941</v>
      </c>
      <c r="M241" s="130" t="s">
        <v>849</v>
      </c>
      <c r="N241" s="130" t="s">
        <v>621</v>
      </c>
      <c r="O241" s="130" t="s">
        <v>927</v>
      </c>
      <c r="P241" s="130" t="s">
        <v>928</v>
      </c>
    </row>
    <row r="242" spans="1:16" ht="15.75">
      <c r="A242" s="129" t="s">
        <v>948</v>
      </c>
      <c r="B242" s="129" t="s">
        <v>948</v>
      </c>
      <c r="C242" s="129" t="s">
        <v>948</v>
      </c>
      <c r="D242" s="129" t="s">
        <v>948</v>
      </c>
      <c r="E242" s="129" t="s">
        <v>948</v>
      </c>
      <c r="F242" s="129" t="s">
        <v>948</v>
      </c>
      <c r="G242" s="129" t="s">
        <v>948</v>
      </c>
      <c r="I242" s="130" t="s">
        <v>423</v>
      </c>
      <c r="J242" s="130" t="s">
        <v>843</v>
      </c>
      <c r="K242" s="130" t="s">
        <v>424</v>
      </c>
      <c r="L242" s="131" t="s">
        <v>941</v>
      </c>
      <c r="M242" s="130" t="s">
        <v>849</v>
      </c>
      <c r="N242" s="130" t="s">
        <v>621</v>
      </c>
      <c r="O242" s="130" t="s">
        <v>927</v>
      </c>
      <c r="P242" s="130" t="s">
        <v>928</v>
      </c>
    </row>
    <row r="243" spans="1:16" ht="15.75">
      <c r="A243" s="129" t="s">
        <v>948</v>
      </c>
      <c r="B243" s="129" t="s">
        <v>948</v>
      </c>
      <c r="C243" s="129" t="s">
        <v>948</v>
      </c>
      <c r="D243" s="129" t="s">
        <v>948</v>
      </c>
      <c r="E243" s="129" t="s">
        <v>948</v>
      </c>
      <c r="F243" s="129" t="s">
        <v>948</v>
      </c>
      <c r="G243" s="129" t="s">
        <v>948</v>
      </c>
      <c r="I243" s="130" t="s">
        <v>924</v>
      </c>
      <c r="J243" s="130" t="s">
        <v>947</v>
      </c>
      <c r="K243" s="130" t="s">
        <v>210</v>
      </c>
      <c r="L243" s="131" t="s">
        <v>941</v>
      </c>
      <c r="M243" s="130" t="s">
        <v>849</v>
      </c>
      <c r="N243" s="130" t="s">
        <v>621</v>
      </c>
      <c r="O243" s="130" t="s">
        <v>927</v>
      </c>
      <c r="P243" s="130" t="s">
        <v>928</v>
      </c>
    </row>
    <row r="244" spans="1:16" ht="15.75">
      <c r="A244" s="129" t="s">
        <v>948</v>
      </c>
      <c r="B244" s="129" t="s">
        <v>948</v>
      </c>
      <c r="C244" s="129" t="s">
        <v>948</v>
      </c>
      <c r="D244" s="129" t="s">
        <v>948</v>
      </c>
      <c r="E244" s="129" t="s">
        <v>948</v>
      </c>
      <c r="F244" s="129" t="s">
        <v>948</v>
      </c>
      <c r="G244" s="129" t="s">
        <v>948</v>
      </c>
      <c r="I244" s="130" t="s">
        <v>30</v>
      </c>
      <c r="J244" s="130" t="s">
        <v>482</v>
      </c>
      <c r="K244" s="130" t="s">
        <v>31</v>
      </c>
      <c r="L244" s="131" t="s">
        <v>941</v>
      </c>
      <c r="M244" s="130" t="s">
        <v>849</v>
      </c>
      <c r="N244" s="130" t="s">
        <v>689</v>
      </c>
      <c r="O244" s="130" t="s">
        <v>929</v>
      </c>
      <c r="P244" s="130" t="s">
        <v>930</v>
      </c>
    </row>
    <row r="245" spans="1:16" ht="15.75">
      <c r="A245" s="129" t="s">
        <v>948</v>
      </c>
      <c r="B245" s="129" t="s">
        <v>948</v>
      </c>
      <c r="C245" s="129" t="s">
        <v>948</v>
      </c>
      <c r="D245" s="129" t="s">
        <v>948</v>
      </c>
      <c r="E245" s="129" t="s">
        <v>948</v>
      </c>
      <c r="F245" s="129" t="s">
        <v>948</v>
      </c>
      <c r="G245" s="129" t="s">
        <v>948</v>
      </c>
      <c r="I245" s="130" t="s">
        <v>189</v>
      </c>
      <c r="J245" s="130" t="s">
        <v>496</v>
      </c>
      <c r="K245" s="130" t="s">
        <v>17</v>
      </c>
      <c r="L245" s="131" t="s">
        <v>941</v>
      </c>
      <c r="M245" s="130" t="s">
        <v>849</v>
      </c>
      <c r="N245" s="130" t="s">
        <v>689</v>
      </c>
      <c r="O245" s="130" t="s">
        <v>927</v>
      </c>
      <c r="P245" s="130" t="s">
        <v>928</v>
      </c>
    </row>
    <row r="246" spans="1:16" ht="15.75">
      <c r="A246" s="129" t="s">
        <v>948</v>
      </c>
      <c r="B246" s="129" t="s">
        <v>948</v>
      </c>
      <c r="C246" s="129" t="s">
        <v>948</v>
      </c>
      <c r="D246" s="129" t="s">
        <v>948</v>
      </c>
      <c r="E246" s="129" t="s">
        <v>948</v>
      </c>
      <c r="F246" s="129" t="s">
        <v>948</v>
      </c>
      <c r="G246" s="129" t="s">
        <v>948</v>
      </c>
      <c r="I246" s="130" t="s">
        <v>919</v>
      </c>
      <c r="J246" s="130" t="s">
        <v>935</v>
      </c>
      <c r="K246" s="130" t="s">
        <v>17</v>
      </c>
      <c r="L246" s="131" t="s">
        <v>941</v>
      </c>
      <c r="M246" s="130" t="s">
        <v>849</v>
      </c>
      <c r="N246" s="130" t="s">
        <v>689</v>
      </c>
      <c r="O246" s="130" t="s">
        <v>927</v>
      </c>
      <c r="P246" s="130" t="s">
        <v>928</v>
      </c>
    </row>
    <row r="247" spans="1:16" ht="15.75">
      <c r="A247" s="129" t="s">
        <v>948</v>
      </c>
      <c r="B247" s="129" t="s">
        <v>948</v>
      </c>
      <c r="C247" s="129" t="s">
        <v>948</v>
      </c>
      <c r="D247" s="129" t="s">
        <v>948</v>
      </c>
      <c r="E247" s="129" t="s">
        <v>948</v>
      </c>
      <c r="F247" s="129" t="s">
        <v>948</v>
      </c>
      <c r="G247" s="129" t="s">
        <v>948</v>
      </c>
      <c r="I247" s="130" t="s">
        <v>923</v>
      </c>
      <c r="J247" s="130" t="s">
        <v>937</v>
      </c>
      <c r="K247" s="130" t="s">
        <v>17</v>
      </c>
      <c r="L247" s="131" t="s">
        <v>941</v>
      </c>
      <c r="M247" s="130" t="s">
        <v>849</v>
      </c>
      <c r="N247" s="130" t="s">
        <v>689</v>
      </c>
      <c r="O247" s="130" t="s">
        <v>927</v>
      </c>
      <c r="P247" s="130" t="s">
        <v>928</v>
      </c>
    </row>
    <row r="248" spans="1:16" ht="15.75">
      <c r="A248" s="129" t="s">
        <v>948</v>
      </c>
      <c r="B248" s="129" t="s">
        <v>948</v>
      </c>
      <c r="C248" s="129" t="s">
        <v>948</v>
      </c>
      <c r="D248" s="129" t="s">
        <v>948</v>
      </c>
      <c r="E248" s="129" t="s">
        <v>948</v>
      </c>
      <c r="F248" s="129" t="s">
        <v>948</v>
      </c>
      <c r="G248" s="129" t="s">
        <v>948</v>
      </c>
      <c r="I248" s="130" t="s">
        <v>218</v>
      </c>
      <c r="J248" s="130" t="s">
        <v>485</v>
      </c>
      <c r="K248" s="130" t="s">
        <v>31</v>
      </c>
      <c r="L248" s="131" t="s">
        <v>941</v>
      </c>
      <c r="M248" s="130" t="s">
        <v>421</v>
      </c>
      <c r="N248" s="130" t="s">
        <v>552</v>
      </c>
      <c r="O248" s="130" t="s">
        <v>929</v>
      </c>
      <c r="P248" s="130" t="s">
        <v>928</v>
      </c>
    </row>
    <row r="249" spans="1:16" ht="15.75">
      <c r="A249" s="129" t="s">
        <v>948</v>
      </c>
      <c r="B249" s="129" t="s">
        <v>948</v>
      </c>
      <c r="C249" s="129" t="s">
        <v>948</v>
      </c>
      <c r="D249" s="129" t="s">
        <v>948</v>
      </c>
      <c r="E249" s="129" t="s">
        <v>948</v>
      </c>
      <c r="F249" s="129" t="s">
        <v>948</v>
      </c>
      <c r="G249" s="129" t="s">
        <v>948</v>
      </c>
      <c r="I249" s="130" t="s">
        <v>52</v>
      </c>
      <c r="J249" s="130" t="s">
        <v>853</v>
      </c>
      <c r="K249" s="130" t="s">
        <v>17</v>
      </c>
      <c r="L249" s="131" t="s">
        <v>941</v>
      </c>
      <c r="M249" s="130" t="s">
        <v>421</v>
      </c>
      <c r="N249" s="130" t="s">
        <v>552</v>
      </c>
      <c r="O249" s="130" t="s">
        <v>927</v>
      </c>
      <c r="P249" s="130" t="s">
        <v>928</v>
      </c>
    </row>
    <row r="250" spans="1:16" ht="15.75">
      <c r="A250" s="129" t="s">
        <v>948</v>
      </c>
      <c r="B250" s="129" t="s">
        <v>948</v>
      </c>
      <c r="C250" s="129" t="s">
        <v>948</v>
      </c>
      <c r="D250" s="129" t="s">
        <v>948</v>
      </c>
      <c r="E250" s="129" t="s">
        <v>948</v>
      </c>
      <c r="F250" s="129" t="s">
        <v>948</v>
      </c>
      <c r="G250" s="129" t="s">
        <v>948</v>
      </c>
      <c r="I250" s="130" t="s">
        <v>24</v>
      </c>
      <c r="J250" s="130" t="s">
        <v>852</v>
      </c>
      <c r="K250" s="130" t="s">
        <v>17</v>
      </c>
      <c r="L250" s="131" t="s">
        <v>941</v>
      </c>
      <c r="M250" s="130" t="s">
        <v>421</v>
      </c>
      <c r="N250" s="130" t="s">
        <v>552</v>
      </c>
      <c r="O250" s="130" t="s">
        <v>927</v>
      </c>
      <c r="P250" s="130" t="s">
        <v>928</v>
      </c>
    </row>
    <row r="251" spans="1:16" ht="15.75">
      <c r="A251" s="129" t="s">
        <v>948</v>
      </c>
      <c r="B251" s="129" t="s">
        <v>948</v>
      </c>
      <c r="C251" s="129" t="s">
        <v>948</v>
      </c>
      <c r="D251" s="129" t="s">
        <v>948</v>
      </c>
      <c r="E251" s="129" t="s">
        <v>948</v>
      </c>
      <c r="F251" s="129" t="s">
        <v>948</v>
      </c>
      <c r="G251" s="129" t="s">
        <v>948</v>
      </c>
      <c r="I251" s="130" t="s">
        <v>189</v>
      </c>
      <c r="J251" s="130" t="s">
        <v>496</v>
      </c>
      <c r="K251" s="130" t="s">
        <v>17</v>
      </c>
      <c r="L251" s="131" t="s">
        <v>941</v>
      </c>
      <c r="M251" s="130" t="s">
        <v>421</v>
      </c>
      <c r="N251" s="130" t="s">
        <v>552</v>
      </c>
      <c r="O251" s="130" t="s">
        <v>927</v>
      </c>
      <c r="P251" s="130" t="s">
        <v>928</v>
      </c>
    </row>
    <row r="252" spans="1:16" ht="15.75">
      <c r="A252" s="129" t="s">
        <v>948</v>
      </c>
      <c r="B252" s="129" t="s">
        <v>948</v>
      </c>
      <c r="C252" s="129" t="s">
        <v>948</v>
      </c>
      <c r="D252" s="129" t="s">
        <v>948</v>
      </c>
      <c r="E252" s="129" t="s">
        <v>948</v>
      </c>
      <c r="F252" s="129" t="s">
        <v>948</v>
      </c>
      <c r="G252" s="129" t="s">
        <v>948</v>
      </c>
      <c r="I252" s="130" t="s">
        <v>919</v>
      </c>
      <c r="J252" s="130" t="s">
        <v>935</v>
      </c>
      <c r="K252" s="130" t="s">
        <v>17</v>
      </c>
      <c r="L252" s="131" t="s">
        <v>941</v>
      </c>
      <c r="M252" s="130" t="s">
        <v>421</v>
      </c>
      <c r="N252" s="130" t="s">
        <v>552</v>
      </c>
      <c r="O252" s="130" t="s">
        <v>927</v>
      </c>
      <c r="P252" s="130" t="s">
        <v>928</v>
      </c>
    </row>
    <row r="253" spans="1:16" ht="15.75">
      <c r="A253" s="129" t="s">
        <v>948</v>
      </c>
      <c r="B253" s="129" t="s">
        <v>948</v>
      </c>
      <c r="C253" s="129" t="s">
        <v>948</v>
      </c>
      <c r="D253" s="129" t="s">
        <v>948</v>
      </c>
      <c r="E253" s="129" t="s">
        <v>948</v>
      </c>
      <c r="F253" s="129" t="s">
        <v>948</v>
      </c>
      <c r="G253" s="129" t="s">
        <v>948</v>
      </c>
      <c r="I253" s="130" t="s">
        <v>138</v>
      </c>
      <c r="J253" s="130" t="s">
        <v>493</v>
      </c>
      <c r="K253" s="130" t="s">
        <v>17</v>
      </c>
      <c r="L253" s="131" t="s">
        <v>941</v>
      </c>
      <c r="M253" s="130" t="s">
        <v>421</v>
      </c>
      <c r="N253" s="130" t="s">
        <v>552</v>
      </c>
      <c r="O253" s="130" t="s">
        <v>927</v>
      </c>
      <c r="P253" s="130" t="s">
        <v>928</v>
      </c>
    </row>
    <row r="254" spans="1:16" ht="15.75">
      <c r="A254" s="129" t="s">
        <v>948</v>
      </c>
      <c r="B254" s="129" t="s">
        <v>948</v>
      </c>
      <c r="C254" s="129" t="s">
        <v>948</v>
      </c>
      <c r="D254" s="129" t="s">
        <v>948</v>
      </c>
      <c r="E254" s="129" t="s">
        <v>948</v>
      </c>
      <c r="F254" s="129" t="s">
        <v>948</v>
      </c>
      <c r="G254" s="129" t="s">
        <v>948</v>
      </c>
      <c r="I254" s="130" t="s">
        <v>134</v>
      </c>
      <c r="J254" s="130" t="s">
        <v>497</v>
      </c>
      <c r="K254" s="130" t="s">
        <v>17</v>
      </c>
      <c r="L254" s="131" t="s">
        <v>941</v>
      </c>
      <c r="M254" s="130" t="s">
        <v>421</v>
      </c>
      <c r="N254" s="130" t="s">
        <v>552</v>
      </c>
      <c r="O254" s="130" t="s">
        <v>927</v>
      </c>
      <c r="P254" s="130" t="s">
        <v>928</v>
      </c>
    </row>
    <row r="255" spans="1:16" ht="15.75">
      <c r="A255" s="129" t="s">
        <v>948</v>
      </c>
      <c r="B255" s="129" t="s">
        <v>948</v>
      </c>
      <c r="C255" s="129" t="s">
        <v>948</v>
      </c>
      <c r="D255" s="129" t="s">
        <v>948</v>
      </c>
      <c r="E255" s="129" t="s">
        <v>948</v>
      </c>
      <c r="F255" s="129" t="s">
        <v>948</v>
      </c>
      <c r="G255" s="129" t="s">
        <v>948</v>
      </c>
      <c r="I255" s="130" t="s">
        <v>923</v>
      </c>
      <c r="J255" s="130" t="s">
        <v>937</v>
      </c>
      <c r="K255" s="130" t="s">
        <v>17</v>
      </c>
      <c r="L255" s="131" t="s">
        <v>941</v>
      </c>
      <c r="M255" s="130" t="s">
        <v>421</v>
      </c>
      <c r="N255" s="130" t="s">
        <v>552</v>
      </c>
      <c r="O255" s="130" t="s">
        <v>927</v>
      </c>
      <c r="P255" s="130" t="s">
        <v>928</v>
      </c>
    </row>
    <row r="256" spans="1:16" ht="15.75">
      <c r="A256" s="129" t="s">
        <v>948</v>
      </c>
      <c r="B256" s="129" t="s">
        <v>948</v>
      </c>
      <c r="C256" s="129" t="s">
        <v>948</v>
      </c>
      <c r="D256" s="129" t="s">
        <v>948</v>
      </c>
      <c r="E256" s="129" t="s">
        <v>948</v>
      </c>
      <c r="F256" s="129" t="s">
        <v>948</v>
      </c>
      <c r="G256" s="129" t="s">
        <v>948</v>
      </c>
      <c r="I256" s="130" t="s">
        <v>141</v>
      </c>
      <c r="J256" s="130" t="s">
        <v>938</v>
      </c>
      <c r="K256" s="130" t="s">
        <v>17</v>
      </c>
      <c r="L256" s="131" t="s">
        <v>941</v>
      </c>
      <c r="M256" s="130" t="s">
        <v>421</v>
      </c>
      <c r="N256" s="130" t="s">
        <v>552</v>
      </c>
      <c r="O256" s="130" t="s">
        <v>927</v>
      </c>
      <c r="P256" s="130" t="s">
        <v>928</v>
      </c>
    </row>
    <row r="257" spans="1:16" ht="15.75">
      <c r="A257" s="129" t="s">
        <v>948</v>
      </c>
      <c r="B257" s="129" t="s">
        <v>948</v>
      </c>
      <c r="C257" s="129" t="s">
        <v>948</v>
      </c>
      <c r="D257" s="129" t="s">
        <v>948</v>
      </c>
      <c r="E257" s="129" t="s">
        <v>948</v>
      </c>
      <c r="F257" s="129" t="s">
        <v>948</v>
      </c>
      <c r="G257" s="129" t="s">
        <v>948</v>
      </c>
      <c r="I257" s="130" t="s">
        <v>209</v>
      </c>
      <c r="J257" s="130" t="s">
        <v>840</v>
      </c>
      <c r="K257" s="130" t="s">
        <v>210</v>
      </c>
      <c r="L257" s="131" t="s">
        <v>941</v>
      </c>
      <c r="M257" s="130" t="s">
        <v>421</v>
      </c>
      <c r="N257" s="130" t="s">
        <v>552</v>
      </c>
      <c r="O257" s="130" t="s">
        <v>929</v>
      </c>
      <c r="P257" s="130" t="s">
        <v>928</v>
      </c>
    </row>
    <row r="258" spans="1:16" ht="15.75">
      <c r="A258" s="129" t="s">
        <v>948</v>
      </c>
      <c r="B258" s="129" t="s">
        <v>948</v>
      </c>
      <c r="C258" s="129" t="s">
        <v>948</v>
      </c>
      <c r="D258" s="129" t="s">
        <v>948</v>
      </c>
      <c r="E258" s="129" t="s">
        <v>948</v>
      </c>
      <c r="F258" s="129" t="s">
        <v>948</v>
      </c>
      <c r="G258" s="129" t="s">
        <v>948</v>
      </c>
      <c r="I258" s="130" t="s">
        <v>312</v>
      </c>
      <c r="J258" s="130" t="s">
        <v>942</v>
      </c>
      <c r="K258" s="130" t="s">
        <v>17</v>
      </c>
      <c r="L258" s="131" t="s">
        <v>941</v>
      </c>
      <c r="M258" s="130" t="s">
        <v>421</v>
      </c>
      <c r="N258" s="130" t="s">
        <v>422</v>
      </c>
      <c r="O258" s="130" t="s">
        <v>927</v>
      </c>
      <c r="P258" s="130" t="s">
        <v>928</v>
      </c>
    </row>
    <row r="259" spans="1:16" ht="15.75">
      <c r="A259" s="129" t="s">
        <v>948</v>
      </c>
      <c r="B259" s="129" t="s">
        <v>948</v>
      </c>
      <c r="C259" s="129" t="s">
        <v>948</v>
      </c>
      <c r="D259" s="129" t="s">
        <v>948</v>
      </c>
      <c r="E259" s="129" t="s">
        <v>948</v>
      </c>
      <c r="F259" s="129" t="s">
        <v>948</v>
      </c>
      <c r="G259" s="129" t="s">
        <v>948</v>
      </c>
      <c r="I259" s="130" t="s">
        <v>189</v>
      </c>
      <c r="J259" s="130" t="s">
        <v>496</v>
      </c>
      <c r="K259" s="130" t="s">
        <v>17</v>
      </c>
      <c r="L259" s="131" t="s">
        <v>941</v>
      </c>
      <c r="M259" s="130" t="s">
        <v>421</v>
      </c>
      <c r="N259" s="130" t="s">
        <v>422</v>
      </c>
      <c r="O259" s="130" t="s">
        <v>927</v>
      </c>
      <c r="P259" s="130" t="s">
        <v>928</v>
      </c>
    </row>
    <row r="260" spans="1:16" ht="15.75">
      <c r="A260" s="129" t="s">
        <v>948</v>
      </c>
      <c r="B260" s="129" t="s">
        <v>948</v>
      </c>
      <c r="C260" s="129" t="s">
        <v>948</v>
      </c>
      <c r="D260" s="129" t="s">
        <v>948</v>
      </c>
      <c r="E260" s="129" t="s">
        <v>948</v>
      </c>
      <c r="F260" s="129" t="s">
        <v>948</v>
      </c>
      <c r="G260" s="129" t="s">
        <v>948</v>
      </c>
      <c r="I260" s="130" t="s">
        <v>919</v>
      </c>
      <c r="J260" s="130" t="s">
        <v>935</v>
      </c>
      <c r="K260" s="130" t="s">
        <v>17</v>
      </c>
      <c r="L260" s="131" t="s">
        <v>941</v>
      </c>
      <c r="M260" s="130" t="s">
        <v>421</v>
      </c>
      <c r="N260" s="130" t="s">
        <v>422</v>
      </c>
      <c r="O260" s="130" t="s">
        <v>927</v>
      </c>
      <c r="P260" s="130" t="s">
        <v>928</v>
      </c>
    </row>
    <row r="261" spans="1:16" ht="15.75">
      <c r="A261" s="129" t="s">
        <v>948</v>
      </c>
      <c r="B261" s="129" t="s">
        <v>948</v>
      </c>
      <c r="C261" s="129" t="s">
        <v>948</v>
      </c>
      <c r="D261" s="129" t="s">
        <v>948</v>
      </c>
      <c r="E261" s="129" t="s">
        <v>948</v>
      </c>
      <c r="F261" s="129" t="s">
        <v>948</v>
      </c>
      <c r="G261" s="129" t="s">
        <v>948</v>
      </c>
      <c r="I261" s="130" t="s">
        <v>923</v>
      </c>
      <c r="J261" s="130" t="s">
        <v>937</v>
      </c>
      <c r="K261" s="130" t="s">
        <v>17</v>
      </c>
      <c r="L261" s="131" t="s">
        <v>941</v>
      </c>
      <c r="M261" s="130" t="s">
        <v>421</v>
      </c>
      <c r="N261" s="130" t="s">
        <v>422</v>
      </c>
      <c r="O261" s="130" t="s">
        <v>927</v>
      </c>
      <c r="P261" s="130" t="s">
        <v>928</v>
      </c>
    </row>
    <row r="262" spans="1:16" ht="15.75">
      <c r="A262" s="129" t="s">
        <v>948</v>
      </c>
      <c r="B262" s="129" t="s">
        <v>948</v>
      </c>
      <c r="C262" s="129" t="s">
        <v>948</v>
      </c>
      <c r="D262" s="129" t="s">
        <v>948</v>
      </c>
      <c r="E262" s="129" t="s">
        <v>948</v>
      </c>
      <c r="F262" s="129" t="s">
        <v>948</v>
      </c>
      <c r="G262" s="129" t="s">
        <v>948</v>
      </c>
      <c r="I262" s="130" t="s">
        <v>141</v>
      </c>
      <c r="J262" s="130" t="s">
        <v>938</v>
      </c>
      <c r="K262" s="130" t="s">
        <v>17</v>
      </c>
      <c r="L262" s="131" t="s">
        <v>941</v>
      </c>
      <c r="M262" s="130" t="s">
        <v>421</v>
      </c>
      <c r="N262" s="130" t="s">
        <v>422</v>
      </c>
      <c r="O262" s="130" t="s">
        <v>927</v>
      </c>
      <c r="P262" s="130" t="s">
        <v>928</v>
      </c>
    </row>
    <row r="263" spans="1:16" ht="15.75">
      <c r="A263" s="129" t="s">
        <v>948</v>
      </c>
      <c r="B263" s="129" t="s">
        <v>948</v>
      </c>
      <c r="C263" s="129" t="s">
        <v>948</v>
      </c>
      <c r="D263" s="129" t="s">
        <v>948</v>
      </c>
      <c r="E263" s="129" t="s">
        <v>948</v>
      </c>
      <c r="F263" s="129" t="s">
        <v>948</v>
      </c>
      <c r="G263" s="129" t="s">
        <v>948</v>
      </c>
      <c r="I263" s="130" t="s">
        <v>189</v>
      </c>
      <c r="J263" s="130" t="s">
        <v>496</v>
      </c>
      <c r="K263" s="130" t="s">
        <v>17</v>
      </c>
      <c r="L263" s="131" t="s">
        <v>941</v>
      </c>
      <c r="M263" s="130" t="s">
        <v>421</v>
      </c>
      <c r="N263" s="130" t="s">
        <v>446</v>
      </c>
      <c r="O263" s="130" t="s">
        <v>927</v>
      </c>
      <c r="P263" s="130" t="s">
        <v>928</v>
      </c>
    </row>
    <row r="264" spans="1:16" ht="15.75">
      <c r="A264" s="129" t="s">
        <v>948</v>
      </c>
      <c r="B264" s="129" t="s">
        <v>948</v>
      </c>
      <c r="C264" s="129" t="s">
        <v>948</v>
      </c>
      <c r="D264" s="129" t="s">
        <v>948</v>
      </c>
      <c r="E264" s="129" t="s">
        <v>948</v>
      </c>
      <c r="F264" s="129" t="s">
        <v>948</v>
      </c>
      <c r="G264" s="129" t="s">
        <v>948</v>
      </c>
      <c r="I264" s="130" t="s">
        <v>919</v>
      </c>
      <c r="J264" s="130" t="s">
        <v>935</v>
      </c>
      <c r="K264" s="130" t="s">
        <v>17</v>
      </c>
      <c r="L264" s="131" t="s">
        <v>941</v>
      </c>
      <c r="M264" s="130" t="s">
        <v>421</v>
      </c>
      <c r="N264" s="130" t="s">
        <v>446</v>
      </c>
      <c r="O264" s="130" t="s">
        <v>927</v>
      </c>
      <c r="P264" s="130" t="s">
        <v>928</v>
      </c>
    </row>
    <row r="265" spans="1:16" ht="15.75">
      <c r="A265" s="129" t="s">
        <v>948</v>
      </c>
      <c r="B265" s="129" t="s">
        <v>948</v>
      </c>
      <c r="C265" s="129" t="s">
        <v>948</v>
      </c>
      <c r="D265" s="129" t="s">
        <v>948</v>
      </c>
      <c r="E265" s="129" t="s">
        <v>948</v>
      </c>
      <c r="F265" s="129" t="s">
        <v>948</v>
      </c>
      <c r="G265" s="129" t="s">
        <v>948</v>
      </c>
      <c r="I265" s="130" t="s">
        <v>926</v>
      </c>
      <c r="J265" s="130" t="s">
        <v>939</v>
      </c>
      <c r="K265" s="130" t="s">
        <v>444</v>
      </c>
      <c r="L265" s="131" t="s">
        <v>941</v>
      </c>
      <c r="M265" s="130" t="s">
        <v>421</v>
      </c>
      <c r="N265" s="130" t="s">
        <v>446</v>
      </c>
      <c r="O265" s="130" t="s">
        <v>927</v>
      </c>
      <c r="P265" s="130" t="s">
        <v>928</v>
      </c>
    </row>
    <row r="266" spans="1:16" ht="15.75">
      <c r="A266" s="129" t="s">
        <v>948</v>
      </c>
      <c r="B266" s="129" t="s">
        <v>948</v>
      </c>
      <c r="C266" s="129" t="s">
        <v>948</v>
      </c>
      <c r="D266" s="129" t="s">
        <v>948</v>
      </c>
      <c r="E266" s="129" t="s">
        <v>948</v>
      </c>
      <c r="F266" s="129" t="s">
        <v>948</v>
      </c>
      <c r="G266" s="129" t="s">
        <v>948</v>
      </c>
      <c r="I266" s="130" t="s">
        <v>218</v>
      </c>
      <c r="J266" s="130" t="s">
        <v>485</v>
      </c>
      <c r="K266" s="130" t="s">
        <v>31</v>
      </c>
      <c r="L266" s="131" t="s">
        <v>941</v>
      </c>
      <c r="M266" s="130" t="s">
        <v>421</v>
      </c>
      <c r="N266" s="130" t="s">
        <v>456</v>
      </c>
      <c r="O266" s="130" t="s">
        <v>929</v>
      </c>
      <c r="P266" s="130" t="s">
        <v>928</v>
      </c>
    </row>
    <row r="267" spans="1:16" ht="15.75">
      <c r="A267" s="129" t="s">
        <v>948</v>
      </c>
      <c r="B267" s="129" t="s">
        <v>948</v>
      </c>
      <c r="C267" s="129" t="s">
        <v>948</v>
      </c>
      <c r="D267" s="129" t="s">
        <v>948</v>
      </c>
      <c r="E267" s="129" t="s">
        <v>948</v>
      </c>
      <c r="F267" s="129" t="s">
        <v>948</v>
      </c>
      <c r="G267" s="129" t="s">
        <v>948</v>
      </c>
      <c r="I267" s="130" t="s">
        <v>52</v>
      </c>
      <c r="J267" s="130" t="s">
        <v>853</v>
      </c>
      <c r="K267" s="130" t="s">
        <v>17</v>
      </c>
      <c r="L267" s="131" t="s">
        <v>941</v>
      </c>
      <c r="M267" s="130" t="s">
        <v>421</v>
      </c>
      <c r="N267" s="130" t="s">
        <v>456</v>
      </c>
      <c r="O267" s="130" t="s">
        <v>927</v>
      </c>
      <c r="P267" s="130" t="s">
        <v>928</v>
      </c>
    </row>
    <row r="268" spans="1:16" ht="15.75">
      <c r="A268" s="129" t="s">
        <v>948</v>
      </c>
      <c r="B268" s="129" t="s">
        <v>948</v>
      </c>
      <c r="C268" s="129" t="s">
        <v>948</v>
      </c>
      <c r="D268" s="129" t="s">
        <v>948</v>
      </c>
      <c r="E268" s="129" t="s">
        <v>948</v>
      </c>
      <c r="F268" s="129" t="s">
        <v>948</v>
      </c>
      <c r="G268" s="129" t="s">
        <v>948</v>
      </c>
      <c r="I268" s="130" t="s">
        <v>312</v>
      </c>
      <c r="J268" s="130" t="s">
        <v>942</v>
      </c>
      <c r="K268" s="130" t="s">
        <v>17</v>
      </c>
      <c r="L268" s="131" t="s">
        <v>941</v>
      </c>
      <c r="M268" s="130" t="s">
        <v>421</v>
      </c>
      <c r="N268" s="130" t="s">
        <v>456</v>
      </c>
      <c r="O268" s="130" t="s">
        <v>927</v>
      </c>
      <c r="P268" s="130" t="s">
        <v>928</v>
      </c>
    </row>
    <row r="269" spans="1:16" ht="15.75">
      <c r="A269" s="129" t="s">
        <v>948</v>
      </c>
      <c r="B269" s="129" t="s">
        <v>948</v>
      </c>
      <c r="C269" s="129" t="s">
        <v>948</v>
      </c>
      <c r="D269" s="129" t="s">
        <v>948</v>
      </c>
      <c r="E269" s="129" t="s">
        <v>948</v>
      </c>
      <c r="F269" s="129" t="s">
        <v>948</v>
      </c>
      <c r="G269" s="129" t="s">
        <v>948</v>
      </c>
      <c r="I269" s="130" t="s">
        <v>919</v>
      </c>
      <c r="J269" s="130" t="s">
        <v>935</v>
      </c>
      <c r="K269" s="130" t="s">
        <v>17</v>
      </c>
      <c r="L269" s="131" t="s">
        <v>941</v>
      </c>
      <c r="M269" s="130" t="s">
        <v>421</v>
      </c>
      <c r="N269" s="130" t="s">
        <v>456</v>
      </c>
      <c r="O269" s="130" t="s">
        <v>927</v>
      </c>
      <c r="P269" s="130" t="s">
        <v>928</v>
      </c>
    </row>
    <row r="270" spans="1:16" ht="15.75">
      <c r="A270" s="129" t="s">
        <v>948</v>
      </c>
      <c r="B270" s="129" t="s">
        <v>948</v>
      </c>
      <c r="C270" s="129" t="s">
        <v>948</v>
      </c>
      <c r="D270" s="129" t="s">
        <v>948</v>
      </c>
      <c r="E270" s="129" t="s">
        <v>948</v>
      </c>
      <c r="F270" s="129" t="s">
        <v>948</v>
      </c>
      <c r="G270" s="129" t="s">
        <v>948</v>
      </c>
      <c r="I270" s="130" t="s">
        <v>134</v>
      </c>
      <c r="J270" s="130" t="s">
        <v>497</v>
      </c>
      <c r="K270" s="130" t="s">
        <v>17</v>
      </c>
      <c r="L270" s="131" t="s">
        <v>941</v>
      </c>
      <c r="M270" s="130" t="s">
        <v>421</v>
      </c>
      <c r="N270" s="130" t="s">
        <v>456</v>
      </c>
      <c r="O270" s="130" t="s">
        <v>927</v>
      </c>
      <c r="P270" s="130" t="s">
        <v>928</v>
      </c>
    </row>
    <row r="271" spans="1:16" ht="15.75">
      <c r="A271" s="129" t="s">
        <v>948</v>
      </c>
      <c r="B271" s="129" t="s">
        <v>948</v>
      </c>
      <c r="C271" s="129" t="s">
        <v>948</v>
      </c>
      <c r="D271" s="129" t="s">
        <v>948</v>
      </c>
      <c r="E271" s="129" t="s">
        <v>948</v>
      </c>
      <c r="F271" s="129" t="s">
        <v>948</v>
      </c>
      <c r="G271" s="129" t="s">
        <v>948</v>
      </c>
      <c r="I271" s="130" t="s">
        <v>923</v>
      </c>
      <c r="J271" s="130" t="s">
        <v>937</v>
      </c>
      <c r="K271" s="130" t="s">
        <v>17</v>
      </c>
      <c r="L271" s="131" t="s">
        <v>941</v>
      </c>
      <c r="M271" s="130" t="s">
        <v>421</v>
      </c>
      <c r="N271" s="130" t="s">
        <v>456</v>
      </c>
      <c r="O271" s="130" t="s">
        <v>927</v>
      </c>
      <c r="P271" s="130" t="s">
        <v>928</v>
      </c>
    </row>
    <row r="272" spans="1:16" ht="15.75">
      <c r="A272" s="129" t="s">
        <v>948</v>
      </c>
      <c r="B272" s="129" t="s">
        <v>948</v>
      </c>
      <c r="C272" s="129" t="s">
        <v>948</v>
      </c>
      <c r="D272" s="129" t="s">
        <v>948</v>
      </c>
      <c r="E272" s="129" t="s">
        <v>948</v>
      </c>
      <c r="F272" s="129" t="s">
        <v>948</v>
      </c>
      <c r="G272" s="129" t="s">
        <v>948</v>
      </c>
      <c r="I272" s="130" t="s">
        <v>141</v>
      </c>
      <c r="J272" s="130" t="s">
        <v>938</v>
      </c>
      <c r="K272" s="130" t="s">
        <v>17</v>
      </c>
      <c r="L272" s="131" t="s">
        <v>941</v>
      </c>
      <c r="M272" s="130" t="s">
        <v>421</v>
      </c>
      <c r="N272" s="130" t="s">
        <v>456</v>
      </c>
      <c r="O272" s="130" t="s">
        <v>927</v>
      </c>
      <c r="P272" s="130" t="s">
        <v>928</v>
      </c>
    </row>
    <row r="273" spans="1:16" ht="15.75">
      <c r="A273" s="129" t="s">
        <v>948</v>
      </c>
      <c r="B273" s="129" t="s">
        <v>948</v>
      </c>
      <c r="C273" s="129" t="s">
        <v>948</v>
      </c>
      <c r="D273" s="129" t="s">
        <v>948</v>
      </c>
      <c r="E273" s="129" t="s">
        <v>948</v>
      </c>
      <c r="F273" s="129" t="s">
        <v>948</v>
      </c>
      <c r="G273" s="129" t="s">
        <v>948</v>
      </c>
      <c r="I273" s="130" t="s">
        <v>924</v>
      </c>
      <c r="J273" s="130" t="s">
        <v>947</v>
      </c>
      <c r="K273" s="130" t="s">
        <v>210</v>
      </c>
      <c r="L273" s="131" t="s">
        <v>941</v>
      </c>
      <c r="M273" s="130" t="s">
        <v>421</v>
      </c>
      <c r="N273" s="130" t="s">
        <v>456</v>
      </c>
      <c r="O273" s="130" t="s">
        <v>927</v>
      </c>
      <c r="P273" s="130" t="s">
        <v>928</v>
      </c>
    </row>
    <row r="274" spans="1:16" ht="15.75">
      <c r="A274" s="129" t="s">
        <v>948</v>
      </c>
      <c r="B274" s="129" t="s">
        <v>948</v>
      </c>
      <c r="C274" s="129" t="s">
        <v>948</v>
      </c>
      <c r="D274" s="129" t="s">
        <v>948</v>
      </c>
      <c r="E274" s="129" t="s">
        <v>948</v>
      </c>
      <c r="F274" s="129" t="s">
        <v>948</v>
      </c>
      <c r="G274" s="129" t="s">
        <v>948</v>
      </c>
      <c r="I274" s="130" t="s">
        <v>925</v>
      </c>
      <c r="J274" s="130" t="s">
        <v>940</v>
      </c>
      <c r="K274" s="130" t="s">
        <v>210</v>
      </c>
      <c r="L274" s="131" t="s">
        <v>941</v>
      </c>
      <c r="M274" s="130" t="s">
        <v>421</v>
      </c>
      <c r="N274" s="130" t="s">
        <v>456</v>
      </c>
      <c r="O274" s="130" t="s">
        <v>927</v>
      </c>
      <c r="P274" s="130" t="s">
        <v>928</v>
      </c>
    </row>
  </sheetData>
  <autoFilter ref="A6:R158" xr:uid="{8A18363F-4415-4885-8AC8-04933AA36F99}"/>
  <hyperlinks>
    <hyperlink ref="Q103" r:id="rId1" xr:uid="{667729D1-612F-42D0-9757-45CCA2221B77}"/>
    <hyperlink ref="B103" r:id="rId2" display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 xr:uid="{7C91CCCE-AE2D-4F1D-8984-DDFB1469CDAC}"/>
    <hyperlink ref="B162" r:id="rId3" display="https://emenscr.nesdc.go.th/viewer/view.html?id=5b1f8af6bdb2d17e2f9a1759&amp;username=ku05131021" xr:uid="{657C7490-4DC2-4789-A104-D519866A7146}"/>
    <hyperlink ref="B159" r:id="rId4" display="https://emenscr.nesdc.go.th/viewer/view.html?id=5b29b2554e24f305a157a13c&amp;username=rmutt0578081" xr:uid="{9294BE34-A0D1-4B99-9DF4-B1081C91F14A}"/>
    <hyperlink ref="B160" r:id="rId5" display="https://emenscr.nesdc.go.th/viewer/view.html?id=5b83b927b76a640f339872cb&amp;username=moac06141" xr:uid="{358F4DEF-99FB-4DA1-BD72-932C6580C9A4}"/>
    <hyperlink ref="B163" r:id="rId6" display="https://emenscr.nesdc.go.th/viewer/view.html?id=5bc98f89ead9a205b323d56a&amp;username=moac7015000091" xr:uid="{62F1BC8A-4C69-4610-AEAA-507BB3D9DE0C}"/>
    <hyperlink ref="B161" r:id="rId7" display="https://emenscr.nesdc.go.th/viewer/view.html?id=5bd7e1f2b0bb8f05b870258b&amp;username=moac7015000071" xr:uid="{96CEA485-69F8-4F20-A276-96641F98CF8C}"/>
    <hyperlink ref="B164" r:id="rId8" display="https://emenscr.nesdc.go.th/viewer/view.html?id=5c5bed2f339edb2eebb9715c&amp;username=rmutt0578081" xr:uid="{CBD600FD-4416-4413-9367-E4C30BBDE924}"/>
    <hyperlink ref="B165" r:id="rId9" display="https://emenscr.nesdc.go.th/viewer/view.html?id=5d538c8d61b58e14b04e39bd&amp;username=cmu6593241" xr:uid="{5332184A-C2E8-424E-8F6C-0D1663F6AC91}"/>
    <hyperlink ref="B167" r:id="rId10" display="https://emenscr.nesdc.go.th/viewer/view.html?id=5de4cfa815ce5051f349ff1f&amp;username=moac26131" xr:uid="{A256559B-C5A9-4EC7-9031-55553D8447B9}"/>
    <hyperlink ref="B166" r:id="rId11" display="https://emenscr.nesdc.go.th/viewer/view.html?id=5df0ff5dca32fb4ed4482e48&amp;username=rmutt0578031" xr:uid="{AD436C83-26A1-4B3D-906D-639CB63F80ED}"/>
    <hyperlink ref="B168" r:id="rId12" display="https://emenscr.nesdc.go.th/viewer/view.html?id=5df35e7ebd03be2c50f7807d&amp;username=ksu056811" xr:uid="{746A9605-747B-4304-A3C4-7271DBEBCB25}"/>
    <hyperlink ref="B169" r:id="rId13" display="https://emenscr.nesdc.go.th/viewer/view.html?id=5df8a40bffccfe3f5905edc6&amp;username=kku0514141" xr:uid="{B91B4989-C2B9-40E7-AB2A-631DEC9F89D2}"/>
    <hyperlink ref="B170" r:id="rId14" display="https://emenscr.nesdc.go.th/viewer/view.html?id=5e006ee66f155549ab8fb590&amp;username=moac0008431" xr:uid="{11B35C3A-91E1-44FA-B0F1-4FC9762D30DE}"/>
    <hyperlink ref="B171" r:id="rId15" display="https://emenscr.nesdc.go.th/viewer/view.html?id=5e0f048b69446508364b4e66&amp;username=moac0009451" xr:uid="{B9B87BE8-610A-4EEE-81A9-CC07F86337C6}"/>
    <hyperlink ref="B172" r:id="rId16" display="https://emenscr.nesdc.go.th/viewer/view.html?id=5e182a4817fa0f7c748c04b3&amp;username=moac0009261" xr:uid="{98C000EE-AEA3-4D3D-91E7-D8FA903064CE}"/>
    <hyperlink ref="B173" r:id="rId17" display="https://emenscr.nesdc.go.th/viewer/view.html?id=5e1efd1e885c444735290c43&amp;username=moac0007911" xr:uid="{DCD0418A-F490-435C-A169-2B3078054C45}"/>
    <hyperlink ref="B174" r:id="rId18" display="https://emenscr.nesdc.go.th/viewer/view.html?id=5e8e9d0656adb750198efbab&amp;username=moac0008731" xr:uid="{F3B2AF0B-2290-4E9D-A0C1-DCE3B492BF62}"/>
    <hyperlink ref="B175" r:id="rId19" display="https://emenscr.nesdc.go.th/viewer/view.html?id=5eaa9acb94fdb155ae79116a&amp;username=baac161" xr:uid="{9AB976B5-C529-40B5-ADD6-80BB69E9910F}"/>
    <hyperlink ref="B176" r:id="rId20" display="https://emenscr.nesdc.go.th/viewer/view.html?id=5efed8d28fee0f3091ae8e89&amp;username=rmutt0578031" xr:uid="{083F9D22-0EC5-4EDE-B081-DA9AE5AB7193}"/>
    <hyperlink ref="B177" r:id="rId21" display="https://emenscr.nesdc.go.th/viewer/view.html?id=5f2cd5701e9bcf1b6a3365ee&amp;username=sru11161" xr:uid="{D4B63358-8DA7-4C00-8BAF-8324F7E9E966}"/>
    <hyperlink ref="B178" r:id="rId22" display="https://emenscr.nesdc.go.th/viewer/view.html?id=5f2cd5701e9bcf1b6a3365ee&amp;username=sru11161" xr:uid="{187D248B-3402-40EF-8965-F0A7BF98663B}"/>
    <hyperlink ref="B179" r:id="rId23" display="https://emenscr.nesdc.go.th/viewer/view.html?id=5f2cd5701e9bcf1b6a3365ee&amp;username=sru11161" xr:uid="{8E2AA255-5BE0-4CEB-AE2E-D2C25A9AB35B}"/>
    <hyperlink ref="B180" r:id="rId24" display="https://emenscr.nesdc.go.th/viewer/view.html?id=5f2cd5701e9bcf1b6a3365ee&amp;username=sru11161" xr:uid="{19CF4C54-708D-416D-8AF6-59B9506420BB}"/>
    <hyperlink ref="B181" r:id="rId25" display="https://emenscr.nesdc.go.th/viewer/view.html?id=5f2cd5701e9bcf1b6a3365ee&amp;username=sru11161" xr:uid="{7C9C932C-0300-4E18-A01F-B14DA20F3681}"/>
    <hyperlink ref="B182" r:id="rId26" display="https://emenscr.nesdc.go.th/viewer/view.html?id=5f2cd5701e9bcf1b6a3365ee&amp;username=sru11161" xr:uid="{36DD3C7D-CF3E-4B89-B0E6-84BD4C59246D}"/>
    <hyperlink ref="B183" r:id="rId27" display="https://emenscr.nesdc.go.th/viewer/view.html?id=5f2cd5701e9bcf1b6a3365ee&amp;username=sru11161" xr:uid="{9652C925-A49B-4B67-B37E-4EFDA0B43813}"/>
    <hyperlink ref="B184" r:id="rId28" display="https://emenscr.nesdc.go.th/viewer/view.html?id=5f2cd5701e9bcf1b6a3365ee&amp;username=sru11161" xr:uid="{BB77E9B0-CD57-4223-8F4C-40029BFDCCAC}"/>
    <hyperlink ref="B185" r:id="rId29" display="https://emenscr.nesdc.go.th/viewer/view.html?id=5f2cd5701e9bcf1b6a3365ee&amp;username=sru11161" xr:uid="{C8EE1803-F0FC-44F2-A6C7-A4CA94E64593}"/>
    <hyperlink ref="B186" r:id="rId30" display="https://emenscr.nesdc.go.th/viewer/view.html?id=5f2cd5701e9bcf1b6a3365ee&amp;username=sru11161" xr:uid="{47E4DFAB-7150-4E28-B780-CE687B324811}"/>
    <hyperlink ref="B187" r:id="rId31" display="https://emenscr.nesdc.go.th/viewer/view.html?id=5f2cd5701e9bcf1b6a3365ee&amp;username=sru11161" xr:uid="{4E1D888E-632F-4108-9EAF-90BB18EC4FFF}"/>
    <hyperlink ref="B188" r:id="rId32" display="https://emenscr.nesdc.go.th/viewer/view.html?id=5f2cd5701e9bcf1b6a3365ee&amp;username=sru11161" xr:uid="{3B08B1EF-B7C2-4434-B8A3-D6FF162A2034}"/>
    <hyperlink ref="B189" r:id="rId33" display="https://emenscr.nesdc.go.th/viewer/view.html?id=5f2cd5701e9bcf1b6a3365ee&amp;username=sru11161" xr:uid="{1B2DB40C-0D74-4FC2-AF9D-E4230A5C3D6F}"/>
    <hyperlink ref="B190" r:id="rId34" display="https://emenscr.nesdc.go.th/viewer/view.html?id=5f2cd5701e9bcf1b6a3365ee&amp;username=sru11161" xr:uid="{FDC91545-5AC0-41A5-9E1C-EB85A12DB01F}"/>
    <hyperlink ref="B191" r:id="rId35" display="https://emenscr.nesdc.go.th/viewer/view.html?id=5f2cd5701e9bcf1b6a3365ee&amp;username=sru11161" xr:uid="{E9F21D46-3C05-49F9-831F-12E8366CB1EF}"/>
    <hyperlink ref="B192" r:id="rId36" display="https://emenscr.nesdc.go.th/viewer/view.html?id=5f2cd5701e9bcf1b6a3365ee&amp;username=sru11161" xr:uid="{E174B2FC-51AB-4526-A2EB-985E478414CD}"/>
    <hyperlink ref="B193" r:id="rId37" display="https://emenscr.nesdc.go.th/viewer/view.html?id=5f2cd5701e9bcf1b6a3365ee&amp;username=sru11161" xr:uid="{2C7A2CC0-5F06-434F-A2B2-9919FF0299D2}"/>
    <hyperlink ref="B194" r:id="rId38" display="https://emenscr.nesdc.go.th/viewer/view.html?id=5f2cd5701e9bcf1b6a3365ee&amp;username=sru11161" xr:uid="{8B56B543-E668-4A2F-93DE-8B9353AF0D92}"/>
    <hyperlink ref="B195" r:id="rId39" display="https://emenscr.nesdc.go.th/viewer/view.html?id=5f2cd5701e9bcf1b6a3365ee&amp;username=sru11161" xr:uid="{84399E3B-B2AB-41AF-8487-CD26AD3F97BD}"/>
    <hyperlink ref="B196" r:id="rId40" display="https://emenscr.nesdc.go.th/viewer/view.html?id=5f2cd5701e9bcf1b6a3365ee&amp;username=sru11161" xr:uid="{71FA1762-9029-4D66-A91F-E812BA03EFEB}"/>
    <hyperlink ref="B197" r:id="rId41" display="https://emenscr.nesdc.go.th/viewer/view.html?id=5f2cd5701e9bcf1b6a3365ee&amp;username=sru11161" xr:uid="{5FD35444-F4FA-4282-A447-8E118DBBBB9B}"/>
    <hyperlink ref="B198" r:id="rId42" display="https://emenscr.nesdc.go.th/viewer/view.html?id=5f2cd5701e9bcf1b6a3365ee&amp;username=sru11161" xr:uid="{161304F5-6EF1-40E5-B4F0-1CE9D88A78DF}"/>
    <hyperlink ref="B199" r:id="rId43" display="https://emenscr.nesdc.go.th/viewer/view.html?id=5f2cd5701e9bcf1b6a3365ee&amp;username=sru11161" xr:uid="{787FB428-827E-457D-AC21-BC8FFF0F5790}"/>
    <hyperlink ref="B200" r:id="rId44" display="https://emenscr.nesdc.go.th/viewer/view.html?id=5f2cd5701e9bcf1b6a3365ee&amp;username=sru11161" xr:uid="{6929A146-A2B3-4AD0-ABD6-19998CB801EC}"/>
    <hyperlink ref="B201" r:id="rId45" display="https://emenscr.nesdc.go.th/viewer/view.html?id=5f2cd5701e9bcf1b6a3365ee&amp;username=sru11161" xr:uid="{3B74607B-94D7-4FB0-9DE9-B90CDC4F3DAA}"/>
    <hyperlink ref="B202" r:id="rId46" display="https://emenscr.nesdc.go.th/viewer/view.html?id=5f2cd5701e9bcf1b6a3365ee&amp;username=sru11161" xr:uid="{EB826066-200C-4248-87AC-308F91FC7EAB}"/>
    <hyperlink ref="B203" r:id="rId47" display="https://emenscr.nesdc.go.th/viewer/view.html?id=5f2cd5701e9bcf1b6a3365ee&amp;username=sru11161" xr:uid="{C26A6477-74C5-42E3-8A5F-90DBE5D82CE8}"/>
    <hyperlink ref="B204" r:id="rId48" display="https://emenscr.nesdc.go.th/viewer/view.html?id=5f2cd5701e9bcf1b6a3365ee&amp;username=sru11161" xr:uid="{7557DF3E-675E-43D9-98CC-F213D30D3CD8}"/>
    <hyperlink ref="B205" r:id="rId49" display="https://emenscr.nesdc.go.th/viewer/view.html?id=5f2cd5701e9bcf1b6a3365ee&amp;username=sru11161" xr:uid="{851B649A-DED3-4100-8660-8B1CE9AF3CB2}"/>
    <hyperlink ref="B206" r:id="rId50" display="https://emenscr.nesdc.go.th/viewer/view.html?id=5f2cd5701e9bcf1b6a3365ee&amp;username=sru11161" xr:uid="{AA1DC372-99C6-4FD2-AC3B-594B50DE211F}"/>
    <hyperlink ref="B207" r:id="rId51" display="https://emenscr.nesdc.go.th/viewer/view.html?id=5f2cd5701e9bcf1b6a3365ee&amp;username=sru11161" xr:uid="{31831E86-CEF7-408A-9995-1AD89D5B20D9}"/>
    <hyperlink ref="B208" r:id="rId52" display="https://emenscr.nesdc.go.th/viewer/view.html?id=5f2cd5701e9bcf1b6a3365ee&amp;username=sru11161" xr:uid="{6C8DAFC6-136C-4F53-80EC-5963342DA268}"/>
    <hyperlink ref="B209" r:id="rId53" display="https://emenscr.nesdc.go.th/viewer/view.html?id=5f2cd5701e9bcf1b6a3365ee&amp;username=sru11161" xr:uid="{9D5F3618-C818-4304-82DB-BB0DF10F8837}"/>
    <hyperlink ref="B210" r:id="rId54" display="https://emenscr.nesdc.go.th/viewer/view.html?id=5f2cd5701e9bcf1b6a3365ee&amp;username=sru11161" xr:uid="{0693B884-A5E1-4399-B4A9-DBFADDEE1D7D}"/>
    <hyperlink ref="B211" r:id="rId55" display="https://emenscr.nesdc.go.th/viewer/view.html?id=5f2cd5701e9bcf1b6a3365ee&amp;username=sru11161" xr:uid="{F1C883B9-136E-4932-BA41-A5FD50F75CBF}"/>
    <hyperlink ref="B212" r:id="rId56" display="https://emenscr.nesdc.go.th/viewer/view.html?id=5f2cd5701e9bcf1b6a3365ee&amp;username=sru11161" xr:uid="{82B8101D-E48B-469E-AC75-DFBA5AA6092F}"/>
    <hyperlink ref="B213" r:id="rId57" display="https://emenscr.nesdc.go.th/viewer/view.html?id=5f2cd5701e9bcf1b6a3365ee&amp;username=sru11161" xr:uid="{D32A843C-DC2C-4002-84AC-9DACD1D53AC1}"/>
    <hyperlink ref="B214" r:id="rId58" display="https://emenscr.nesdc.go.th/viewer/view.html?id=5f2cd5701e9bcf1b6a3365ee&amp;username=sru11161" xr:uid="{8794D559-77F4-4A46-B7FA-0F2F2473E960}"/>
    <hyperlink ref="B215" r:id="rId59" display="https://emenscr.nesdc.go.th/viewer/view.html?id=5f2cd5701e9bcf1b6a3365ee&amp;username=sru11161" xr:uid="{B96E7E65-51AA-49B9-8EE3-A20E4D8630BD}"/>
    <hyperlink ref="B216" r:id="rId60" display="https://emenscr.nesdc.go.th/viewer/view.html?id=5f2cd5701e9bcf1b6a3365ee&amp;username=sru11161" xr:uid="{4EFB1C77-8FC1-47AD-A94B-88D12DC68DA7}"/>
    <hyperlink ref="B217" r:id="rId61" display="https://emenscr.nesdc.go.th/viewer/view.html?id=5f2cd5701e9bcf1b6a3365ee&amp;username=sru11161" xr:uid="{E18B67D1-4B5B-43A0-A810-C1F521A3E530}"/>
    <hyperlink ref="B218" r:id="rId62" display="https://emenscr.nesdc.go.th/viewer/view.html?id=5f2cd5701e9bcf1b6a3365ee&amp;username=sru11161" xr:uid="{E196E3FA-FF67-41D5-9CCB-790454D1B317}"/>
    <hyperlink ref="B219" r:id="rId63" display="https://emenscr.nesdc.go.th/viewer/view.html?id=5f2cd5701e9bcf1b6a3365ee&amp;username=sru11161" xr:uid="{82B2B604-D984-4FCD-8901-1655C443CACC}"/>
    <hyperlink ref="B220" r:id="rId64" display="https://emenscr.nesdc.go.th/viewer/view.html?id=5f2cd5701e9bcf1b6a3365ee&amp;username=sru11161" xr:uid="{ECFB639B-07D9-4870-9493-DB97D6A40F88}"/>
    <hyperlink ref="B221" r:id="rId65" display="https://emenscr.nesdc.go.th/viewer/view.html?id=5f2cd5701e9bcf1b6a3365ee&amp;username=sru11161" xr:uid="{7683A88F-0DEF-4775-B80C-7524D554B597}"/>
    <hyperlink ref="B222" r:id="rId66" display="https://emenscr.nesdc.go.th/viewer/view.html?id=5f2cd5701e9bcf1b6a3365ee&amp;username=sru11161" xr:uid="{4A4ACC79-A69E-477A-9436-1526D99A573F}"/>
    <hyperlink ref="B223" r:id="rId67" display="https://emenscr.nesdc.go.th/viewer/view.html?id=5f2cd5701e9bcf1b6a3365ee&amp;username=sru11161" xr:uid="{BBC9D458-FDDD-49BA-96BB-3874CF50CC39}"/>
    <hyperlink ref="B224" r:id="rId68" display="https://emenscr.nesdc.go.th/viewer/view.html?id=5f2cd5701e9bcf1b6a3365ee&amp;username=sru11161" xr:uid="{5CE28F5E-5209-481E-B504-07D6096B42ED}"/>
    <hyperlink ref="B225" r:id="rId69" display="https://emenscr.nesdc.go.th/viewer/view.html?id=5f2cd5701e9bcf1b6a3365ee&amp;username=sru11161" xr:uid="{339F82D1-C8F1-486D-ADAF-352AAA601C08}"/>
    <hyperlink ref="B226" r:id="rId70" display="https://emenscr.nesdc.go.th/viewer/view.html?id=5f2cd5701e9bcf1b6a3365ee&amp;username=sru11161" xr:uid="{1D28D4E4-58BD-42FE-891E-B02A2291AAE1}"/>
    <hyperlink ref="B227" r:id="rId71" display="https://emenscr.nesdc.go.th/viewer/view.html?id=5f2cd5701e9bcf1b6a3365ee&amp;username=sru11161" xr:uid="{3E9CB365-5E58-400C-9E47-B31E31819F5A}"/>
    <hyperlink ref="B228" r:id="rId72" display="https://emenscr.nesdc.go.th/viewer/view.html?id=5f2cd5701e9bcf1b6a3365ee&amp;username=sru11161" xr:uid="{93449E69-056C-4C69-931E-A7185BE65D20}"/>
    <hyperlink ref="B229" r:id="rId73" display="https://emenscr.nesdc.go.th/viewer/view.html?id=5f2cd5701e9bcf1b6a3365ee&amp;username=sru11161" xr:uid="{265C8EC4-83FB-472A-A4AE-2D7A6AF2DFE6}"/>
    <hyperlink ref="B230" r:id="rId74" display="https://emenscr.nesdc.go.th/viewer/view.html?id=5f2cd5701e9bcf1b6a3365ee&amp;username=sru11161" xr:uid="{51B4C055-51B4-4FD6-896F-80BAEEEA9EC6}"/>
    <hyperlink ref="B231" r:id="rId75" display="https://emenscr.nesdc.go.th/viewer/view.html?id=5f2cd5701e9bcf1b6a3365ee&amp;username=sru11161" xr:uid="{F32D1E80-EE5A-4F5B-AA66-DBA16111A604}"/>
    <hyperlink ref="B232" r:id="rId76" display="https://emenscr.nesdc.go.th/viewer/view.html?id=5f2cd5701e9bcf1b6a3365ee&amp;username=sru11161" xr:uid="{E01799DB-D8A5-42D5-974D-71C7510D5BAA}"/>
    <hyperlink ref="B233" r:id="rId77" display="https://emenscr.nesdc.go.th/viewer/view.html?id=5f2cd5701e9bcf1b6a3365ee&amp;username=sru11161" xr:uid="{FE1242FB-29DD-4693-B878-2921989F72DA}"/>
    <hyperlink ref="B234" r:id="rId78" display="https://emenscr.nesdc.go.th/viewer/view.html?id=5f2cd5701e9bcf1b6a3365ee&amp;username=sru11161" xr:uid="{AC1E110E-7DA9-4B0D-9D5B-CEC8163F1C8F}"/>
    <hyperlink ref="B235" r:id="rId79" display="https://emenscr.nesdc.go.th/viewer/view.html?id=5f2cd5701e9bcf1b6a3365ee&amp;username=sru11161" xr:uid="{3AFA0399-D84A-4FB0-8D94-3FCE1B70B9DF}"/>
    <hyperlink ref="B236" r:id="rId80" display="https://emenscr.nesdc.go.th/viewer/view.html?id=5f2cd5701e9bcf1b6a3365ee&amp;username=sru11161" xr:uid="{E56A4340-9CBA-4928-AE8A-8B27C793B549}"/>
    <hyperlink ref="B237" r:id="rId81" display="https://emenscr.nesdc.go.th/viewer/view.html?id=5f2cd5701e9bcf1b6a3365ee&amp;username=sru11161" xr:uid="{36C5E38C-3EB1-401B-8FBC-4D2872A022BC}"/>
    <hyperlink ref="B238" r:id="rId82" display="https://emenscr.nesdc.go.th/viewer/view.html?id=5f2cd5701e9bcf1b6a3365ee&amp;username=sru11161" xr:uid="{E796D29B-2AB9-4B1B-A168-6EE369122B74}"/>
    <hyperlink ref="B239" r:id="rId83" display="https://emenscr.nesdc.go.th/viewer/view.html?id=5f2cd5701e9bcf1b6a3365ee&amp;username=sru11161" xr:uid="{9DFE24E0-C7EF-44FB-ACB8-1D4C20596920}"/>
    <hyperlink ref="B240" r:id="rId84" display="https://emenscr.nesdc.go.th/viewer/view.html?id=5f2cd5701e9bcf1b6a3365ee&amp;username=sru11161" xr:uid="{1A859B0D-D263-4F10-844B-60010E6EA748}"/>
    <hyperlink ref="B241" r:id="rId85" display="https://emenscr.nesdc.go.th/viewer/view.html?id=5f2cd5701e9bcf1b6a3365ee&amp;username=sru11161" xr:uid="{C5CD56F2-47E5-440E-B7DE-ABD52AA414DE}"/>
    <hyperlink ref="B242" r:id="rId86" display="https://emenscr.nesdc.go.th/viewer/view.html?id=5f2cd5701e9bcf1b6a3365ee&amp;username=sru11161" xr:uid="{939D6A22-9561-421E-8B7B-FA3275D6558D}"/>
    <hyperlink ref="B243" r:id="rId87" display="https://emenscr.nesdc.go.th/viewer/view.html?id=5f2cd5701e9bcf1b6a3365ee&amp;username=sru11161" xr:uid="{CF622A44-6173-4194-B819-03EEE2273DF0}"/>
    <hyperlink ref="B244" r:id="rId88" display="https://emenscr.nesdc.go.th/viewer/view.html?id=5f2cd5701e9bcf1b6a3365ee&amp;username=sru11161" xr:uid="{EBAD5A5D-AFE6-4637-8556-20CAAC1A0E3E}"/>
    <hyperlink ref="B245" r:id="rId89" display="https://emenscr.nesdc.go.th/viewer/view.html?id=5f2cd5701e9bcf1b6a3365ee&amp;username=sru11161" xr:uid="{8727726D-3777-4A5D-8979-D6AE370666C1}"/>
    <hyperlink ref="B246" r:id="rId90" display="https://emenscr.nesdc.go.th/viewer/view.html?id=5f2cd5701e9bcf1b6a3365ee&amp;username=sru11161" xr:uid="{E809AF6D-AA99-4A85-A94C-C9D4EF3DD6C9}"/>
    <hyperlink ref="B247" r:id="rId91" display="https://emenscr.nesdc.go.th/viewer/view.html?id=5f2cd5701e9bcf1b6a3365ee&amp;username=sru11161" xr:uid="{261993D9-67AD-44C1-AEA4-1296592CA0AF}"/>
    <hyperlink ref="B248" r:id="rId92" display="https://emenscr.nesdc.go.th/viewer/view.html?id=5f2cd5701e9bcf1b6a3365ee&amp;username=sru11161" xr:uid="{55BDAE75-A217-40A1-A010-09E566514D44}"/>
    <hyperlink ref="B249" r:id="rId93" display="https://emenscr.nesdc.go.th/viewer/view.html?id=5f2cd5701e9bcf1b6a3365ee&amp;username=sru11161" xr:uid="{5034EB9C-4D26-4FED-99E5-B1A30F3316F7}"/>
    <hyperlink ref="B250" r:id="rId94" display="https://emenscr.nesdc.go.th/viewer/view.html?id=5f2cd5701e9bcf1b6a3365ee&amp;username=sru11161" xr:uid="{D6FC0C86-1304-45AD-AAEC-DD186914302D}"/>
    <hyperlink ref="B251" r:id="rId95" display="https://emenscr.nesdc.go.th/viewer/view.html?id=5f2cd5701e9bcf1b6a3365ee&amp;username=sru11161" xr:uid="{EF50DC4D-C071-4C5A-8756-FF5041590C55}"/>
    <hyperlink ref="B252" r:id="rId96" display="https://emenscr.nesdc.go.th/viewer/view.html?id=5f2cd5701e9bcf1b6a3365ee&amp;username=sru11161" xr:uid="{7C16FF32-F7D1-4B7F-91D3-9F83B4665629}"/>
    <hyperlink ref="B253" r:id="rId97" display="https://emenscr.nesdc.go.th/viewer/view.html?id=5f2cd5701e9bcf1b6a3365ee&amp;username=sru11161" xr:uid="{301C1DCB-99F4-4944-A498-BF9E573F94B5}"/>
    <hyperlink ref="B254" r:id="rId98" display="https://emenscr.nesdc.go.th/viewer/view.html?id=5f2cd5701e9bcf1b6a3365ee&amp;username=sru11161" xr:uid="{6531364C-3BC7-4EE6-AEFA-1281E80C1971}"/>
    <hyperlink ref="B255" r:id="rId99" display="https://emenscr.nesdc.go.th/viewer/view.html?id=5f2cd5701e9bcf1b6a3365ee&amp;username=sru11161" xr:uid="{410AC164-F2F9-4DFE-839B-FF70535E71F4}"/>
    <hyperlink ref="B256" r:id="rId100" display="https://emenscr.nesdc.go.th/viewer/view.html?id=5f2cd5701e9bcf1b6a3365ee&amp;username=sru11161" xr:uid="{D71DC224-E98D-46E9-858B-93B4073AE69D}"/>
    <hyperlink ref="B257" r:id="rId101" display="https://emenscr.nesdc.go.th/viewer/view.html?id=5f2cd5701e9bcf1b6a3365ee&amp;username=sru11161" xr:uid="{FE8D22C8-9A79-4620-8B55-63A90B3AD0A5}"/>
    <hyperlink ref="B258" r:id="rId102" display="https://emenscr.nesdc.go.th/viewer/view.html?id=5f2cd5701e9bcf1b6a3365ee&amp;username=sru11161" xr:uid="{488A7959-E629-4FDE-9142-CF5E22EED778}"/>
    <hyperlink ref="B259" r:id="rId103" display="https://emenscr.nesdc.go.th/viewer/view.html?id=5f2cd5701e9bcf1b6a3365ee&amp;username=sru11161" xr:uid="{F80BF842-176B-4583-9468-155CE9D6B6BD}"/>
    <hyperlink ref="B260" r:id="rId104" display="https://emenscr.nesdc.go.th/viewer/view.html?id=5f2cd5701e9bcf1b6a3365ee&amp;username=sru11161" xr:uid="{03DE28EE-4461-4DAB-8DC8-F85D32547631}"/>
    <hyperlink ref="B261" r:id="rId105" display="https://emenscr.nesdc.go.th/viewer/view.html?id=5f2cd5701e9bcf1b6a3365ee&amp;username=sru11161" xr:uid="{99352602-DA67-4BCA-8286-CCF49955AF7B}"/>
    <hyperlink ref="B262" r:id="rId106" display="https://emenscr.nesdc.go.th/viewer/view.html?id=5f2cd5701e9bcf1b6a3365ee&amp;username=sru11161" xr:uid="{37394C89-D85A-4D77-907C-B633C6C6412B}"/>
    <hyperlink ref="B263" r:id="rId107" display="https://emenscr.nesdc.go.th/viewer/view.html?id=5f2cd5701e9bcf1b6a3365ee&amp;username=sru11161" xr:uid="{AD14BA84-818E-4F05-A6BF-374ADA15CBE6}"/>
    <hyperlink ref="B264" r:id="rId108" display="https://emenscr.nesdc.go.th/viewer/view.html?id=5f2cd5701e9bcf1b6a3365ee&amp;username=sru11161" xr:uid="{F912F124-3B59-4192-907F-8DECE82DBD2A}"/>
    <hyperlink ref="B265" r:id="rId109" display="https://emenscr.nesdc.go.th/viewer/view.html?id=5f2cd5701e9bcf1b6a3365ee&amp;username=sru11161" xr:uid="{0D92B663-C1E3-4D7C-A124-EE5E24C566DE}"/>
    <hyperlink ref="B266" r:id="rId110" display="https://emenscr.nesdc.go.th/viewer/view.html?id=5f2cd5701e9bcf1b6a3365ee&amp;username=sru11161" xr:uid="{8A38C205-1B2C-4F0D-AEE6-CDE49EB838C0}"/>
    <hyperlink ref="B267" r:id="rId111" display="https://emenscr.nesdc.go.th/viewer/view.html?id=5f2cd5701e9bcf1b6a3365ee&amp;username=sru11161" xr:uid="{8D9D1DD0-DED9-488A-AEC7-503B45644B08}"/>
    <hyperlink ref="B268" r:id="rId112" display="https://emenscr.nesdc.go.th/viewer/view.html?id=5f2cd5701e9bcf1b6a3365ee&amp;username=sru11161" xr:uid="{2FA2A56D-C91A-4E9B-973B-8D801DFD7FCB}"/>
    <hyperlink ref="B269" r:id="rId113" display="https://emenscr.nesdc.go.th/viewer/view.html?id=5f2cd5701e9bcf1b6a3365ee&amp;username=sru11161" xr:uid="{6590BC57-F414-42A7-9F68-AC9E5B13230E}"/>
    <hyperlink ref="B270" r:id="rId114" display="https://emenscr.nesdc.go.th/viewer/view.html?id=5f2cd5701e9bcf1b6a3365ee&amp;username=sru11161" xr:uid="{27C5669E-54F9-4FEA-9C8E-CADD44B44997}"/>
    <hyperlink ref="B271" r:id="rId115" display="https://emenscr.nesdc.go.th/viewer/view.html?id=5f2cd5701e9bcf1b6a3365ee&amp;username=sru11161" xr:uid="{F8435DC1-F75C-48C9-8F88-030CA6BF659F}"/>
    <hyperlink ref="B272" r:id="rId116" display="https://emenscr.nesdc.go.th/viewer/view.html?id=5f2cd5701e9bcf1b6a3365ee&amp;username=sru11161" xr:uid="{50C1EB1F-FF1B-458A-8376-AC7FD3AFBDB0}"/>
    <hyperlink ref="B273" r:id="rId117" display="https://emenscr.nesdc.go.th/viewer/view.html?id=5f2cd5701e9bcf1b6a3365ee&amp;username=sru11161" xr:uid="{8D4A0491-D6F2-4D5C-8886-49EAADD8EED6}"/>
    <hyperlink ref="B274" r:id="rId118" display="https://emenscr.nesdc.go.th/viewer/view.html?id=5f2cd5701e9bcf1b6a3365ee&amp;username=sru11161" xr:uid="{CE317CEA-9AB4-45F9-A162-AB4A60C98783}"/>
  </hyperlinks>
  <pageMargins left="0.7" right="0.7" top="0.75" bottom="0.75" header="0.3" footer="0.3"/>
  <pageSetup orientation="portrait" r:id="rId119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61D9-4A22-4F01-925B-6869FF772934}">
  <dimension ref="A1:R176"/>
  <sheetViews>
    <sheetView zoomScale="85" zoomScaleNormal="85" workbookViewId="0">
      <pane ySplit="6" topLeftCell="A70" activePane="bottomLeft" state="frozen"/>
      <selection activeCell="B1" sqref="B1"/>
      <selection pane="bottomLeft"/>
    </sheetView>
  </sheetViews>
  <sheetFormatPr defaultColWidth="9.140625" defaultRowHeight="15"/>
  <cols>
    <col min="1" max="1" width="16.42578125" style="4" customWidth="1"/>
    <col min="2" max="2" width="19.85546875" style="4" customWidth="1"/>
    <col min="3" max="3" width="17" style="21" customWidth="1"/>
    <col min="4" max="4" width="25.7109375" style="4" hidden="1" customWidth="1"/>
    <col min="5" max="5" width="46.85546875" style="4" customWidth="1"/>
    <col min="6" max="6" width="27.5703125" style="4" hidden="1" customWidth="1"/>
    <col min="7" max="7" width="23.42578125" style="4" hidden="1" customWidth="1"/>
    <col min="8" max="8" width="14.7109375" style="21" customWidth="1"/>
    <col min="9" max="10" width="21.140625" style="4" customWidth="1"/>
    <col min="11" max="11" width="35" style="4" customWidth="1"/>
    <col min="12" max="12" width="33" style="4" customWidth="1"/>
    <col min="13" max="13" width="17.42578125" style="4" customWidth="1"/>
    <col min="14" max="14" width="34" style="4" customWidth="1"/>
    <col min="15" max="15" width="29.7109375" style="4" customWidth="1"/>
    <col min="16" max="16" width="17.140625" style="4" hidden="1" customWidth="1"/>
    <col min="17" max="17" width="19.7109375" style="4" hidden="1" customWidth="1"/>
    <col min="18" max="18" width="19.5703125" style="4" hidden="1" customWidth="1"/>
    <col min="19" max="16384" width="9.140625" style="4"/>
  </cols>
  <sheetData>
    <row r="1" spans="1:18" ht="32.1" customHeight="1">
      <c r="A1" s="53" t="s">
        <v>462</v>
      </c>
    </row>
    <row r="2" spans="1:18" ht="21.6" customHeight="1">
      <c r="K2" s="3"/>
    </row>
    <row r="3" spans="1:18" ht="21.6" customHeight="1"/>
    <row r="4" spans="1:18" ht="21.6" customHeight="1"/>
    <row r="5" spans="1:18" ht="15.95" customHeight="1"/>
    <row r="6" spans="1:18" s="14" customFormat="1" ht="47.25">
      <c r="A6" s="10" t="s">
        <v>8</v>
      </c>
      <c r="B6" s="10" t="s">
        <v>9</v>
      </c>
      <c r="C6" s="10" t="s">
        <v>838</v>
      </c>
      <c r="D6" s="11" t="s">
        <v>0</v>
      </c>
      <c r="E6" s="11" t="s">
        <v>851</v>
      </c>
      <c r="F6" s="11" t="s">
        <v>464</v>
      </c>
      <c r="G6" s="11" t="s">
        <v>520</v>
      </c>
      <c r="H6" s="11" t="s">
        <v>1</v>
      </c>
      <c r="I6" s="12" t="s">
        <v>2</v>
      </c>
      <c r="J6" s="12" t="s">
        <v>3</v>
      </c>
      <c r="K6" s="11" t="s">
        <v>4</v>
      </c>
      <c r="L6" s="11" t="s">
        <v>5</v>
      </c>
      <c r="M6" s="11" t="s">
        <v>481</v>
      </c>
      <c r="N6" s="11" t="s">
        <v>6</v>
      </c>
      <c r="O6" s="11" t="s">
        <v>7</v>
      </c>
      <c r="P6" s="11" t="s">
        <v>461</v>
      </c>
      <c r="Q6" s="11" t="s">
        <v>837</v>
      </c>
      <c r="R6" s="13" t="s">
        <v>850</v>
      </c>
    </row>
    <row r="7" spans="1:18" ht="15.75">
      <c r="A7" s="102" t="s">
        <v>418</v>
      </c>
      <c r="B7" s="102" t="s">
        <v>419</v>
      </c>
      <c r="C7" s="22" t="s">
        <v>483</v>
      </c>
      <c r="D7" s="15" t="s">
        <v>154</v>
      </c>
      <c r="E7" s="18" t="str">
        <f t="shared" ref="E7:E32" si="0">HYPERLINK(Q7,F7)</f>
        <v>โครงการผลิตและขยายสัตว์น้ำพันธุ์ดี</v>
      </c>
      <c r="F7" s="15" t="s">
        <v>155</v>
      </c>
      <c r="G7" s="15" t="s">
        <v>12</v>
      </c>
      <c r="H7" s="22">
        <v>2564</v>
      </c>
      <c r="I7" s="15" t="s">
        <v>132</v>
      </c>
      <c r="J7" s="15" t="s">
        <v>41</v>
      </c>
      <c r="K7" s="15" t="s">
        <v>156</v>
      </c>
      <c r="L7" s="15" t="s">
        <v>93</v>
      </c>
      <c r="M7" s="15" t="s">
        <v>484</v>
      </c>
      <c r="N7" s="15" t="s">
        <v>31</v>
      </c>
      <c r="O7" s="15" t="s">
        <v>741</v>
      </c>
      <c r="P7" s="15"/>
      <c r="Q7" s="15" t="s">
        <v>751</v>
      </c>
      <c r="R7" s="15" t="s">
        <v>157</v>
      </c>
    </row>
    <row r="8" spans="1:18" ht="15.75">
      <c r="A8" s="102" t="s">
        <v>418</v>
      </c>
      <c r="B8" s="102" t="s">
        <v>419</v>
      </c>
      <c r="C8" s="22" t="s">
        <v>483</v>
      </c>
      <c r="D8" s="15" t="s">
        <v>253</v>
      </c>
      <c r="E8" s="18" t="str">
        <f t="shared" si="0"/>
        <v>โครงการเพิ่มประสิทธิภาพการผลิตสินค้าเกษตรอัตลักษณ์และสินค้าบ่งชี้ทางทางภูมิศาสตร์ (ประมง)</v>
      </c>
      <c r="F8" s="15" t="s">
        <v>254</v>
      </c>
      <c r="G8" s="15" t="s">
        <v>12</v>
      </c>
      <c r="H8" s="22">
        <v>2565</v>
      </c>
      <c r="I8" s="15" t="s">
        <v>111</v>
      </c>
      <c r="J8" s="15" t="s">
        <v>28</v>
      </c>
      <c r="K8" s="15" t="s">
        <v>158</v>
      </c>
      <c r="L8" s="15" t="s">
        <v>93</v>
      </c>
      <c r="M8" s="15" t="s">
        <v>484</v>
      </c>
      <c r="N8" s="15" t="s">
        <v>31</v>
      </c>
      <c r="O8" s="15" t="s">
        <v>525</v>
      </c>
      <c r="P8" s="15"/>
      <c r="Q8" s="15" t="s">
        <v>762</v>
      </c>
      <c r="R8" s="15" t="s">
        <v>157</v>
      </c>
    </row>
    <row r="9" spans="1:18" ht="15.75">
      <c r="A9" s="102" t="s">
        <v>418</v>
      </c>
      <c r="B9" s="102" t="s">
        <v>419</v>
      </c>
      <c r="C9" s="22" t="s">
        <v>483</v>
      </c>
      <c r="D9" s="15" t="s">
        <v>322</v>
      </c>
      <c r="E9" s="18" t="str">
        <f t="shared" si="0"/>
        <v>ค่าใช้จ่ายในการบริหารจัดการและควบคุมคุณภาพของน้ำตาลทรายตามมาตรฐานสากล ISO/IEC 17025</v>
      </c>
      <c r="F9" s="15" t="s">
        <v>323</v>
      </c>
      <c r="G9" s="15" t="s">
        <v>12</v>
      </c>
      <c r="H9" s="22">
        <v>2566</v>
      </c>
      <c r="I9" s="15" t="s">
        <v>203</v>
      </c>
      <c r="J9" s="15" t="s">
        <v>129</v>
      </c>
      <c r="K9" s="15" t="s">
        <v>208</v>
      </c>
      <c r="L9" s="15" t="s">
        <v>209</v>
      </c>
      <c r="M9" s="15" t="s">
        <v>840</v>
      </c>
      <c r="N9" s="15" t="s">
        <v>210</v>
      </c>
      <c r="O9" s="15" t="s">
        <v>527</v>
      </c>
      <c r="P9" s="15"/>
      <c r="Q9" s="15" t="s">
        <v>533</v>
      </c>
      <c r="R9" s="15" t="s">
        <v>212</v>
      </c>
    </row>
    <row r="10" spans="1:18" ht="15.75">
      <c r="A10" s="102" t="s">
        <v>418</v>
      </c>
      <c r="B10" s="102" t="s">
        <v>419</v>
      </c>
      <c r="C10" s="22" t="s">
        <v>483</v>
      </c>
      <c r="D10" s="15" t="s">
        <v>327</v>
      </c>
      <c r="E10" s="18" t="str">
        <f t="shared" si="0"/>
        <v>ค่าใช้จ่ายในการประชาสัมพันธ์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v>
      </c>
      <c r="F10" s="15" t="s">
        <v>328</v>
      </c>
      <c r="G10" s="15" t="s">
        <v>12</v>
      </c>
      <c r="H10" s="22">
        <v>2566</v>
      </c>
      <c r="I10" s="15" t="s">
        <v>203</v>
      </c>
      <c r="J10" s="15" t="s">
        <v>129</v>
      </c>
      <c r="K10" s="15" t="s">
        <v>208</v>
      </c>
      <c r="L10" s="15" t="s">
        <v>209</v>
      </c>
      <c r="M10" s="15" t="s">
        <v>840</v>
      </c>
      <c r="N10" s="15" t="s">
        <v>210</v>
      </c>
      <c r="O10" s="15" t="s">
        <v>527</v>
      </c>
      <c r="P10" s="15"/>
      <c r="Q10" s="15" t="s">
        <v>537</v>
      </c>
      <c r="R10" s="15" t="s">
        <v>212</v>
      </c>
    </row>
    <row r="11" spans="1:18" ht="15.75">
      <c r="A11" s="102" t="s">
        <v>418</v>
      </c>
      <c r="B11" s="102" t="s">
        <v>419</v>
      </c>
      <c r="C11" s="22" t="s">
        <v>483</v>
      </c>
      <c r="D11" s="15" t="s">
        <v>334</v>
      </c>
      <c r="E11" s="18" t="str">
        <f t="shared" si="0"/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F11" s="15" t="s">
        <v>335</v>
      </c>
      <c r="G11" s="15" t="s">
        <v>12</v>
      </c>
      <c r="H11" s="22">
        <v>2566</v>
      </c>
      <c r="I11" s="15" t="s">
        <v>203</v>
      </c>
      <c r="J11" s="15" t="s">
        <v>129</v>
      </c>
      <c r="K11" s="15" t="s">
        <v>336</v>
      </c>
      <c r="L11" s="15" t="s">
        <v>539</v>
      </c>
      <c r="M11" s="15" t="s">
        <v>848</v>
      </c>
      <c r="N11" s="15" t="s">
        <v>17</v>
      </c>
      <c r="O11" s="15" t="s">
        <v>527</v>
      </c>
      <c r="P11" s="15"/>
      <c r="Q11" s="15" t="s">
        <v>540</v>
      </c>
      <c r="R11" s="15" t="s">
        <v>212</v>
      </c>
    </row>
    <row r="12" spans="1:18" ht="15.75">
      <c r="A12" s="102" t="s">
        <v>418</v>
      </c>
      <c r="B12" s="102" t="s">
        <v>419</v>
      </c>
      <c r="C12" s="22" t="s">
        <v>483</v>
      </c>
      <c r="D12" s="15" t="s">
        <v>330</v>
      </c>
      <c r="E12" s="18" t="str">
        <f t="shared" si="0"/>
        <v>ค่าใช้จ่ายในการวิเคราะห์ปริมาณเดกซ์แทรน (Dextran) ในกระบวนการผลิตน้ำตาลทราย</v>
      </c>
      <c r="F12" s="15" t="s">
        <v>331</v>
      </c>
      <c r="G12" s="15" t="s">
        <v>12</v>
      </c>
      <c r="H12" s="22">
        <v>2566</v>
      </c>
      <c r="I12" s="15" t="s">
        <v>203</v>
      </c>
      <c r="J12" s="15" t="s">
        <v>129</v>
      </c>
      <c r="K12" s="15" t="s">
        <v>208</v>
      </c>
      <c r="L12" s="15" t="s">
        <v>209</v>
      </c>
      <c r="M12" s="15" t="s">
        <v>840</v>
      </c>
      <c r="N12" s="15" t="s">
        <v>210</v>
      </c>
      <c r="O12" s="15" t="s">
        <v>527</v>
      </c>
      <c r="P12" s="15"/>
      <c r="Q12" s="15" t="s">
        <v>544</v>
      </c>
      <c r="R12" s="15" t="s">
        <v>212</v>
      </c>
    </row>
    <row r="13" spans="1:18" ht="15.75">
      <c r="A13" s="102" t="s">
        <v>418</v>
      </c>
      <c r="B13" s="102" t="s">
        <v>419</v>
      </c>
      <c r="C13" s="22" t="s">
        <v>483</v>
      </c>
      <c r="D13" s="15" t="s">
        <v>347</v>
      </c>
      <c r="E13" s="18" t="str">
        <f t="shared" si="0"/>
        <v>ค่าใช้จ่ายในการเพิ่มผลิตภาพการผลิตอ้อย (Productivity)</v>
      </c>
      <c r="F13" s="15" t="s">
        <v>348</v>
      </c>
      <c r="G13" s="15" t="s">
        <v>12</v>
      </c>
      <c r="H13" s="22">
        <v>2566</v>
      </c>
      <c r="I13" s="15" t="s">
        <v>203</v>
      </c>
      <c r="J13" s="15" t="s">
        <v>129</v>
      </c>
      <c r="K13" s="15" t="s">
        <v>208</v>
      </c>
      <c r="L13" s="15" t="s">
        <v>209</v>
      </c>
      <c r="M13" s="15" t="s">
        <v>840</v>
      </c>
      <c r="N13" s="15" t="s">
        <v>210</v>
      </c>
      <c r="O13" s="15" t="s">
        <v>527</v>
      </c>
      <c r="P13" s="15"/>
      <c r="Q13" s="15" t="s">
        <v>551</v>
      </c>
      <c r="R13" s="15" t="s">
        <v>212</v>
      </c>
    </row>
    <row r="14" spans="1:18" ht="15.75">
      <c r="A14" s="102" t="s">
        <v>418</v>
      </c>
      <c r="B14" s="102" t="s">
        <v>419</v>
      </c>
      <c r="C14" s="22" t="s">
        <v>483</v>
      </c>
      <c r="D14" s="15" t="s">
        <v>358</v>
      </c>
      <c r="E14" s="18" t="str">
        <f t="shared" si="0"/>
        <v>โครงการส่งเสริมการตลาดในรูปแบบออนไลน์</v>
      </c>
      <c r="F14" s="15" t="s">
        <v>359</v>
      </c>
      <c r="G14" s="15" t="s">
        <v>12</v>
      </c>
      <c r="H14" s="22">
        <v>2566</v>
      </c>
      <c r="I14" s="15" t="s">
        <v>360</v>
      </c>
      <c r="J14" s="15" t="s">
        <v>361</v>
      </c>
      <c r="K14" s="15" t="s">
        <v>362</v>
      </c>
      <c r="L14" s="15" t="s">
        <v>84</v>
      </c>
      <c r="M14" s="15" t="s">
        <v>486</v>
      </c>
      <c r="N14" s="15" t="s">
        <v>31</v>
      </c>
      <c r="O14" s="15" t="s">
        <v>527</v>
      </c>
      <c r="P14" s="15"/>
      <c r="Q14" s="15" t="s">
        <v>554</v>
      </c>
      <c r="R14" s="15" t="s">
        <v>212</v>
      </c>
    </row>
    <row r="15" spans="1:18" ht="15.75">
      <c r="A15" s="102" t="s">
        <v>418</v>
      </c>
      <c r="B15" s="102" t="s">
        <v>419</v>
      </c>
      <c r="C15" s="22" t="s">
        <v>483</v>
      </c>
      <c r="D15" s="15" t="s">
        <v>374</v>
      </c>
      <c r="E15" s="18" t="str">
        <f t="shared" si="0"/>
        <v>โครงการพัฒนาข้าวหอมมะลิจังหวัดร้อยเอ็ดสู่เกษตรมูลค่าสูง</v>
      </c>
      <c r="F15" s="15" t="s">
        <v>375</v>
      </c>
      <c r="G15" s="15" t="s">
        <v>12</v>
      </c>
      <c r="H15" s="22">
        <v>2566</v>
      </c>
      <c r="I15" s="15" t="s">
        <v>203</v>
      </c>
      <c r="J15" s="15" t="s">
        <v>129</v>
      </c>
      <c r="K15" s="15" t="s">
        <v>83</v>
      </c>
      <c r="L15" s="15" t="s">
        <v>84</v>
      </c>
      <c r="M15" s="15" t="s">
        <v>486</v>
      </c>
      <c r="N15" s="15" t="s">
        <v>31</v>
      </c>
      <c r="O15" s="15" t="s">
        <v>527</v>
      </c>
      <c r="P15" s="15"/>
      <c r="Q15" s="15" t="s">
        <v>560</v>
      </c>
      <c r="R15" s="15" t="s">
        <v>212</v>
      </c>
    </row>
    <row r="16" spans="1:18" ht="15.75">
      <c r="A16" s="102" t="s">
        <v>418</v>
      </c>
      <c r="B16" s="102" t="s">
        <v>419</v>
      </c>
      <c r="C16" s="22" t="s">
        <v>483</v>
      </c>
      <c r="D16" s="15" t="s">
        <v>390</v>
      </c>
      <c r="E16" s="18" t="str">
        <f t="shared" si="0"/>
        <v>โครงการเพิ่มศักยภาพการผลิตโคเนื้อคุณภาพสูง</v>
      </c>
      <c r="F16" s="15" t="s">
        <v>391</v>
      </c>
      <c r="G16" s="15" t="s">
        <v>12</v>
      </c>
      <c r="H16" s="22">
        <v>2566</v>
      </c>
      <c r="I16" s="15" t="s">
        <v>392</v>
      </c>
      <c r="J16" s="15" t="s">
        <v>393</v>
      </c>
      <c r="K16" s="15" t="s">
        <v>280</v>
      </c>
      <c r="L16" s="15" t="s">
        <v>30</v>
      </c>
      <c r="M16" s="15" t="s">
        <v>482</v>
      </c>
      <c r="N16" s="15" t="s">
        <v>31</v>
      </c>
      <c r="O16" s="15" t="s">
        <v>527</v>
      </c>
      <c r="P16" s="15"/>
      <c r="Q16" s="15" t="s">
        <v>564</v>
      </c>
      <c r="R16" s="15" t="s">
        <v>212</v>
      </c>
    </row>
    <row r="17" spans="1:18" ht="15.75">
      <c r="A17" s="102" t="s">
        <v>418</v>
      </c>
      <c r="B17" s="102" t="s">
        <v>419</v>
      </c>
      <c r="C17" s="22" t="s">
        <v>483</v>
      </c>
      <c r="D17" s="15" t="s">
        <v>397</v>
      </c>
      <c r="E17" s="18" t="str">
        <f t="shared" si="0"/>
        <v xml:space="preserve">ส่งเสริมการเลี้ยงปลาดุกในกระชังบก	</v>
      </c>
      <c r="F17" s="15" t="s">
        <v>570</v>
      </c>
      <c r="G17" s="15" t="s">
        <v>12</v>
      </c>
      <c r="H17" s="22">
        <v>2566</v>
      </c>
      <c r="I17" s="15" t="s">
        <v>203</v>
      </c>
      <c r="J17" s="15" t="s">
        <v>129</v>
      </c>
      <c r="K17" s="15" t="s">
        <v>398</v>
      </c>
      <c r="L17" s="15" t="s">
        <v>93</v>
      </c>
      <c r="M17" s="15" t="s">
        <v>484</v>
      </c>
      <c r="N17" s="15" t="s">
        <v>31</v>
      </c>
      <c r="O17" s="15" t="s">
        <v>527</v>
      </c>
      <c r="P17" s="15"/>
      <c r="Q17" s="15" t="s">
        <v>571</v>
      </c>
      <c r="R17" s="15" t="s">
        <v>212</v>
      </c>
    </row>
    <row r="18" spans="1:18" ht="15.75">
      <c r="A18" s="102" t="s">
        <v>418</v>
      </c>
      <c r="B18" s="102" t="s">
        <v>419</v>
      </c>
      <c r="C18" s="22" t="s">
        <v>483</v>
      </c>
      <c r="D18" s="15" t="s">
        <v>399</v>
      </c>
      <c r="E18" s="18" t="str">
        <f t="shared" si="0"/>
        <v xml:space="preserve">ส่งเสริมการผลิตลูกปลาในชุมชนโดยชุดเพาะพันธุ์ปลาเคลื่อนที่ </v>
      </c>
      <c r="F18" s="15" t="s">
        <v>572</v>
      </c>
      <c r="G18" s="15" t="s">
        <v>12</v>
      </c>
      <c r="H18" s="22">
        <v>2566</v>
      </c>
      <c r="I18" s="15" t="s">
        <v>203</v>
      </c>
      <c r="J18" s="15" t="s">
        <v>129</v>
      </c>
      <c r="K18" s="15" t="s">
        <v>398</v>
      </c>
      <c r="L18" s="15" t="s">
        <v>93</v>
      </c>
      <c r="M18" s="15" t="s">
        <v>484</v>
      </c>
      <c r="N18" s="15" t="s">
        <v>31</v>
      </c>
      <c r="O18" s="15" t="s">
        <v>527</v>
      </c>
      <c r="P18" s="15"/>
      <c r="Q18" s="15" t="s">
        <v>573</v>
      </c>
      <c r="R18" s="15" t="s">
        <v>212</v>
      </c>
    </row>
    <row r="19" spans="1:18" ht="15.75">
      <c r="A19" s="102" t="s">
        <v>418</v>
      </c>
      <c r="B19" s="102" t="s">
        <v>419</v>
      </c>
      <c r="C19" s="22" t="s">
        <v>483</v>
      </c>
      <c r="D19" s="15" t="s">
        <v>453</v>
      </c>
      <c r="E19" s="18" t="str">
        <f t="shared" si="0"/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F19" s="15" t="s">
        <v>335</v>
      </c>
      <c r="G19" s="15" t="s">
        <v>12</v>
      </c>
      <c r="H19" s="22">
        <v>2567</v>
      </c>
      <c r="I19" s="15" t="s">
        <v>284</v>
      </c>
      <c r="J19" s="15" t="s">
        <v>227</v>
      </c>
      <c r="K19" s="15" t="s">
        <v>336</v>
      </c>
      <c r="L19" s="15" t="s">
        <v>539</v>
      </c>
      <c r="M19" s="15" t="s">
        <v>848</v>
      </c>
      <c r="N19" s="15" t="s">
        <v>17</v>
      </c>
      <c r="O19" s="15" t="s">
        <v>575</v>
      </c>
      <c r="P19" s="15"/>
      <c r="Q19" s="15" t="s">
        <v>576</v>
      </c>
      <c r="R19" s="15" t="s">
        <v>419</v>
      </c>
    </row>
    <row r="20" spans="1:18" ht="15.75">
      <c r="A20" s="102" t="s">
        <v>418</v>
      </c>
      <c r="B20" s="102" t="s">
        <v>419</v>
      </c>
      <c r="C20" s="22" t="s">
        <v>483</v>
      </c>
      <c r="D20" s="15" t="s">
        <v>583</v>
      </c>
      <c r="E20" s="18" t="str">
        <f t="shared" si="0"/>
        <v>โครงการพัฒนาชีวภัณฑ์เชื้อรากำจัดแมลงศัตรูอ้อยที่เหมาะสมสำหรับ การใช้งานในรูปแบบอัดเม็ด (Granule)</v>
      </c>
      <c r="F20" s="15" t="s">
        <v>584</v>
      </c>
      <c r="G20" s="15" t="s">
        <v>12</v>
      </c>
      <c r="H20" s="22">
        <v>2567</v>
      </c>
      <c r="I20" s="15" t="s">
        <v>580</v>
      </c>
      <c r="J20" s="15" t="s">
        <v>585</v>
      </c>
      <c r="K20" s="15" t="s">
        <v>208</v>
      </c>
      <c r="L20" s="15" t="s">
        <v>209</v>
      </c>
      <c r="M20" s="15" t="s">
        <v>840</v>
      </c>
      <c r="N20" s="15" t="s">
        <v>210</v>
      </c>
      <c r="O20" s="15" t="s">
        <v>575</v>
      </c>
      <c r="P20" s="15"/>
      <c r="Q20" s="15" t="s">
        <v>586</v>
      </c>
      <c r="R20" s="15" t="s">
        <v>419</v>
      </c>
    </row>
    <row r="21" spans="1:18" ht="15.75">
      <c r="A21" s="102" t="s">
        <v>418</v>
      </c>
      <c r="B21" s="102" t="s">
        <v>419</v>
      </c>
      <c r="C21" s="22" t="s">
        <v>483</v>
      </c>
      <c r="D21" s="15" t="s">
        <v>607</v>
      </c>
      <c r="E21" s="18" t="str">
        <f t="shared" si="0"/>
        <v>โครงการเซนเซอร์เกษตรแม่นยำเพื่อการเพิ่มคุณภาพและผลผลิตทางการเกษตร</v>
      </c>
      <c r="F21" s="15" t="s">
        <v>311</v>
      </c>
      <c r="G21" s="15" t="s">
        <v>12</v>
      </c>
      <c r="H21" s="22">
        <v>2567</v>
      </c>
      <c r="I21" s="15" t="s">
        <v>284</v>
      </c>
      <c r="J21" s="15" t="s">
        <v>227</v>
      </c>
      <c r="K21" s="15" t="s">
        <v>136</v>
      </c>
      <c r="L21" s="15" t="s">
        <v>137</v>
      </c>
      <c r="M21" s="15" t="s">
        <v>510</v>
      </c>
      <c r="N21" s="15" t="s">
        <v>17</v>
      </c>
      <c r="O21" s="15" t="s">
        <v>575</v>
      </c>
      <c r="P21" s="15"/>
      <c r="Q21" s="15" t="s">
        <v>608</v>
      </c>
      <c r="R21" s="15" t="s">
        <v>419</v>
      </c>
    </row>
    <row r="22" spans="1:18" ht="15.75">
      <c r="A22" s="102" t="s">
        <v>418</v>
      </c>
      <c r="B22" s="102" t="s">
        <v>419</v>
      </c>
      <c r="C22" s="22" t="s">
        <v>483</v>
      </c>
      <c r="D22" s="15" t="s">
        <v>439</v>
      </c>
      <c r="E22" s="18" t="str">
        <f t="shared" si="0"/>
        <v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v>
      </c>
      <c r="F22" s="15" t="s">
        <v>440</v>
      </c>
      <c r="G22" s="15" t="s">
        <v>12</v>
      </c>
      <c r="H22" s="22">
        <v>2567</v>
      </c>
      <c r="I22" s="15" t="s">
        <v>284</v>
      </c>
      <c r="J22" s="15" t="s">
        <v>441</v>
      </c>
      <c r="K22" s="15" t="s">
        <v>442</v>
      </c>
      <c r="L22" s="15" t="s">
        <v>443</v>
      </c>
      <c r="M22" s="15" t="s">
        <v>516</v>
      </c>
      <c r="N22" s="15" t="s">
        <v>444</v>
      </c>
      <c r="O22" s="15" t="s">
        <v>575</v>
      </c>
      <c r="P22" s="15"/>
      <c r="Q22" s="15" t="s">
        <v>609</v>
      </c>
      <c r="R22" s="15" t="s">
        <v>419</v>
      </c>
    </row>
    <row r="23" spans="1:18" ht="15.75">
      <c r="A23" s="102" t="s">
        <v>418</v>
      </c>
      <c r="B23" s="102" t="s">
        <v>419</v>
      </c>
      <c r="C23" s="22" t="s">
        <v>483</v>
      </c>
      <c r="D23" s="15" t="s">
        <v>615</v>
      </c>
      <c r="E23" s="18" t="str">
        <f t="shared" si="0"/>
        <v>โครงการส่งเสริมองค์กรเกษตรกรต้นแบบและเกษตรกรปราดเปรื่อง</v>
      </c>
      <c r="F23" s="15" t="s">
        <v>616</v>
      </c>
      <c r="G23" s="15" t="s">
        <v>12</v>
      </c>
      <c r="H23" s="22">
        <v>2567</v>
      </c>
      <c r="I23" s="15" t="s">
        <v>233</v>
      </c>
      <c r="J23" s="15" t="s">
        <v>227</v>
      </c>
      <c r="K23" s="15" t="s">
        <v>617</v>
      </c>
      <c r="L23" s="15" t="s">
        <v>84</v>
      </c>
      <c r="M23" s="15" t="s">
        <v>486</v>
      </c>
      <c r="N23" s="15" t="s">
        <v>31</v>
      </c>
      <c r="O23" s="15" t="s">
        <v>575</v>
      </c>
      <c r="P23" s="15"/>
      <c r="Q23" s="15" t="s">
        <v>618</v>
      </c>
      <c r="R23" s="15" t="s">
        <v>419</v>
      </c>
    </row>
    <row r="24" spans="1:18" ht="15.75">
      <c r="A24" s="102" t="s">
        <v>418</v>
      </c>
      <c r="B24" s="102" t="s">
        <v>419</v>
      </c>
      <c r="C24" s="22" t="s">
        <v>483</v>
      </c>
      <c r="D24" s="15" t="s">
        <v>623</v>
      </c>
      <c r="E24" s="18" t="str">
        <f t="shared" si="0"/>
        <v>โครงการเพิ่มประสิทธิภาพการผลิตสินค้าเกษตรปลอดภัยโดยการใช้สารชีวภัณฑ์และพัฒนายกระดับศูนย์จัดการศัตรูพืชชุมชน (ศจช.) สู่การเป็นศูนย์บริการชีวภัณฑ์ชุมชน</v>
      </c>
      <c r="F24" s="15" t="s">
        <v>624</v>
      </c>
      <c r="G24" s="15" t="s">
        <v>12</v>
      </c>
      <c r="H24" s="22">
        <v>2567</v>
      </c>
      <c r="I24" s="15" t="s">
        <v>227</v>
      </c>
      <c r="J24" s="15" t="s">
        <v>411</v>
      </c>
      <c r="K24" s="15" t="s">
        <v>625</v>
      </c>
      <c r="L24" s="15" t="s">
        <v>84</v>
      </c>
      <c r="M24" s="15" t="s">
        <v>486</v>
      </c>
      <c r="N24" s="15" t="s">
        <v>31</v>
      </c>
      <c r="O24" s="15" t="s">
        <v>575</v>
      </c>
      <c r="P24" s="15"/>
      <c r="Q24" s="15" t="s">
        <v>626</v>
      </c>
      <c r="R24" s="15" t="s">
        <v>419</v>
      </c>
    </row>
    <row r="25" spans="1:18" ht="15.75">
      <c r="A25" s="102" t="s">
        <v>418</v>
      </c>
      <c r="B25" s="102" t="s">
        <v>419</v>
      </c>
      <c r="C25" s="22" t="s">
        <v>483</v>
      </c>
      <c r="D25" s="15" t="s">
        <v>627</v>
      </c>
      <c r="E25" s="18" t="str">
        <f t="shared" si="0"/>
        <v>ส่งเสริมและพัฒนาศักยภาพการผลิตไม้ผลจังหวัดนครราชสีมาด้วยเทคโนโลยี</v>
      </c>
      <c r="F25" s="15" t="s">
        <v>628</v>
      </c>
      <c r="G25" s="15" t="s">
        <v>12</v>
      </c>
      <c r="H25" s="22">
        <v>2567</v>
      </c>
      <c r="I25" s="15" t="s">
        <v>441</v>
      </c>
      <c r="J25" s="15" t="s">
        <v>227</v>
      </c>
      <c r="K25" s="15" t="s">
        <v>629</v>
      </c>
      <c r="L25" s="15" t="s">
        <v>84</v>
      </c>
      <c r="M25" s="15" t="s">
        <v>486</v>
      </c>
      <c r="N25" s="15" t="s">
        <v>31</v>
      </c>
      <c r="O25" s="15" t="s">
        <v>575</v>
      </c>
      <c r="P25" s="15"/>
      <c r="Q25" s="15" t="s">
        <v>630</v>
      </c>
      <c r="R25" s="15" t="s">
        <v>419</v>
      </c>
    </row>
    <row r="26" spans="1:18" ht="15.75">
      <c r="A26" s="102" t="s">
        <v>418</v>
      </c>
      <c r="B26" s="102" t="s">
        <v>419</v>
      </c>
      <c r="C26" s="22" t="s">
        <v>483</v>
      </c>
      <c r="D26" s="15" t="s">
        <v>654</v>
      </c>
      <c r="E26" s="18" t="str">
        <f t="shared" si="0"/>
        <v>โครงการประชาสัมพันธ์ขับเคลื่อนอุตสาหกรรมอ้อย น้ำตาลทราย อุตสาหกรรมต่อเนื่อง  และอุตสาหกรรมชีวภาพ เติบโตอย่างยั่งยืนและเป็นมิตรกับสิ่งแวดล้อม</v>
      </c>
      <c r="F26" s="15" t="s">
        <v>655</v>
      </c>
      <c r="G26" s="15" t="s">
        <v>12</v>
      </c>
      <c r="H26" s="22">
        <v>2568</v>
      </c>
      <c r="I26" s="15" t="s">
        <v>656</v>
      </c>
      <c r="J26" s="15" t="s">
        <v>657</v>
      </c>
      <c r="K26" s="15" t="s">
        <v>208</v>
      </c>
      <c r="L26" s="15" t="s">
        <v>209</v>
      </c>
      <c r="M26" s="15" t="s">
        <v>840</v>
      </c>
      <c r="N26" s="15" t="s">
        <v>210</v>
      </c>
      <c r="O26" s="15" t="s">
        <v>658</v>
      </c>
      <c r="P26" s="15"/>
      <c r="Q26" s="15" t="s">
        <v>659</v>
      </c>
      <c r="R26" s="15" t="s">
        <v>419</v>
      </c>
    </row>
    <row r="27" spans="1:18" ht="15.75">
      <c r="A27" s="102" t="s">
        <v>418</v>
      </c>
      <c r="B27" s="102" t="s">
        <v>419</v>
      </c>
      <c r="C27" s="22" t="s">
        <v>483</v>
      </c>
      <c r="D27" s="15" t="s">
        <v>670</v>
      </c>
      <c r="E27" s="18" t="str">
        <f t="shared" si="0"/>
        <v>โครงการส่งเสริมการผลิตและพัฒนาผลิตภัณฑ์สินค้าเกษตร กิจกรรมสนับสนุนองค์ความรู้ด้านเทคโนโลยีและนวัตกรรมการเกษตร</v>
      </c>
      <c r="F27" s="15" t="s">
        <v>671</v>
      </c>
      <c r="G27" s="15" t="s">
        <v>12</v>
      </c>
      <c r="H27" s="22">
        <v>2568</v>
      </c>
      <c r="I27" s="15" t="s">
        <v>411</v>
      </c>
      <c r="J27" s="15" t="s">
        <v>221</v>
      </c>
      <c r="K27" s="15" t="s">
        <v>672</v>
      </c>
      <c r="L27" s="15" t="s">
        <v>612</v>
      </c>
      <c r="M27" s="15" t="s">
        <v>845</v>
      </c>
      <c r="N27" s="15" t="s">
        <v>112</v>
      </c>
      <c r="O27" s="15" t="s">
        <v>658</v>
      </c>
      <c r="P27" s="15"/>
      <c r="Q27" s="15" t="s">
        <v>673</v>
      </c>
      <c r="R27" s="15" t="s">
        <v>419</v>
      </c>
    </row>
    <row r="28" spans="1:18" ht="15.75">
      <c r="A28" s="102" t="s">
        <v>418</v>
      </c>
      <c r="B28" s="102" t="s">
        <v>419</v>
      </c>
      <c r="C28" s="22" t="s">
        <v>483</v>
      </c>
      <c r="D28" s="15" t="s">
        <v>674</v>
      </c>
      <c r="E28" s="18" t="str">
        <f t="shared" si="0"/>
        <v>กิจกรรมการเพิ่มศักยภาพการผลิตแมลงเศรษฐกิจ (ผึ้ง) ให้มีคุณภาพได้มาตรฐาน</v>
      </c>
      <c r="F28" s="15" t="s">
        <v>675</v>
      </c>
      <c r="G28" s="15" t="s">
        <v>12</v>
      </c>
      <c r="H28" s="22">
        <v>2568</v>
      </c>
      <c r="I28" s="15" t="s">
        <v>411</v>
      </c>
      <c r="J28" s="15" t="s">
        <v>221</v>
      </c>
      <c r="K28" s="15"/>
      <c r="L28" s="15" t="s">
        <v>676</v>
      </c>
      <c r="M28" s="15" t="s">
        <v>676</v>
      </c>
      <c r="N28" s="15" t="s">
        <v>354</v>
      </c>
      <c r="O28" s="15" t="s">
        <v>658</v>
      </c>
      <c r="P28" s="15"/>
      <c r="Q28" s="15" t="s">
        <v>677</v>
      </c>
      <c r="R28" s="15" t="s">
        <v>419</v>
      </c>
    </row>
    <row r="29" spans="1:18" ht="15.75">
      <c r="A29" s="102" t="s">
        <v>418</v>
      </c>
      <c r="B29" s="102" t="s">
        <v>419</v>
      </c>
      <c r="C29" s="22" t="s">
        <v>483</v>
      </c>
      <c r="D29" s="15" t="s">
        <v>717</v>
      </c>
      <c r="E29" s="18" t="str">
        <f t="shared" si="0"/>
        <v>อิทธิพลของการบริหารจัดการน้ำเพื่อลดการปลดปล่อยแก๊สมีเทนและแก๊สไนตรัสออกไซด์ในนาข้าวหอมมะลิ 105 ทุ่งกุลาร้องไห้เพื่อผลิตข้าวที่เป็นมิตรต่อสิ่งแวดล้อมอย่างยั่งยืน</v>
      </c>
      <c r="F29" s="15" t="s">
        <v>718</v>
      </c>
      <c r="G29" s="15" t="s">
        <v>12</v>
      </c>
      <c r="H29" s="22">
        <v>2568</v>
      </c>
      <c r="I29" s="15" t="s">
        <v>411</v>
      </c>
      <c r="J29" s="15" t="s">
        <v>221</v>
      </c>
      <c r="K29" s="15" t="s">
        <v>133</v>
      </c>
      <c r="L29" s="15" t="s">
        <v>189</v>
      </c>
      <c r="M29" s="15" t="s">
        <v>496</v>
      </c>
      <c r="N29" s="15" t="s">
        <v>17</v>
      </c>
      <c r="O29" s="15" t="s">
        <v>658</v>
      </c>
      <c r="P29" s="15"/>
      <c r="Q29" s="15" t="s">
        <v>719</v>
      </c>
      <c r="R29" s="15" t="s">
        <v>419</v>
      </c>
    </row>
    <row r="30" spans="1:18" ht="15.75">
      <c r="A30" s="102" t="s">
        <v>418</v>
      </c>
      <c r="B30" s="102" t="s">
        <v>419</v>
      </c>
      <c r="C30" s="22" t="s">
        <v>483</v>
      </c>
      <c r="D30" s="15" t="s">
        <v>788</v>
      </c>
      <c r="E30" s="18" t="str">
        <f t="shared" si="0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30" s="15" t="s">
        <v>789</v>
      </c>
      <c r="G30" s="15" t="s">
        <v>12</v>
      </c>
      <c r="H30" s="22">
        <v>2568</v>
      </c>
      <c r="I30" s="15" t="s">
        <v>585</v>
      </c>
      <c r="J30" s="15" t="s">
        <v>221</v>
      </c>
      <c r="K30" s="15" t="s">
        <v>790</v>
      </c>
      <c r="L30" s="15" t="s">
        <v>500</v>
      </c>
      <c r="M30" s="15" t="s">
        <v>501</v>
      </c>
      <c r="N30" s="15" t="s">
        <v>499</v>
      </c>
      <c r="O30" s="15" t="s">
        <v>658</v>
      </c>
      <c r="P30" s="15"/>
      <c r="Q30" s="15" t="s">
        <v>791</v>
      </c>
      <c r="R30" s="15" t="s">
        <v>419</v>
      </c>
    </row>
    <row r="31" spans="1:18" ht="15.75">
      <c r="A31" s="102" t="s">
        <v>418</v>
      </c>
      <c r="B31" s="102" t="s">
        <v>419</v>
      </c>
      <c r="C31" s="22" t="s">
        <v>483</v>
      </c>
      <c r="D31" s="15" t="s">
        <v>788</v>
      </c>
      <c r="E31" s="18" t="str">
        <f t="shared" si="0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31" s="15" t="s">
        <v>789</v>
      </c>
      <c r="G31" s="15" t="s">
        <v>12</v>
      </c>
      <c r="H31" s="22">
        <v>2568</v>
      </c>
      <c r="I31" s="15" t="s">
        <v>585</v>
      </c>
      <c r="J31" s="15" t="s">
        <v>221</v>
      </c>
      <c r="K31" s="15" t="s">
        <v>790</v>
      </c>
      <c r="L31" s="15" t="s">
        <v>500</v>
      </c>
      <c r="M31" s="15" t="s">
        <v>501</v>
      </c>
      <c r="N31" s="15" t="s">
        <v>499</v>
      </c>
      <c r="O31" s="15" t="s">
        <v>658</v>
      </c>
      <c r="P31" s="15"/>
      <c r="Q31" s="15" t="s">
        <v>791</v>
      </c>
      <c r="R31" s="15" t="s">
        <v>419</v>
      </c>
    </row>
    <row r="32" spans="1:18" ht="15.75">
      <c r="A32" s="102" t="s">
        <v>418</v>
      </c>
      <c r="B32" s="102" t="s">
        <v>419</v>
      </c>
      <c r="C32" s="22" t="s">
        <v>483</v>
      </c>
      <c r="D32" s="15" t="s">
        <v>788</v>
      </c>
      <c r="E32" s="18" t="str">
        <f t="shared" si="0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32" s="15" t="s">
        <v>789</v>
      </c>
      <c r="G32" s="15" t="s">
        <v>12</v>
      </c>
      <c r="H32" s="22">
        <v>2568</v>
      </c>
      <c r="I32" s="15" t="s">
        <v>585</v>
      </c>
      <c r="J32" s="15" t="s">
        <v>221</v>
      </c>
      <c r="K32" s="15" t="s">
        <v>790</v>
      </c>
      <c r="L32" s="15" t="s">
        <v>500</v>
      </c>
      <c r="M32" s="15" t="s">
        <v>501</v>
      </c>
      <c r="N32" s="15" t="s">
        <v>499</v>
      </c>
      <c r="O32" s="15" t="s">
        <v>658</v>
      </c>
      <c r="P32" s="15"/>
      <c r="Q32" s="15" t="s">
        <v>791</v>
      </c>
      <c r="R32" s="15" t="s">
        <v>419</v>
      </c>
    </row>
    <row r="33" spans="1:18" ht="15.75">
      <c r="A33" s="103" t="s">
        <v>418</v>
      </c>
      <c r="B33" s="103" t="str">
        <f>VLOOKUP(R33,'[1]FVCT for eMENSCR'!$B$2:$C$6173,2,FALSE)</f>
        <v>v3_030501V01F02</v>
      </c>
      <c r="C33" s="22" t="s">
        <v>483</v>
      </c>
      <c r="D33" s="15" t="s">
        <v>26</v>
      </c>
      <c r="E33" s="16" t="s">
        <v>27</v>
      </c>
      <c r="F33" s="15" t="s">
        <v>27</v>
      </c>
      <c r="G33" s="15" t="s">
        <v>12</v>
      </c>
      <c r="H33" s="23">
        <v>2561</v>
      </c>
      <c r="I33" s="15" t="s">
        <v>21</v>
      </c>
      <c r="J33" s="15" t="s">
        <v>28</v>
      </c>
      <c r="K33" s="15" t="s">
        <v>29</v>
      </c>
      <c r="L33" s="15" t="s">
        <v>30</v>
      </c>
      <c r="M33" s="15" t="s">
        <v>482</v>
      </c>
      <c r="N33" s="15" t="s">
        <v>31</v>
      </c>
      <c r="O33" s="15"/>
      <c r="P33" s="15"/>
      <c r="Q33" s="15" t="s">
        <v>32</v>
      </c>
      <c r="R33" s="9" t="s">
        <v>228</v>
      </c>
    </row>
    <row r="34" spans="1:18" ht="15.75">
      <c r="A34" s="103" t="s">
        <v>418</v>
      </c>
      <c r="B34" s="103" t="s">
        <v>420</v>
      </c>
      <c r="C34" s="22" t="s">
        <v>483</v>
      </c>
      <c r="D34" s="15" t="s">
        <v>726</v>
      </c>
      <c r="E34" s="18" t="str">
        <f t="shared" ref="E34:E70" si="1">HYPERLINK(Q34,F34)</f>
        <v>โครงการต้นแบบเกษตรอัจฉริยะ</v>
      </c>
      <c r="F34" s="15" t="s">
        <v>117</v>
      </c>
      <c r="G34" s="15" t="s">
        <v>12</v>
      </c>
      <c r="H34" s="22">
        <v>2563</v>
      </c>
      <c r="I34" s="15" t="s">
        <v>111</v>
      </c>
      <c r="J34" s="15" t="s">
        <v>28</v>
      </c>
      <c r="K34" s="15" t="s">
        <v>724</v>
      </c>
      <c r="L34" s="15" t="s">
        <v>137</v>
      </c>
      <c r="M34" s="15" t="s">
        <v>510</v>
      </c>
      <c r="N34" s="15" t="s">
        <v>17</v>
      </c>
      <c r="O34" s="15" t="s">
        <v>720</v>
      </c>
      <c r="P34" s="15"/>
      <c r="Q34" s="15" t="s">
        <v>727</v>
      </c>
      <c r="R34" s="15" t="s">
        <v>127</v>
      </c>
    </row>
    <row r="35" spans="1:18" ht="15.75">
      <c r="A35" s="103" t="s">
        <v>418</v>
      </c>
      <c r="B35" s="103" t="s">
        <v>420</v>
      </c>
      <c r="C35" s="22" t="s">
        <v>483</v>
      </c>
      <c r="D35" s="15" t="s">
        <v>729</v>
      </c>
      <c r="E35" s="18" t="str">
        <f t="shared" si="1"/>
        <v>โครงการต้นแบบเกษตรอัจฉริยะ (กิจกรรมการส่งเสริมและพัฒนาต้นแบบเกษตรอัจฉริยะ)</v>
      </c>
      <c r="F35" s="15" t="s">
        <v>128</v>
      </c>
      <c r="G35" s="15" t="s">
        <v>12</v>
      </c>
      <c r="H35" s="22">
        <v>2563</v>
      </c>
      <c r="I35" s="15" t="s">
        <v>111</v>
      </c>
      <c r="J35" s="15" t="s">
        <v>28</v>
      </c>
      <c r="K35" s="15" t="s">
        <v>115</v>
      </c>
      <c r="L35" s="15" t="s">
        <v>84</v>
      </c>
      <c r="M35" s="15" t="s">
        <v>486</v>
      </c>
      <c r="N35" s="15" t="s">
        <v>31</v>
      </c>
      <c r="O35" s="15" t="s">
        <v>720</v>
      </c>
      <c r="P35" s="15"/>
      <c r="Q35" s="15" t="s">
        <v>730</v>
      </c>
      <c r="R35" s="15" t="s">
        <v>127</v>
      </c>
    </row>
    <row r="36" spans="1:18" ht="15.75">
      <c r="A36" s="103" t="s">
        <v>418</v>
      </c>
      <c r="B36" s="103" t="s">
        <v>420</v>
      </c>
      <c r="C36" s="22" t="s">
        <v>483</v>
      </c>
      <c r="D36" s="15" t="s">
        <v>182</v>
      </c>
      <c r="E36" s="18" t="str">
        <f t="shared" si="1"/>
        <v>แปลงปลูกผักอินทรีย์อัจฉริยะด้วยเทคโนโลยี IoT ต้นแบบสำหรับผู้พิการ</v>
      </c>
      <c r="F36" s="15" t="s">
        <v>183</v>
      </c>
      <c r="G36" s="15" t="s">
        <v>12</v>
      </c>
      <c r="H36" s="22">
        <v>2564</v>
      </c>
      <c r="I36" s="15" t="s">
        <v>132</v>
      </c>
      <c r="J36" s="15" t="s">
        <v>41</v>
      </c>
      <c r="K36" s="15" t="s">
        <v>184</v>
      </c>
      <c r="L36" s="15" t="s">
        <v>185</v>
      </c>
      <c r="M36" s="15" t="s">
        <v>504</v>
      </c>
      <c r="N36" s="15" t="s">
        <v>17</v>
      </c>
      <c r="O36" s="15" t="s">
        <v>741</v>
      </c>
      <c r="P36" s="15"/>
      <c r="Q36" s="15" t="s">
        <v>803</v>
      </c>
      <c r="R36" s="15" t="s">
        <v>127</v>
      </c>
    </row>
    <row r="37" spans="1:18" ht="15.75">
      <c r="A37" s="103" t="s">
        <v>418</v>
      </c>
      <c r="B37" s="103" t="s">
        <v>420</v>
      </c>
      <c r="C37" s="22" t="s">
        <v>483</v>
      </c>
      <c r="D37" s="15" t="s">
        <v>256</v>
      </c>
      <c r="E37" s="18" t="str">
        <f t="shared" si="1"/>
        <v>โครงการพัฒนาและส่งเสริมการแปรรูปและเพิ่มมูลค่าผลิตภัณฑ์ทางการเกษตร กิจกรรม  โคก หนอง นา โมเดล พื้นที่ 2 ไร่ ตำบลนาโสก อำเภอเมือง จังหวัดมุกดาหาร</v>
      </c>
      <c r="F37" s="15" t="s">
        <v>257</v>
      </c>
      <c r="G37" s="15" t="s">
        <v>12</v>
      </c>
      <c r="H37" s="22">
        <v>2565</v>
      </c>
      <c r="I37" s="15" t="s">
        <v>111</v>
      </c>
      <c r="J37" s="15" t="s">
        <v>28</v>
      </c>
      <c r="K37" s="15" t="s">
        <v>258</v>
      </c>
      <c r="L37" s="15" t="s">
        <v>259</v>
      </c>
      <c r="M37" s="15" t="s">
        <v>847</v>
      </c>
      <c r="N37" s="15" t="s">
        <v>260</v>
      </c>
      <c r="O37" s="15" t="s">
        <v>525</v>
      </c>
      <c r="P37" s="15"/>
      <c r="Q37" s="15" t="s">
        <v>765</v>
      </c>
      <c r="R37" s="15" t="s">
        <v>127</v>
      </c>
    </row>
    <row r="38" spans="1:18" ht="15.75">
      <c r="A38" s="103" t="s">
        <v>418</v>
      </c>
      <c r="B38" s="103" t="s">
        <v>420</v>
      </c>
      <c r="C38" s="22" t="s">
        <v>483</v>
      </c>
      <c r="D38" s="15" t="s">
        <v>281</v>
      </c>
      <c r="E38" s="18" t="str">
        <f t="shared" si="1"/>
        <v>โครงการต้นแบบเกษตรอัจฉริยะ</v>
      </c>
      <c r="F38" s="15" t="s">
        <v>117</v>
      </c>
      <c r="G38" s="15" t="s">
        <v>12</v>
      </c>
      <c r="H38" s="22">
        <v>2565</v>
      </c>
      <c r="I38" s="15" t="s">
        <v>111</v>
      </c>
      <c r="J38" s="15" t="s">
        <v>28</v>
      </c>
      <c r="K38" s="15" t="s">
        <v>136</v>
      </c>
      <c r="L38" s="15" t="s">
        <v>137</v>
      </c>
      <c r="M38" s="15" t="s">
        <v>510</v>
      </c>
      <c r="N38" s="15" t="s">
        <v>17</v>
      </c>
      <c r="O38" s="15" t="s">
        <v>525</v>
      </c>
      <c r="P38" s="15"/>
      <c r="Q38" s="15" t="s">
        <v>776</v>
      </c>
      <c r="R38" s="15" t="s">
        <v>127</v>
      </c>
    </row>
    <row r="39" spans="1:18" ht="15.75">
      <c r="A39" s="103" t="s">
        <v>418</v>
      </c>
      <c r="B39" s="103" t="s">
        <v>420</v>
      </c>
      <c r="C39" s="22" t="s">
        <v>483</v>
      </c>
      <c r="D39" s="15" t="s">
        <v>243</v>
      </c>
      <c r="E39" s="18" t="str">
        <f t="shared" si="1"/>
        <v>โครงการส่งเสริมและพัฒนาต้นแบบเกษตรอัจฉริยะ</v>
      </c>
      <c r="F39" s="15" t="s">
        <v>244</v>
      </c>
      <c r="G39" s="15" t="s">
        <v>12</v>
      </c>
      <c r="H39" s="22">
        <v>2565</v>
      </c>
      <c r="I39" s="15" t="s">
        <v>111</v>
      </c>
      <c r="J39" s="15" t="s">
        <v>28</v>
      </c>
      <c r="K39" s="15" t="s">
        <v>245</v>
      </c>
      <c r="L39" s="15" t="s">
        <v>84</v>
      </c>
      <c r="M39" s="15" t="s">
        <v>486</v>
      </c>
      <c r="N39" s="15" t="s">
        <v>31</v>
      </c>
      <c r="O39" s="15" t="s">
        <v>525</v>
      </c>
      <c r="P39" s="15"/>
      <c r="Q39" s="15" t="s">
        <v>777</v>
      </c>
      <c r="R39" s="15" t="s">
        <v>127</v>
      </c>
    </row>
    <row r="40" spans="1:18" ht="15.75">
      <c r="A40" s="103" t="s">
        <v>418</v>
      </c>
      <c r="B40" s="103" t="s">
        <v>420</v>
      </c>
      <c r="C40" s="22" t="s">
        <v>483</v>
      </c>
      <c r="D40" s="15" t="s">
        <v>248</v>
      </c>
      <c r="E40" s="18" t="str">
        <f t="shared" si="1"/>
        <v>โครงการพัฒนาเทคโนโลยีเกษตรอัจฉริยะ (ปี 2565)</v>
      </c>
      <c r="F40" s="15" t="s">
        <v>249</v>
      </c>
      <c r="G40" s="15" t="s">
        <v>12</v>
      </c>
      <c r="H40" s="22">
        <v>2565</v>
      </c>
      <c r="I40" s="15" t="s">
        <v>111</v>
      </c>
      <c r="J40" s="15" t="s">
        <v>28</v>
      </c>
      <c r="K40" s="15" t="s">
        <v>217</v>
      </c>
      <c r="L40" s="15" t="s">
        <v>218</v>
      </c>
      <c r="M40" s="15" t="s">
        <v>485</v>
      </c>
      <c r="N40" s="15" t="s">
        <v>31</v>
      </c>
      <c r="O40" s="15" t="s">
        <v>525</v>
      </c>
      <c r="P40" s="15"/>
      <c r="Q40" s="15" t="s">
        <v>780</v>
      </c>
      <c r="R40" s="15" t="s">
        <v>127</v>
      </c>
    </row>
    <row r="41" spans="1:18" ht="15.75">
      <c r="A41" s="103" t="s">
        <v>418</v>
      </c>
      <c r="B41" s="103" t="s">
        <v>420</v>
      </c>
      <c r="C41" s="22" t="s">
        <v>483</v>
      </c>
      <c r="D41" s="15" t="s">
        <v>278</v>
      </c>
      <c r="E41" s="18" t="str">
        <f t="shared" si="1"/>
        <v>โครงการพัฒนาศักยภาพเกษตรกรผู้เลี้ยงโค-กระบือ จังหวัดอุบลราชธานี</v>
      </c>
      <c r="F41" s="15" t="s">
        <v>279</v>
      </c>
      <c r="G41" s="15" t="s">
        <v>12</v>
      </c>
      <c r="H41" s="22">
        <v>2565</v>
      </c>
      <c r="I41" s="15" t="s">
        <v>111</v>
      </c>
      <c r="J41" s="15" t="s">
        <v>28</v>
      </c>
      <c r="K41" s="15" t="s">
        <v>280</v>
      </c>
      <c r="L41" s="15" t="s">
        <v>30</v>
      </c>
      <c r="M41" s="15" t="s">
        <v>482</v>
      </c>
      <c r="N41" s="15" t="s">
        <v>31</v>
      </c>
      <c r="O41" s="15" t="s">
        <v>525</v>
      </c>
      <c r="P41" s="15"/>
      <c r="Q41" s="15" t="s">
        <v>802</v>
      </c>
      <c r="R41" s="15" t="s">
        <v>142</v>
      </c>
    </row>
    <row r="42" spans="1:18" ht="15.75">
      <c r="A42" s="103" t="s">
        <v>418</v>
      </c>
      <c r="B42" s="103" t="s">
        <v>420</v>
      </c>
      <c r="C42" s="22" t="s">
        <v>483</v>
      </c>
      <c r="D42" s="15" t="s">
        <v>320</v>
      </c>
      <c r="E42" s="18" t="str">
        <f t="shared" si="1"/>
        <v>โครงการต้นแบบเกษตรอัจฉริยะ</v>
      </c>
      <c r="F42" s="15" t="s">
        <v>117</v>
      </c>
      <c r="G42" s="15" t="s">
        <v>12</v>
      </c>
      <c r="H42" s="22">
        <v>2566</v>
      </c>
      <c r="I42" s="15" t="s">
        <v>203</v>
      </c>
      <c r="J42" s="15" t="s">
        <v>129</v>
      </c>
      <c r="K42" s="15" t="s">
        <v>136</v>
      </c>
      <c r="L42" s="15" t="s">
        <v>137</v>
      </c>
      <c r="M42" s="15" t="s">
        <v>510</v>
      </c>
      <c r="N42" s="15" t="s">
        <v>17</v>
      </c>
      <c r="O42" s="15" t="s">
        <v>527</v>
      </c>
      <c r="P42" s="15"/>
      <c r="Q42" s="15" t="s">
        <v>530</v>
      </c>
      <c r="R42" s="15" t="s">
        <v>220</v>
      </c>
    </row>
    <row r="43" spans="1:18" ht="15.75">
      <c r="A43" s="103" t="s">
        <v>418</v>
      </c>
      <c r="B43" s="103" t="s">
        <v>420</v>
      </c>
      <c r="C43" s="22" t="s">
        <v>483</v>
      </c>
      <c r="D43" s="15" t="s">
        <v>321</v>
      </c>
      <c r="E43" s="18" t="str">
        <f t="shared" si="1"/>
        <v xml:space="preserve">ค่าใช้จ่ายในการพัฒนาชีวภัณฑ์เชื้อรากำจัดแมลงศัตรูอ้อยที่เหมาะสมสำหรับการใช้งานในรูปแบบอัดเม็ด (Granule) </v>
      </c>
      <c r="F43" s="15" t="s">
        <v>531</v>
      </c>
      <c r="G43" s="15" t="s">
        <v>12</v>
      </c>
      <c r="H43" s="22">
        <v>2566</v>
      </c>
      <c r="I43" s="15" t="s">
        <v>203</v>
      </c>
      <c r="J43" s="15" t="s">
        <v>129</v>
      </c>
      <c r="K43" s="15" t="s">
        <v>208</v>
      </c>
      <c r="L43" s="15" t="s">
        <v>209</v>
      </c>
      <c r="M43" s="15" t="s">
        <v>840</v>
      </c>
      <c r="N43" s="15" t="s">
        <v>210</v>
      </c>
      <c r="O43" s="15" t="s">
        <v>527</v>
      </c>
      <c r="P43" s="15"/>
      <c r="Q43" s="15" t="s">
        <v>532</v>
      </c>
      <c r="R43" s="15" t="s">
        <v>228</v>
      </c>
    </row>
    <row r="44" spans="1:18" ht="15.75">
      <c r="A44" s="103" t="s">
        <v>418</v>
      </c>
      <c r="B44" s="103" t="s">
        <v>420</v>
      </c>
      <c r="C44" s="22" t="s">
        <v>483</v>
      </c>
      <c r="D44" s="15" t="s">
        <v>325</v>
      </c>
      <c r="E44" s="18" t="str">
        <f t="shared" si="1"/>
        <v>ค่าใช้จ่ายในการอนุรักษ์พันธุกรรมพืชและการพัฒนาพันธุ์พืช : อ้อย</v>
      </c>
      <c r="F44" s="15" t="s">
        <v>326</v>
      </c>
      <c r="G44" s="15" t="s">
        <v>12</v>
      </c>
      <c r="H44" s="22">
        <v>2566</v>
      </c>
      <c r="I44" s="15" t="s">
        <v>203</v>
      </c>
      <c r="J44" s="15" t="s">
        <v>129</v>
      </c>
      <c r="K44" s="15" t="s">
        <v>208</v>
      </c>
      <c r="L44" s="15" t="s">
        <v>209</v>
      </c>
      <c r="M44" s="15" t="s">
        <v>840</v>
      </c>
      <c r="N44" s="15" t="s">
        <v>210</v>
      </c>
      <c r="O44" s="15" t="s">
        <v>527</v>
      </c>
      <c r="P44" s="15"/>
      <c r="Q44" s="15" t="s">
        <v>534</v>
      </c>
      <c r="R44" s="15" t="s">
        <v>228</v>
      </c>
    </row>
    <row r="45" spans="1:18" ht="15.75">
      <c r="A45" s="103" t="s">
        <v>418</v>
      </c>
      <c r="B45" s="103" t="s">
        <v>420</v>
      </c>
      <c r="C45" s="22" t="s">
        <v>483</v>
      </c>
      <c r="D45" s="15" t="s">
        <v>324</v>
      </c>
      <c r="E45" s="18" t="str">
        <f t="shared" si="1"/>
        <v xml:space="preserve">ค่าใช้จ่ายในการพัฒนาห้องปฏิบัติการวิเคราะห์และทดสอบน้ำตาลทรายตามมาตรฐานสากล ISO/IEC 17043 </v>
      </c>
      <c r="F45" s="15" t="s">
        <v>535</v>
      </c>
      <c r="G45" s="15" t="s">
        <v>12</v>
      </c>
      <c r="H45" s="22">
        <v>2566</v>
      </c>
      <c r="I45" s="15" t="s">
        <v>203</v>
      </c>
      <c r="J45" s="15" t="s">
        <v>129</v>
      </c>
      <c r="K45" s="15" t="s">
        <v>208</v>
      </c>
      <c r="L45" s="15" t="s">
        <v>209</v>
      </c>
      <c r="M45" s="15" t="s">
        <v>840</v>
      </c>
      <c r="N45" s="15" t="s">
        <v>210</v>
      </c>
      <c r="O45" s="15" t="s">
        <v>527</v>
      </c>
      <c r="P45" s="15"/>
      <c r="Q45" s="15" t="s">
        <v>536</v>
      </c>
      <c r="R45" s="15" t="s">
        <v>228</v>
      </c>
    </row>
    <row r="46" spans="1:18" ht="15.75">
      <c r="A46" s="103" t="s">
        <v>418</v>
      </c>
      <c r="B46" s="103" t="s">
        <v>420</v>
      </c>
      <c r="C46" s="22" t="s">
        <v>483</v>
      </c>
      <c r="D46" s="15" t="s">
        <v>332</v>
      </c>
      <c r="E46" s="18" t="str">
        <f t="shared" si="1"/>
        <v>ค่าใช้จ่ายในการพัฒนาศักยภาพบุคลากรในระบบอุตสาหกรรมอ้อย น้ำตาลทรายอุตสาหกรรมต่อเนื่อง และอุตสาหกรรมชีวภาพ  เพื่อสร้างความสามารถทางการแข่งขันและความเข้มแข็งทางเศรษฐกิจอย่างยั่งยืน</v>
      </c>
      <c r="F46" s="15" t="s">
        <v>333</v>
      </c>
      <c r="G46" s="15" t="s">
        <v>12</v>
      </c>
      <c r="H46" s="22">
        <v>2566</v>
      </c>
      <c r="I46" s="15" t="s">
        <v>203</v>
      </c>
      <c r="J46" s="15" t="s">
        <v>129</v>
      </c>
      <c r="K46" s="15" t="s">
        <v>208</v>
      </c>
      <c r="L46" s="15" t="s">
        <v>209</v>
      </c>
      <c r="M46" s="15" t="s">
        <v>840</v>
      </c>
      <c r="N46" s="15" t="s">
        <v>210</v>
      </c>
      <c r="O46" s="15" t="s">
        <v>527</v>
      </c>
      <c r="P46" s="15"/>
      <c r="Q46" s="15" t="s">
        <v>538</v>
      </c>
      <c r="R46" s="15" t="s">
        <v>228</v>
      </c>
    </row>
    <row r="47" spans="1:18" ht="15.75">
      <c r="A47" s="103" t="s">
        <v>418</v>
      </c>
      <c r="B47" s="103" t="s">
        <v>420</v>
      </c>
      <c r="C47" s="22" t="s">
        <v>483</v>
      </c>
      <c r="D47" s="15" t="s">
        <v>337</v>
      </c>
      <c r="E47" s="18" t="str">
        <f t="shared" si="1"/>
        <v>ค่าใช้จ่ายในการพัฒนาพันธุ์อ้อยสายพันธุ์ใหม่ของสำนักงานคณะกรรมการอ้อยและน้ำตาลทราย</v>
      </c>
      <c r="F47" s="15" t="s">
        <v>338</v>
      </c>
      <c r="G47" s="15" t="s">
        <v>12</v>
      </c>
      <c r="H47" s="22">
        <v>2566</v>
      </c>
      <c r="I47" s="15" t="s">
        <v>203</v>
      </c>
      <c r="J47" s="15" t="s">
        <v>129</v>
      </c>
      <c r="K47" s="15" t="s">
        <v>208</v>
      </c>
      <c r="L47" s="15" t="s">
        <v>209</v>
      </c>
      <c r="M47" s="15" t="s">
        <v>840</v>
      </c>
      <c r="N47" s="15" t="s">
        <v>210</v>
      </c>
      <c r="O47" s="15" t="s">
        <v>527</v>
      </c>
      <c r="P47" s="15"/>
      <c r="Q47" s="15" t="s">
        <v>541</v>
      </c>
      <c r="R47" s="15" t="s">
        <v>228</v>
      </c>
    </row>
    <row r="48" spans="1:18" ht="15.75">
      <c r="A48" s="103" t="s">
        <v>418</v>
      </c>
      <c r="B48" s="103" t="s">
        <v>420</v>
      </c>
      <c r="C48" s="22" t="s">
        <v>483</v>
      </c>
      <c r="D48" s="15" t="s">
        <v>329</v>
      </c>
      <c r="E48" s="18" t="str">
        <f t="shared" si="1"/>
        <v xml:space="preserve">ค่าใช้จ่ายในการวิเคราะห์คุณภาพน้ำตาลทรายและกากน้ำตาลโดยใช้เทคนิค เนียร์อินฟราเรดสเปกโตรสโกปี (NIRs)  </v>
      </c>
      <c r="F48" s="15" t="s">
        <v>542</v>
      </c>
      <c r="G48" s="15" t="s">
        <v>12</v>
      </c>
      <c r="H48" s="22">
        <v>2566</v>
      </c>
      <c r="I48" s="15" t="s">
        <v>203</v>
      </c>
      <c r="J48" s="15" t="s">
        <v>129</v>
      </c>
      <c r="K48" s="15" t="s">
        <v>208</v>
      </c>
      <c r="L48" s="15" t="s">
        <v>209</v>
      </c>
      <c r="M48" s="15" t="s">
        <v>840</v>
      </c>
      <c r="N48" s="15" t="s">
        <v>210</v>
      </c>
      <c r="O48" s="15" t="s">
        <v>527</v>
      </c>
      <c r="P48" s="15"/>
      <c r="Q48" s="15" t="s">
        <v>543</v>
      </c>
      <c r="R48" s="15" t="s">
        <v>228</v>
      </c>
    </row>
    <row r="49" spans="1:18" ht="15.75">
      <c r="A49" s="103" t="s">
        <v>418</v>
      </c>
      <c r="B49" s="103" t="s">
        <v>420</v>
      </c>
      <c r="C49" s="22" t="s">
        <v>483</v>
      </c>
      <c r="D49" s="15" t="s">
        <v>341</v>
      </c>
      <c r="E49" s="18" t="str">
        <f t="shared" si="1"/>
        <v>ค่าใช้จ่ายในการพัฒนาพื้นที่เพาะปลูกอ้อยด้วยเทคโนโลยี Land Leveling เพื่อแก้ไขปัญหาความสูญเสียผลผลิตจากภัยธรรมชาติ</v>
      </c>
      <c r="F49" s="15" t="s">
        <v>342</v>
      </c>
      <c r="G49" s="15" t="s">
        <v>12</v>
      </c>
      <c r="H49" s="22">
        <v>2566</v>
      </c>
      <c r="I49" s="15" t="s">
        <v>203</v>
      </c>
      <c r="J49" s="15" t="s">
        <v>129</v>
      </c>
      <c r="K49" s="15" t="s">
        <v>208</v>
      </c>
      <c r="L49" s="15" t="s">
        <v>209</v>
      </c>
      <c r="M49" s="15" t="s">
        <v>840</v>
      </c>
      <c r="N49" s="15" t="s">
        <v>210</v>
      </c>
      <c r="O49" s="15" t="s">
        <v>527</v>
      </c>
      <c r="P49" s="15"/>
      <c r="Q49" s="15" t="s">
        <v>545</v>
      </c>
      <c r="R49" s="15" t="s">
        <v>228</v>
      </c>
    </row>
    <row r="50" spans="1:18" ht="15.75">
      <c r="A50" s="103" t="s">
        <v>418</v>
      </c>
      <c r="B50" s="103" t="s">
        <v>420</v>
      </c>
      <c r="C50" s="22" t="s">
        <v>483</v>
      </c>
      <c r="D50" s="15" t="s">
        <v>343</v>
      </c>
      <c r="E50" s="18" t="str">
        <f t="shared" si="1"/>
        <v xml:space="preserve">ค่าใช้จ่ายในการเพิ่มมูลค่าจากน้ำอ้อยเป็นกรดลีวูลินิกเพื่อใช้เป็นสารควบคุมวัชพืช </v>
      </c>
      <c r="F50" s="15" t="s">
        <v>546</v>
      </c>
      <c r="G50" s="15" t="s">
        <v>12</v>
      </c>
      <c r="H50" s="22">
        <v>2566</v>
      </c>
      <c r="I50" s="15" t="s">
        <v>203</v>
      </c>
      <c r="J50" s="15" t="s">
        <v>129</v>
      </c>
      <c r="K50" s="15" t="s">
        <v>208</v>
      </c>
      <c r="L50" s="15" t="s">
        <v>209</v>
      </c>
      <c r="M50" s="15" t="s">
        <v>840</v>
      </c>
      <c r="N50" s="15" t="s">
        <v>210</v>
      </c>
      <c r="O50" s="15" t="s">
        <v>527</v>
      </c>
      <c r="P50" s="15"/>
      <c r="Q50" s="15" t="s">
        <v>547</v>
      </c>
      <c r="R50" s="15" t="s">
        <v>228</v>
      </c>
    </row>
    <row r="51" spans="1:18" ht="15.75">
      <c r="A51" s="103" t="s">
        <v>418</v>
      </c>
      <c r="B51" s="103" t="s">
        <v>420</v>
      </c>
      <c r="C51" s="22" t="s">
        <v>483</v>
      </c>
      <c r="D51" s="15" t="s">
        <v>339</v>
      </c>
      <c r="E51" s="18" t="str">
        <f t="shared" si="1"/>
        <v>ค่าใช้จ่ายในการพัฒนาระบบติดตามการเจริญเติบโตของอ้อยด้วยอากาศยานไร้คนขับ</v>
      </c>
      <c r="F51" s="15" t="s">
        <v>340</v>
      </c>
      <c r="G51" s="15" t="s">
        <v>12</v>
      </c>
      <c r="H51" s="22">
        <v>2566</v>
      </c>
      <c r="I51" s="15" t="s">
        <v>203</v>
      </c>
      <c r="J51" s="15" t="s">
        <v>129</v>
      </c>
      <c r="K51" s="15" t="s">
        <v>208</v>
      </c>
      <c r="L51" s="15" t="s">
        <v>209</v>
      </c>
      <c r="M51" s="15" t="s">
        <v>840</v>
      </c>
      <c r="N51" s="15" t="s">
        <v>210</v>
      </c>
      <c r="O51" s="15" t="s">
        <v>527</v>
      </c>
      <c r="P51" s="15"/>
      <c r="Q51" s="15" t="s">
        <v>548</v>
      </c>
      <c r="R51" s="15" t="s">
        <v>228</v>
      </c>
    </row>
    <row r="52" spans="1:18" ht="15.75">
      <c r="A52" s="103" t="s">
        <v>418</v>
      </c>
      <c r="B52" s="103" t="s">
        <v>420</v>
      </c>
      <c r="C52" s="22" t="s">
        <v>483</v>
      </c>
      <c r="D52" s="15" t="s">
        <v>344</v>
      </c>
      <c r="E52" s="18" t="str">
        <f t="shared" si="1"/>
        <v>ค่าใช้จ่ายในการส่งเสริมพันธุ์อ้อยของสำนักงานคณะกรรมการอ้อยและน้ำตาลทรายสู่เกษตรกรชาวไร่อ้อย</v>
      </c>
      <c r="F52" s="15" t="s">
        <v>345</v>
      </c>
      <c r="G52" s="15" t="s">
        <v>12</v>
      </c>
      <c r="H52" s="22">
        <v>2566</v>
      </c>
      <c r="I52" s="15" t="s">
        <v>203</v>
      </c>
      <c r="J52" s="15" t="s">
        <v>129</v>
      </c>
      <c r="K52" s="15" t="s">
        <v>208</v>
      </c>
      <c r="L52" s="15" t="s">
        <v>209</v>
      </c>
      <c r="M52" s="15" t="s">
        <v>840</v>
      </c>
      <c r="N52" s="15" t="s">
        <v>210</v>
      </c>
      <c r="O52" s="15" t="s">
        <v>527</v>
      </c>
      <c r="P52" s="15"/>
      <c r="Q52" s="15" t="s">
        <v>549</v>
      </c>
      <c r="R52" s="15" t="s">
        <v>228</v>
      </c>
    </row>
    <row r="53" spans="1:18" ht="15.75">
      <c r="A53" s="103" t="s">
        <v>418</v>
      </c>
      <c r="B53" s="103" t="s">
        <v>420</v>
      </c>
      <c r="C53" s="22" t="s">
        <v>483</v>
      </c>
      <c r="D53" s="15" t="s">
        <v>370</v>
      </c>
      <c r="E53" s="18" t="str">
        <f t="shared" si="1"/>
        <v>โครงการพัฒนาเทคโนโลยีเกษตรอัจฉริยะ (ปี 2566)</v>
      </c>
      <c r="F53" s="15" t="s">
        <v>371</v>
      </c>
      <c r="G53" s="15" t="s">
        <v>12</v>
      </c>
      <c r="H53" s="22">
        <v>2566</v>
      </c>
      <c r="I53" s="15" t="s">
        <v>203</v>
      </c>
      <c r="J53" s="15" t="s">
        <v>129</v>
      </c>
      <c r="K53" s="15" t="s">
        <v>217</v>
      </c>
      <c r="L53" s="15" t="s">
        <v>218</v>
      </c>
      <c r="M53" s="15" t="s">
        <v>485</v>
      </c>
      <c r="N53" s="15" t="s">
        <v>31</v>
      </c>
      <c r="O53" s="15" t="s">
        <v>527</v>
      </c>
      <c r="P53" s="15"/>
      <c r="Q53" s="15" t="s">
        <v>557</v>
      </c>
      <c r="R53" s="15" t="s">
        <v>220</v>
      </c>
    </row>
    <row r="54" spans="1:18" ht="15.75">
      <c r="A54" s="103" t="s">
        <v>418</v>
      </c>
      <c r="B54" s="103" t="s">
        <v>420</v>
      </c>
      <c r="C54" s="22" t="s">
        <v>483</v>
      </c>
      <c r="D54" s="15" t="s">
        <v>372</v>
      </c>
      <c r="E54" s="18" t="str">
        <f t="shared" si="1"/>
        <v>โครงการ 1 อำเภอ 1 แปลงเกษตรอัจฉริยะ</v>
      </c>
      <c r="F54" s="15" t="s">
        <v>216</v>
      </c>
      <c r="G54" s="15" t="s">
        <v>12</v>
      </c>
      <c r="H54" s="22">
        <v>2566</v>
      </c>
      <c r="I54" s="15" t="s">
        <v>203</v>
      </c>
      <c r="J54" s="15" t="s">
        <v>129</v>
      </c>
      <c r="K54" s="15" t="s">
        <v>245</v>
      </c>
      <c r="L54" s="15" t="s">
        <v>84</v>
      </c>
      <c r="M54" s="15" t="s">
        <v>486</v>
      </c>
      <c r="N54" s="15" t="s">
        <v>31</v>
      </c>
      <c r="O54" s="15" t="s">
        <v>527</v>
      </c>
      <c r="P54" s="15"/>
      <c r="Q54" s="15" t="s">
        <v>558</v>
      </c>
      <c r="R54" s="15" t="s">
        <v>220</v>
      </c>
    </row>
    <row r="55" spans="1:18" ht="15.75">
      <c r="A55" s="103" t="s">
        <v>418</v>
      </c>
      <c r="B55" s="103" t="s">
        <v>420</v>
      </c>
      <c r="C55" s="22" t="s">
        <v>483</v>
      </c>
      <c r="D55" s="15" t="s">
        <v>376</v>
      </c>
      <c r="E55" s="18" t="str">
        <f t="shared" si="1"/>
        <v>พัฒนาแหล่งเรียนรู้แปลงสาธิตการปลูกและดูแลกล้วยไข่กำแพงเพชรด้วยระบบ smart farm และระบบ Zero waste</v>
      </c>
      <c r="F55" s="15" t="s">
        <v>377</v>
      </c>
      <c r="G55" s="15" t="s">
        <v>12</v>
      </c>
      <c r="H55" s="22">
        <v>2566</v>
      </c>
      <c r="I55" s="15" t="s">
        <v>203</v>
      </c>
      <c r="J55" s="15" t="s">
        <v>129</v>
      </c>
      <c r="K55" s="15" t="s">
        <v>318</v>
      </c>
      <c r="L55" s="15" t="s">
        <v>378</v>
      </c>
      <c r="M55" s="15" t="s">
        <v>494</v>
      </c>
      <c r="N55" s="15" t="s">
        <v>17</v>
      </c>
      <c r="O55" s="15" t="s">
        <v>527</v>
      </c>
      <c r="P55" s="15"/>
      <c r="Q55" s="15" t="s">
        <v>561</v>
      </c>
      <c r="R55" s="15" t="s">
        <v>228</v>
      </c>
    </row>
    <row r="56" spans="1:18" ht="15.75">
      <c r="A56" s="103" t="s">
        <v>418</v>
      </c>
      <c r="B56" s="103" t="s">
        <v>420</v>
      </c>
      <c r="C56" s="22" t="s">
        <v>483</v>
      </c>
      <c r="D56" s="15" t="s">
        <v>363</v>
      </c>
      <c r="E56" s="18" t="str">
        <f t="shared" si="1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</v>
      </c>
      <c r="F56" s="15" t="s">
        <v>364</v>
      </c>
      <c r="G56" s="15" t="s">
        <v>12</v>
      </c>
      <c r="H56" s="22">
        <v>2566</v>
      </c>
      <c r="I56" s="15" t="s">
        <v>203</v>
      </c>
      <c r="J56" s="15" t="s">
        <v>129</v>
      </c>
      <c r="K56" s="15" t="s">
        <v>83</v>
      </c>
      <c r="L56" s="15" t="s">
        <v>84</v>
      </c>
      <c r="M56" s="15" t="s">
        <v>486</v>
      </c>
      <c r="N56" s="15" t="s">
        <v>31</v>
      </c>
      <c r="O56" s="15" t="s">
        <v>527</v>
      </c>
      <c r="P56" s="15"/>
      <c r="Q56" s="15" t="s">
        <v>795</v>
      </c>
      <c r="R56" s="15" t="s">
        <v>228</v>
      </c>
    </row>
    <row r="57" spans="1:18" ht="15.75">
      <c r="A57" s="103" t="s">
        <v>418</v>
      </c>
      <c r="B57" s="103" t="s">
        <v>420</v>
      </c>
      <c r="C57" s="22" t="s">
        <v>483</v>
      </c>
      <c r="D57" s="15" t="s">
        <v>587</v>
      </c>
      <c r="E57" s="18" t="str">
        <f t="shared" si="1"/>
        <v>โครงการพัฒนาพื้นที่เพาะปลูกอ้อยด้วยเทคโนโลยี Land Leveling เพื่อแก้ไขปัญหาความสูญเสียผลผลิตจากภัยธรรมชาติ ระยะที่ 2</v>
      </c>
      <c r="F57" s="15" t="s">
        <v>588</v>
      </c>
      <c r="G57" s="15" t="s">
        <v>12</v>
      </c>
      <c r="H57" s="22">
        <v>2567</v>
      </c>
      <c r="I57" s="15" t="s">
        <v>580</v>
      </c>
      <c r="J57" s="15" t="s">
        <v>585</v>
      </c>
      <c r="K57" s="15" t="s">
        <v>208</v>
      </c>
      <c r="L57" s="15" t="s">
        <v>209</v>
      </c>
      <c r="M57" s="15" t="s">
        <v>840</v>
      </c>
      <c r="N57" s="15" t="s">
        <v>210</v>
      </c>
      <c r="O57" s="15" t="s">
        <v>575</v>
      </c>
      <c r="P57" s="15"/>
      <c r="Q57" s="15" t="s">
        <v>589</v>
      </c>
      <c r="R57" s="15" t="s">
        <v>420</v>
      </c>
    </row>
    <row r="58" spans="1:18" ht="15.75">
      <c r="A58" s="103" t="s">
        <v>418</v>
      </c>
      <c r="B58" s="103" t="s">
        <v>420</v>
      </c>
      <c r="C58" s="22" t="s">
        <v>483</v>
      </c>
      <c r="D58" s="15" t="s">
        <v>601</v>
      </c>
      <c r="E58" s="18" t="str">
        <f t="shared" si="1"/>
        <v>โครงการพัฒนาพื้นที่นาสีนวนเพื่อสร้างนวัตกรรมและจัดการเกษตรในทิศทาง เกษตรอัจฉริยะ (Smart farm)</v>
      </c>
      <c r="F58" s="15" t="s">
        <v>602</v>
      </c>
      <c r="G58" s="15" t="s">
        <v>12</v>
      </c>
      <c r="H58" s="22">
        <v>2567</v>
      </c>
      <c r="I58" s="15" t="s">
        <v>284</v>
      </c>
      <c r="J58" s="15" t="s">
        <v>227</v>
      </c>
      <c r="K58" s="15" t="s">
        <v>459</v>
      </c>
      <c r="L58" s="15" t="s">
        <v>196</v>
      </c>
      <c r="M58" s="15" t="s">
        <v>517</v>
      </c>
      <c r="N58" s="15" t="s">
        <v>17</v>
      </c>
      <c r="O58" s="15" t="s">
        <v>575</v>
      </c>
      <c r="P58" s="15"/>
      <c r="Q58" s="15" t="s">
        <v>603</v>
      </c>
      <c r="R58" s="15" t="s">
        <v>420</v>
      </c>
    </row>
    <row r="59" spans="1:18" ht="15.75">
      <c r="A59" s="103" t="s">
        <v>418</v>
      </c>
      <c r="B59" s="103" t="s">
        <v>420</v>
      </c>
      <c r="C59" s="22" t="s">
        <v>483</v>
      </c>
      <c r="D59" s="15" t="s">
        <v>457</v>
      </c>
      <c r="E59" s="18" t="str">
        <f t="shared" si="1"/>
        <v>โครงการเพิ่มมูลค่าด้วยเทคโนโลยีดิจิตัลด้านเกษตรนวัตกรรม</v>
      </c>
      <c r="F59" s="15" t="s">
        <v>458</v>
      </c>
      <c r="G59" s="15" t="s">
        <v>12</v>
      </c>
      <c r="H59" s="22">
        <v>2567</v>
      </c>
      <c r="I59" s="15" t="s">
        <v>284</v>
      </c>
      <c r="J59" s="15" t="s">
        <v>227</v>
      </c>
      <c r="K59" s="15" t="s">
        <v>459</v>
      </c>
      <c r="L59" s="15" t="s">
        <v>196</v>
      </c>
      <c r="M59" s="15" t="s">
        <v>517</v>
      </c>
      <c r="N59" s="15" t="s">
        <v>17</v>
      </c>
      <c r="O59" s="15" t="s">
        <v>575</v>
      </c>
      <c r="P59" s="15"/>
      <c r="Q59" s="15" t="s">
        <v>604</v>
      </c>
      <c r="R59" s="15" t="s">
        <v>420</v>
      </c>
    </row>
    <row r="60" spans="1:18" ht="15.75">
      <c r="A60" s="103" t="s">
        <v>418</v>
      </c>
      <c r="B60" s="103" t="s">
        <v>420</v>
      </c>
      <c r="C60" s="22" t="s">
        <v>483</v>
      </c>
      <c r="D60" s="15" t="s">
        <v>610</v>
      </c>
      <c r="E60" s="18" t="str">
        <f t="shared" si="1"/>
        <v>โครงการสร้างเสริมการใช้นวัตกรรมเพื่อสร้างมูลค่าเพิ่มผลผลิตทางการเกษตรเชิงสร้างสรรค์</v>
      </c>
      <c r="F60" s="15" t="s">
        <v>611</v>
      </c>
      <c r="G60" s="15" t="s">
        <v>12</v>
      </c>
      <c r="H60" s="22">
        <v>2567</v>
      </c>
      <c r="I60" s="15" t="s">
        <v>284</v>
      </c>
      <c r="J60" s="15" t="s">
        <v>227</v>
      </c>
      <c r="K60" s="15" t="s">
        <v>613</v>
      </c>
      <c r="L60" s="15" t="s">
        <v>612</v>
      </c>
      <c r="M60" s="15" t="s">
        <v>845</v>
      </c>
      <c r="N60" s="15" t="s">
        <v>112</v>
      </c>
      <c r="O60" s="15" t="s">
        <v>575</v>
      </c>
      <c r="P60" s="15"/>
      <c r="Q60" s="15" t="s">
        <v>614</v>
      </c>
      <c r="R60" s="15" t="s">
        <v>420</v>
      </c>
    </row>
    <row r="61" spans="1:18" ht="15.75">
      <c r="A61" s="103" t="s">
        <v>418</v>
      </c>
      <c r="B61" s="103" t="s">
        <v>420</v>
      </c>
      <c r="C61" s="22" t="s">
        <v>483</v>
      </c>
      <c r="D61" s="15" t="s">
        <v>447</v>
      </c>
      <c r="E61" s="18" t="str">
        <f t="shared" si="1"/>
        <v>โครงการ 1 อำเภอ 1 แปลงเกษตรอัจฉริยะ</v>
      </c>
      <c r="F61" s="15" t="s">
        <v>216</v>
      </c>
      <c r="G61" s="15" t="s">
        <v>12</v>
      </c>
      <c r="H61" s="22">
        <v>2567</v>
      </c>
      <c r="I61" s="15" t="s">
        <v>284</v>
      </c>
      <c r="J61" s="15" t="s">
        <v>227</v>
      </c>
      <c r="K61" s="15" t="s">
        <v>245</v>
      </c>
      <c r="L61" s="15" t="s">
        <v>84</v>
      </c>
      <c r="M61" s="15" t="s">
        <v>486</v>
      </c>
      <c r="N61" s="15" t="s">
        <v>31</v>
      </c>
      <c r="O61" s="15" t="s">
        <v>575</v>
      </c>
      <c r="P61" s="15"/>
      <c r="Q61" s="15" t="s">
        <v>636</v>
      </c>
      <c r="R61" s="15" t="s">
        <v>420</v>
      </c>
    </row>
    <row r="62" spans="1:18" ht="15.75">
      <c r="A62" s="103" t="s">
        <v>418</v>
      </c>
      <c r="B62" s="103" t="s">
        <v>420</v>
      </c>
      <c r="C62" s="22" t="s">
        <v>483</v>
      </c>
      <c r="D62" s="15" t="s">
        <v>642</v>
      </c>
      <c r="E62" s="18" t="str">
        <f t="shared" si="1"/>
        <v>โครงการพัฒนาเทคโนโลยีเกษตรอัจฉริยะ</v>
      </c>
      <c r="F62" s="15" t="s">
        <v>643</v>
      </c>
      <c r="G62" s="15" t="s">
        <v>12</v>
      </c>
      <c r="H62" s="22">
        <v>2567</v>
      </c>
      <c r="I62" s="15" t="s">
        <v>284</v>
      </c>
      <c r="J62" s="15" t="s">
        <v>227</v>
      </c>
      <c r="K62" s="15" t="s">
        <v>217</v>
      </c>
      <c r="L62" s="15" t="s">
        <v>218</v>
      </c>
      <c r="M62" s="15" t="s">
        <v>485</v>
      </c>
      <c r="N62" s="15" t="s">
        <v>31</v>
      </c>
      <c r="O62" s="15" t="s">
        <v>575</v>
      </c>
      <c r="P62" s="15"/>
      <c r="Q62" s="15" t="s">
        <v>644</v>
      </c>
      <c r="R62" s="15" t="s">
        <v>420</v>
      </c>
    </row>
    <row r="63" spans="1:18" ht="15.75">
      <c r="A63" s="103" t="s">
        <v>418</v>
      </c>
      <c r="B63" s="103" t="s">
        <v>420</v>
      </c>
      <c r="C63" s="22" t="s">
        <v>483</v>
      </c>
      <c r="D63" s="15" t="s">
        <v>646</v>
      </c>
      <c r="E63" s="18" t="str">
        <f t="shared" si="1"/>
        <v xml:space="preserve">โครงการยกระดับการผลิตสินค้าเกษตรและพัฒนาเกษตรกรด้วยเทคโนโลยีและนวัตกรรมการเกษตร </v>
      </c>
      <c r="F63" s="15" t="s">
        <v>647</v>
      </c>
      <c r="G63" s="15" t="s">
        <v>12</v>
      </c>
      <c r="H63" s="22">
        <v>2567</v>
      </c>
      <c r="I63" s="15" t="s">
        <v>441</v>
      </c>
      <c r="J63" s="15" t="s">
        <v>227</v>
      </c>
      <c r="K63" s="15" t="s">
        <v>648</v>
      </c>
      <c r="L63" s="15" t="s">
        <v>294</v>
      </c>
      <c r="M63" s="15" t="s">
        <v>491</v>
      </c>
      <c r="N63" s="15" t="s">
        <v>31</v>
      </c>
      <c r="O63" s="15" t="s">
        <v>575</v>
      </c>
      <c r="P63" s="15"/>
      <c r="Q63" s="15" t="s">
        <v>649</v>
      </c>
      <c r="R63" s="15" t="s">
        <v>420</v>
      </c>
    </row>
    <row r="64" spans="1:18" ht="15.75">
      <c r="A64" s="103" t="s">
        <v>418</v>
      </c>
      <c r="B64" s="103" t="s">
        <v>420</v>
      </c>
      <c r="C64" s="22" t="s">
        <v>483</v>
      </c>
      <c r="D64" s="15" t="s">
        <v>691</v>
      </c>
      <c r="E64" s="18" t="str">
        <f t="shared" si="1"/>
        <v>โครงการพัฒนาศูนย์กระจายสินค้าภาคใต้ – ทุ่งสง (ส่วนที่เหลือทั้งหมด)</v>
      </c>
      <c r="F64" s="15" t="s">
        <v>692</v>
      </c>
      <c r="G64" s="15" t="s">
        <v>12</v>
      </c>
      <c r="H64" s="22">
        <v>2568</v>
      </c>
      <c r="I64" s="15" t="s">
        <v>411</v>
      </c>
      <c r="J64" s="15" t="s">
        <v>221</v>
      </c>
      <c r="K64" s="15"/>
      <c r="L64" s="15" t="s">
        <v>693</v>
      </c>
      <c r="M64" s="15" t="s">
        <v>693</v>
      </c>
      <c r="N64" s="15" t="s">
        <v>354</v>
      </c>
      <c r="O64" s="15" t="s">
        <v>658</v>
      </c>
      <c r="P64" s="15"/>
      <c r="Q64" s="15" t="s">
        <v>694</v>
      </c>
      <c r="R64" s="15" t="s">
        <v>420</v>
      </c>
    </row>
    <row r="65" spans="1:18" ht="15.75">
      <c r="A65" s="103" t="s">
        <v>418</v>
      </c>
      <c r="B65" s="103" t="s">
        <v>420</v>
      </c>
      <c r="C65" s="22" t="s">
        <v>483</v>
      </c>
      <c r="D65" s="15" t="s">
        <v>695</v>
      </c>
      <c r="E65" s="18" t="str">
        <f t="shared" si="1"/>
        <v xml:space="preserve">โครงการ  : เพิ่มประสิทธิภาพการเกษตรมูลค่าสูง สู่เกษตรนวัตกรรมชั้นสูง  กิจกรรมส่งเสริมและพัฒนาต้นแบบเกษตรอัจฉริยะ      </v>
      </c>
      <c r="F65" s="15" t="s">
        <v>696</v>
      </c>
      <c r="G65" s="15" t="s">
        <v>12</v>
      </c>
      <c r="H65" s="22">
        <v>2568</v>
      </c>
      <c r="I65" s="15" t="s">
        <v>411</v>
      </c>
      <c r="J65" s="15" t="s">
        <v>221</v>
      </c>
      <c r="K65" s="15" t="s">
        <v>172</v>
      </c>
      <c r="L65" s="15" t="s">
        <v>84</v>
      </c>
      <c r="M65" s="15" t="s">
        <v>486</v>
      </c>
      <c r="N65" s="15" t="s">
        <v>31</v>
      </c>
      <c r="O65" s="15" t="s">
        <v>658</v>
      </c>
      <c r="P65" s="15"/>
      <c r="Q65" s="15" t="s">
        <v>697</v>
      </c>
      <c r="R65" s="15" t="s">
        <v>420</v>
      </c>
    </row>
    <row r="66" spans="1:18" ht="15.75">
      <c r="A66" s="103" t="s">
        <v>418</v>
      </c>
      <c r="B66" s="103" t="s">
        <v>420</v>
      </c>
      <c r="C66" s="22" t="s">
        <v>483</v>
      </c>
      <c r="D66" s="15" t="s">
        <v>702</v>
      </c>
      <c r="E66" s="18" t="str">
        <f t="shared" si="1"/>
        <v>โครงการส่งเสริมและพัฒนาเพื่อเข้าสู่ห่วงโซ่อุปทานและบริการมูลค่าสูง</v>
      </c>
      <c r="F66" s="15" t="s">
        <v>703</v>
      </c>
      <c r="G66" s="15" t="s">
        <v>12</v>
      </c>
      <c r="H66" s="22">
        <v>2568</v>
      </c>
      <c r="I66" s="15" t="s">
        <v>411</v>
      </c>
      <c r="J66" s="15" t="s">
        <v>221</v>
      </c>
      <c r="K66" s="15" t="s">
        <v>704</v>
      </c>
      <c r="L66" s="15" t="s">
        <v>84</v>
      </c>
      <c r="M66" s="15" t="s">
        <v>486</v>
      </c>
      <c r="N66" s="15" t="s">
        <v>31</v>
      </c>
      <c r="O66" s="15" t="s">
        <v>658</v>
      </c>
      <c r="P66" s="15"/>
      <c r="Q66" s="15" t="s">
        <v>705</v>
      </c>
      <c r="R66" s="15" t="s">
        <v>420</v>
      </c>
    </row>
    <row r="67" spans="1:18" ht="15.75">
      <c r="A67" s="103" t="s">
        <v>418</v>
      </c>
      <c r="B67" s="103" t="s">
        <v>420</v>
      </c>
      <c r="C67" s="22" t="s">
        <v>483</v>
      </c>
      <c r="D67" s="15" t="s">
        <v>710</v>
      </c>
      <c r="E67" s="18" t="str">
        <f t="shared" si="1"/>
        <v>โครงการพัฒนาศูนย์การเรียนรู้ความเป็นเลิศทางด้านเทคโนโลยีและนวัตกรรมการเกษตรสมัยใหม่</v>
      </c>
      <c r="F67" s="15" t="s">
        <v>711</v>
      </c>
      <c r="G67" s="15" t="s">
        <v>12</v>
      </c>
      <c r="H67" s="22">
        <v>2568</v>
      </c>
      <c r="I67" s="15" t="s">
        <v>411</v>
      </c>
      <c r="J67" s="15" t="s">
        <v>221</v>
      </c>
      <c r="K67" s="15" t="s">
        <v>217</v>
      </c>
      <c r="L67" s="15" t="s">
        <v>218</v>
      </c>
      <c r="M67" s="15" t="s">
        <v>485</v>
      </c>
      <c r="N67" s="15" t="s">
        <v>31</v>
      </c>
      <c r="O67" s="15" t="s">
        <v>658</v>
      </c>
      <c r="P67" s="15"/>
      <c r="Q67" s="15" t="s">
        <v>712</v>
      </c>
      <c r="R67" s="15" t="s">
        <v>420</v>
      </c>
    </row>
    <row r="68" spans="1:18" ht="15.75">
      <c r="A68" s="103" t="s">
        <v>418</v>
      </c>
      <c r="B68" s="103" t="s">
        <v>420</v>
      </c>
      <c r="C68" s="22" t="s">
        <v>483</v>
      </c>
      <c r="D68" s="15" t="s">
        <v>796</v>
      </c>
      <c r="E68" s="18" t="str">
        <f t="shared" si="1"/>
        <v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v>
      </c>
      <c r="F68" s="15" t="s">
        <v>797</v>
      </c>
      <c r="G68" s="15" t="s">
        <v>12</v>
      </c>
      <c r="H68" s="22">
        <v>2568</v>
      </c>
      <c r="I68" s="15" t="s">
        <v>585</v>
      </c>
      <c r="J68" s="15" t="s">
        <v>221</v>
      </c>
      <c r="K68" s="15" t="s">
        <v>790</v>
      </c>
      <c r="L68" s="15" t="s">
        <v>500</v>
      </c>
      <c r="M68" s="15" t="s">
        <v>501</v>
      </c>
      <c r="N68" s="15" t="s">
        <v>499</v>
      </c>
      <c r="O68" s="15" t="s">
        <v>658</v>
      </c>
      <c r="P68" s="15"/>
      <c r="Q68" s="15" t="s">
        <v>798</v>
      </c>
      <c r="R68" s="15" t="s">
        <v>420</v>
      </c>
    </row>
    <row r="69" spans="1:18" ht="15.75">
      <c r="A69" s="103" t="s">
        <v>418</v>
      </c>
      <c r="B69" s="103" t="s">
        <v>420</v>
      </c>
      <c r="C69" s="22" t="s">
        <v>492</v>
      </c>
      <c r="D69" s="15" t="s">
        <v>792</v>
      </c>
      <c r="E69" s="18" t="str">
        <f t="shared" si="1"/>
        <v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v>
      </c>
      <c r="F69" s="15" t="s">
        <v>122</v>
      </c>
      <c r="G69" s="15" t="s">
        <v>12</v>
      </c>
      <c r="H69" s="22">
        <v>2563</v>
      </c>
      <c r="I69" s="15" t="s">
        <v>111</v>
      </c>
      <c r="J69" s="15" t="s">
        <v>28</v>
      </c>
      <c r="K69" s="15" t="s">
        <v>123</v>
      </c>
      <c r="L69" s="15" t="s">
        <v>124</v>
      </c>
      <c r="M69" s="15" t="s">
        <v>509</v>
      </c>
      <c r="N69" s="15" t="s">
        <v>31</v>
      </c>
      <c r="O69" s="15" t="s">
        <v>720</v>
      </c>
      <c r="P69" s="15"/>
      <c r="Q69" s="15" t="s">
        <v>793</v>
      </c>
      <c r="R69" s="15" t="s">
        <v>113</v>
      </c>
    </row>
    <row r="70" spans="1:18" ht="15.75">
      <c r="A70" s="103" t="s">
        <v>418</v>
      </c>
      <c r="B70" s="103" t="s">
        <v>420</v>
      </c>
      <c r="C70" s="22" t="s">
        <v>492</v>
      </c>
      <c r="D70" s="15" t="s">
        <v>832</v>
      </c>
      <c r="E70" s="18" t="str">
        <f t="shared" si="1"/>
        <v>การพัฒนาโรงเรือนอัจฉริยะ</v>
      </c>
      <c r="F70" s="15" t="s">
        <v>833</v>
      </c>
      <c r="G70" s="15" t="s">
        <v>12</v>
      </c>
      <c r="H70" s="22">
        <v>2565</v>
      </c>
      <c r="I70" s="15" t="s">
        <v>111</v>
      </c>
      <c r="J70" s="15" t="s">
        <v>28</v>
      </c>
      <c r="K70" s="15" t="s">
        <v>834</v>
      </c>
      <c r="L70" s="15" t="s">
        <v>189</v>
      </c>
      <c r="M70" s="15" t="s">
        <v>496</v>
      </c>
      <c r="N70" s="15" t="s">
        <v>17</v>
      </c>
      <c r="O70" s="15" t="s">
        <v>525</v>
      </c>
      <c r="P70" s="15"/>
      <c r="Q70" s="15" t="s">
        <v>836</v>
      </c>
      <c r="R70" s="15" t="s">
        <v>835</v>
      </c>
    </row>
    <row r="71" spans="1:18" ht="15.75">
      <c r="A71" s="104" t="s">
        <v>413</v>
      </c>
      <c r="B71" s="104" t="str">
        <f>VLOOKUP(R71,'[1]FVCT for eMENSCR'!$B$2:$C$6173,2,FALSE)</f>
        <v>v3_030501V02F01</v>
      </c>
      <c r="C71" s="22" t="s">
        <v>483</v>
      </c>
      <c r="D71" s="15" t="s">
        <v>49</v>
      </c>
      <c r="E71" s="16" t="s">
        <v>50</v>
      </c>
      <c r="F71" s="15" t="s">
        <v>50</v>
      </c>
      <c r="G71" s="15" t="s">
        <v>12</v>
      </c>
      <c r="H71" s="23">
        <v>2562</v>
      </c>
      <c r="I71" s="15" t="s">
        <v>13</v>
      </c>
      <c r="J71" s="15" t="s">
        <v>14</v>
      </c>
      <c r="K71" s="15" t="s">
        <v>51</v>
      </c>
      <c r="L71" s="15" t="s">
        <v>52</v>
      </c>
      <c r="M71" s="15" t="s">
        <v>853</v>
      </c>
      <c r="N71" s="15" t="s">
        <v>17</v>
      </c>
      <c r="O71" s="15"/>
      <c r="P71" s="15"/>
      <c r="Q71" s="15" t="s">
        <v>53</v>
      </c>
      <c r="R71" s="9" t="s">
        <v>241</v>
      </c>
    </row>
    <row r="72" spans="1:18" ht="15.75">
      <c r="A72" s="104" t="s">
        <v>413</v>
      </c>
      <c r="B72" s="104" t="str">
        <f>VLOOKUP(R72,'[1]FVCT for eMENSCR'!$B$2:$C$6173,2,FALSE)</f>
        <v>v3_030501V02F01</v>
      </c>
      <c r="C72" s="22" t="s">
        <v>483</v>
      </c>
      <c r="D72" s="15" t="s">
        <v>61</v>
      </c>
      <c r="E72" s="16" t="s">
        <v>62</v>
      </c>
      <c r="F72" s="15" t="s">
        <v>62</v>
      </c>
      <c r="G72" s="15" t="s">
        <v>12</v>
      </c>
      <c r="H72" s="23">
        <v>2562</v>
      </c>
      <c r="I72" s="15" t="s">
        <v>63</v>
      </c>
      <c r="J72" s="15" t="s">
        <v>64</v>
      </c>
      <c r="K72" s="15" t="s">
        <v>65</v>
      </c>
      <c r="L72" s="15" t="s">
        <v>24</v>
      </c>
      <c r="M72" s="15" t="s">
        <v>852</v>
      </c>
      <c r="N72" s="15" t="s">
        <v>17</v>
      </c>
      <c r="O72" s="15"/>
      <c r="P72" s="15"/>
      <c r="Q72" s="15" t="s">
        <v>66</v>
      </c>
      <c r="R72" s="9" t="s">
        <v>241</v>
      </c>
    </row>
    <row r="73" spans="1:18" ht="15.75">
      <c r="A73" s="104" t="s">
        <v>413</v>
      </c>
      <c r="B73" s="104" t="str">
        <f>VLOOKUP(R73,'[1]FVCT for eMENSCR'!$B$2:$C$6173,2,FALSE)</f>
        <v>v3_030501V02F01</v>
      </c>
      <c r="C73" s="22" t="s">
        <v>483</v>
      </c>
      <c r="D73" s="15" t="s">
        <v>54</v>
      </c>
      <c r="E73" s="16" t="s">
        <v>55</v>
      </c>
      <c r="F73" s="15" t="s">
        <v>55</v>
      </c>
      <c r="G73" s="15" t="s">
        <v>12</v>
      </c>
      <c r="H73" s="23">
        <v>2563</v>
      </c>
      <c r="I73" s="15" t="s">
        <v>56</v>
      </c>
      <c r="J73" s="15" t="s">
        <v>57</v>
      </c>
      <c r="K73" s="15" t="s">
        <v>58</v>
      </c>
      <c r="L73" s="15" t="s">
        <v>59</v>
      </c>
      <c r="M73" s="15" t="s">
        <v>498</v>
      </c>
      <c r="N73" s="15" t="s">
        <v>31</v>
      </c>
      <c r="O73" s="15"/>
      <c r="P73" s="15"/>
      <c r="Q73" s="15" t="s">
        <v>60</v>
      </c>
      <c r="R73" s="9" t="s">
        <v>241</v>
      </c>
    </row>
    <row r="74" spans="1:18" ht="15.75">
      <c r="A74" s="104" t="s">
        <v>413</v>
      </c>
      <c r="B74" s="104" t="str">
        <f>VLOOKUP(R74,'[1]FVCT for eMENSCR'!$B$2:$C$6173,2,FALSE)</f>
        <v>v3_030501V02F01</v>
      </c>
      <c r="C74" s="22" t="s">
        <v>483</v>
      </c>
      <c r="D74" s="15" t="s">
        <v>77</v>
      </c>
      <c r="E74" s="16" t="s">
        <v>78</v>
      </c>
      <c r="F74" s="15" t="s">
        <v>78</v>
      </c>
      <c r="G74" s="15" t="s">
        <v>12</v>
      </c>
      <c r="H74" s="23">
        <v>2563</v>
      </c>
      <c r="I74" s="15" t="s">
        <v>56</v>
      </c>
      <c r="J74" s="15" t="s">
        <v>57</v>
      </c>
      <c r="K74" s="15" t="s">
        <v>79</v>
      </c>
      <c r="L74" s="15" t="s">
        <v>30</v>
      </c>
      <c r="M74" s="15" t="s">
        <v>482</v>
      </c>
      <c r="N74" s="15" t="s">
        <v>31</v>
      </c>
      <c r="O74" s="15"/>
      <c r="P74" s="15"/>
      <c r="Q74" s="15" t="s">
        <v>80</v>
      </c>
      <c r="R74" s="9" t="s">
        <v>241</v>
      </c>
    </row>
    <row r="75" spans="1:18" ht="15.75">
      <c r="A75" s="104" t="s">
        <v>413</v>
      </c>
      <c r="B75" s="104" t="str">
        <f>VLOOKUP(R75,'[1]FVCT for eMENSCR'!$B$2:$C$6173,2,FALSE)</f>
        <v>v3_030501V02F01</v>
      </c>
      <c r="C75" s="22" t="s">
        <v>483</v>
      </c>
      <c r="D75" s="15" t="s">
        <v>86</v>
      </c>
      <c r="E75" s="16" t="s">
        <v>87</v>
      </c>
      <c r="F75" s="15" t="s">
        <v>87</v>
      </c>
      <c r="G75" s="15" t="s">
        <v>12</v>
      </c>
      <c r="H75" s="23">
        <v>2563</v>
      </c>
      <c r="I75" s="15" t="s">
        <v>56</v>
      </c>
      <c r="J75" s="15" t="s">
        <v>57</v>
      </c>
      <c r="K75" s="15" t="s">
        <v>88</v>
      </c>
      <c r="L75" s="15" t="s">
        <v>84</v>
      </c>
      <c r="M75" s="15" t="s">
        <v>486</v>
      </c>
      <c r="N75" s="15" t="s">
        <v>31</v>
      </c>
      <c r="O75" s="15"/>
      <c r="P75" s="15"/>
      <c r="Q75" s="15" t="s">
        <v>89</v>
      </c>
      <c r="R75" s="9" t="s">
        <v>241</v>
      </c>
    </row>
    <row r="76" spans="1:18" ht="15.75">
      <c r="A76" s="104" t="s">
        <v>413</v>
      </c>
      <c r="B76" s="104" t="str">
        <f>VLOOKUP(R76,'[1]FVCT for eMENSCR'!$B$2:$C$6173,2,FALSE)</f>
        <v>v3_030501V02F01</v>
      </c>
      <c r="C76" s="22" t="s">
        <v>483</v>
      </c>
      <c r="D76" s="15" t="s">
        <v>90</v>
      </c>
      <c r="E76" s="16" t="s">
        <v>91</v>
      </c>
      <c r="F76" s="15" t="s">
        <v>91</v>
      </c>
      <c r="G76" s="15" t="s">
        <v>12</v>
      </c>
      <c r="H76" s="23">
        <v>2563</v>
      </c>
      <c r="I76" s="15" t="s">
        <v>56</v>
      </c>
      <c r="J76" s="15" t="s">
        <v>57</v>
      </c>
      <c r="K76" s="15" t="s">
        <v>92</v>
      </c>
      <c r="L76" s="15" t="s">
        <v>93</v>
      </c>
      <c r="M76" s="15" t="s">
        <v>484</v>
      </c>
      <c r="N76" s="15" t="s">
        <v>31</v>
      </c>
      <c r="O76" s="15"/>
      <c r="P76" s="15"/>
      <c r="Q76" s="15" t="s">
        <v>94</v>
      </c>
      <c r="R76" s="9" t="s">
        <v>241</v>
      </c>
    </row>
    <row r="77" spans="1:18" ht="15.75">
      <c r="A77" s="104" t="s">
        <v>413</v>
      </c>
      <c r="B77" s="104" t="str">
        <f>VLOOKUP(R77,'[1]FVCT for eMENSCR'!$B$2:$C$6173,2,FALSE)</f>
        <v>v3_030501V02F01</v>
      </c>
      <c r="C77" s="22" t="s">
        <v>483</v>
      </c>
      <c r="D77" s="15" t="s">
        <v>95</v>
      </c>
      <c r="E77" s="16" t="s">
        <v>96</v>
      </c>
      <c r="F77" s="15" t="s">
        <v>96</v>
      </c>
      <c r="G77" s="15" t="s">
        <v>97</v>
      </c>
      <c r="H77" s="23">
        <v>2563</v>
      </c>
      <c r="I77" s="15" t="s">
        <v>98</v>
      </c>
      <c r="J77" s="15" t="s">
        <v>57</v>
      </c>
      <c r="K77" s="15" t="s">
        <v>99</v>
      </c>
      <c r="L77" s="15" t="s">
        <v>30</v>
      </c>
      <c r="M77" s="15" t="s">
        <v>482</v>
      </c>
      <c r="N77" s="15" t="s">
        <v>31</v>
      </c>
      <c r="O77" s="15"/>
      <c r="P77" s="15"/>
      <c r="Q77" s="15" t="s">
        <v>100</v>
      </c>
      <c r="R77" s="9" t="s">
        <v>241</v>
      </c>
    </row>
    <row r="78" spans="1:18" ht="15.75">
      <c r="A78" s="104" t="s">
        <v>413</v>
      </c>
      <c r="B78" s="104" t="str">
        <f>VLOOKUP(R78,'[1]FVCT for eMENSCR'!$B$2:$C$6173,2,FALSE)</f>
        <v>v3_030501V02F01</v>
      </c>
      <c r="C78" s="22" t="s">
        <v>483</v>
      </c>
      <c r="D78" s="15" t="s">
        <v>108</v>
      </c>
      <c r="E78" s="16" t="s">
        <v>109</v>
      </c>
      <c r="F78" s="15" t="s">
        <v>109</v>
      </c>
      <c r="G78" s="15" t="s">
        <v>12</v>
      </c>
      <c r="H78" s="23">
        <v>2563</v>
      </c>
      <c r="I78" s="15" t="s">
        <v>98</v>
      </c>
      <c r="J78" s="15" t="s">
        <v>41</v>
      </c>
      <c r="K78" s="15" t="s">
        <v>65</v>
      </c>
      <c r="L78" s="15" t="s">
        <v>24</v>
      </c>
      <c r="M78" s="15" t="s">
        <v>852</v>
      </c>
      <c r="N78" s="15" t="s">
        <v>17</v>
      </c>
      <c r="O78" s="15"/>
      <c r="P78" s="15"/>
      <c r="Q78" s="15" t="s">
        <v>110</v>
      </c>
      <c r="R78" s="9" t="s">
        <v>241</v>
      </c>
    </row>
    <row r="79" spans="1:18" ht="15.75">
      <c r="A79" s="104" t="s">
        <v>413</v>
      </c>
      <c r="B79" s="104" t="s">
        <v>414</v>
      </c>
      <c r="C79" s="22" t="s">
        <v>483</v>
      </c>
      <c r="D79" s="15" t="s">
        <v>179</v>
      </c>
      <c r="E79" s="18" t="s">
        <v>180</v>
      </c>
      <c r="F79" s="15" t="s">
        <v>180</v>
      </c>
      <c r="G79" s="15" t="s">
        <v>12</v>
      </c>
      <c r="H79" s="22">
        <v>2564</v>
      </c>
      <c r="I79" s="15" t="s">
        <v>181</v>
      </c>
      <c r="J79" s="15" t="s">
        <v>41</v>
      </c>
      <c r="K79" s="15" t="s">
        <v>178</v>
      </c>
      <c r="L79" s="15" t="s">
        <v>30</v>
      </c>
      <c r="M79" s="15" t="s">
        <v>482</v>
      </c>
      <c r="N79" s="15" t="s">
        <v>31</v>
      </c>
      <c r="O79" s="15" t="s">
        <v>741</v>
      </c>
      <c r="P79" s="15"/>
      <c r="Q79" s="92" t="s">
        <v>744</v>
      </c>
      <c r="R79" s="15" t="s">
        <v>135</v>
      </c>
    </row>
    <row r="80" spans="1:18" ht="15.75">
      <c r="A80" s="104" t="s">
        <v>413</v>
      </c>
      <c r="B80" s="104" t="s">
        <v>414</v>
      </c>
      <c r="C80" s="22" t="s">
        <v>483</v>
      </c>
      <c r="D80" s="15" t="s">
        <v>176</v>
      </c>
      <c r="E80" s="18" t="str">
        <f t="shared" ref="E80:E116" si="2">HYPERLINK(Q80,F80)</f>
        <v>โครงการพัฒนานวัตกรรมเกษตรและอาหารปลอดภัยกลุ่มนครชัยบุรินทร์  กิจกรรมยกระดับมาตรฐานฟาร์มแพะและการจัดการฟาร์มตามมาตรฐานฟาร์ม GFM</v>
      </c>
      <c r="F80" s="15" t="s">
        <v>177</v>
      </c>
      <c r="G80" s="15" t="s">
        <v>12</v>
      </c>
      <c r="H80" s="22">
        <v>2564</v>
      </c>
      <c r="I80" s="15" t="s">
        <v>132</v>
      </c>
      <c r="J80" s="15" t="s">
        <v>41</v>
      </c>
      <c r="K80" s="15" t="s">
        <v>178</v>
      </c>
      <c r="L80" s="15" t="s">
        <v>30</v>
      </c>
      <c r="M80" s="15" t="s">
        <v>482</v>
      </c>
      <c r="N80" s="15" t="s">
        <v>31</v>
      </c>
      <c r="O80" s="15" t="s">
        <v>741</v>
      </c>
      <c r="P80" s="15"/>
      <c r="Q80" s="15" t="s">
        <v>745</v>
      </c>
      <c r="R80" s="15" t="s">
        <v>135</v>
      </c>
    </row>
    <row r="81" spans="1:18" ht="15.75">
      <c r="A81" s="104" t="s">
        <v>413</v>
      </c>
      <c r="B81" s="104" t="s">
        <v>414</v>
      </c>
      <c r="C81" s="22" t="s">
        <v>483</v>
      </c>
      <c r="D81" s="15" t="s">
        <v>169</v>
      </c>
      <c r="E81" s="18" t="str">
        <f t="shared" si="2"/>
        <v>ส่งเสริมการผลิตเกษตรปลอดภัยในโรงเรือนคัดกรองแสง จำนวน 48 โรง</v>
      </c>
      <c r="F81" s="15" t="s">
        <v>170</v>
      </c>
      <c r="G81" s="15" t="s">
        <v>12</v>
      </c>
      <c r="H81" s="22">
        <v>2564</v>
      </c>
      <c r="I81" s="15" t="s">
        <v>171</v>
      </c>
      <c r="J81" s="15" t="s">
        <v>41</v>
      </c>
      <c r="K81" s="15" t="s">
        <v>172</v>
      </c>
      <c r="L81" s="15" t="s">
        <v>84</v>
      </c>
      <c r="M81" s="15" t="s">
        <v>486</v>
      </c>
      <c r="N81" s="15" t="s">
        <v>31</v>
      </c>
      <c r="O81" s="15" t="s">
        <v>741</v>
      </c>
      <c r="P81" s="15"/>
      <c r="Q81" s="15" t="s">
        <v>746</v>
      </c>
      <c r="R81" s="15" t="s">
        <v>135</v>
      </c>
    </row>
    <row r="82" spans="1:18" ht="15.75">
      <c r="A82" s="104" t="s">
        <v>413</v>
      </c>
      <c r="B82" s="104" t="s">
        <v>414</v>
      </c>
      <c r="C82" s="22" t="s">
        <v>483</v>
      </c>
      <c r="D82" s="15" t="s">
        <v>190</v>
      </c>
      <c r="E82" s="18" t="str">
        <f t="shared" si="2"/>
        <v>โครงการส่งเสริมกลุ่มเกษตรกรเพื่อเพิ่มประสิทธิภาพการปลูกข้าวและการพัฒนาการตลาดสินค้าเกษตรในรูปแบบเกษตรอัจฉริยะแบบครบวงจร (Smart Rice Farm)</v>
      </c>
      <c r="F82" s="15" t="s">
        <v>191</v>
      </c>
      <c r="G82" s="15" t="s">
        <v>12</v>
      </c>
      <c r="H82" s="22">
        <v>2564</v>
      </c>
      <c r="I82" s="15" t="s">
        <v>132</v>
      </c>
      <c r="J82" s="15" t="s">
        <v>41</v>
      </c>
      <c r="K82" s="15" t="s">
        <v>188</v>
      </c>
      <c r="L82" s="15" t="s">
        <v>189</v>
      </c>
      <c r="M82" s="15" t="s">
        <v>496</v>
      </c>
      <c r="N82" s="15" t="s">
        <v>17</v>
      </c>
      <c r="O82" s="15" t="s">
        <v>741</v>
      </c>
      <c r="P82" s="15"/>
      <c r="Q82" s="15" t="s">
        <v>754</v>
      </c>
      <c r="R82" s="15" t="s">
        <v>135</v>
      </c>
    </row>
    <row r="83" spans="1:18" ht="15.75">
      <c r="A83" s="104" t="s">
        <v>413</v>
      </c>
      <c r="B83" s="104" t="s">
        <v>414</v>
      </c>
      <c r="C83" s="22" t="s">
        <v>483</v>
      </c>
      <c r="D83" s="15" t="s">
        <v>756</v>
      </c>
      <c r="E83" s="18" t="str">
        <f t="shared" si="2"/>
        <v>โครงการยกระดับแปลงใหญ่ด้วยเกษตรสมัยใหม่และเชื่อมโยงตลาด (ด้านพืช)</v>
      </c>
      <c r="F83" s="15" t="s">
        <v>757</v>
      </c>
      <c r="G83" s="15" t="s">
        <v>12</v>
      </c>
      <c r="H83" s="22">
        <v>2564</v>
      </c>
      <c r="I83" s="15"/>
      <c r="J83" s="15"/>
      <c r="K83" s="15" t="s">
        <v>737</v>
      </c>
      <c r="L83" s="15" t="s">
        <v>84</v>
      </c>
      <c r="M83" s="15" t="s">
        <v>486</v>
      </c>
      <c r="N83" s="15" t="s">
        <v>31</v>
      </c>
      <c r="O83" s="15" t="s">
        <v>758</v>
      </c>
      <c r="P83" s="15"/>
      <c r="Q83" s="15" t="s">
        <v>759</v>
      </c>
      <c r="R83" s="15" t="s">
        <v>135</v>
      </c>
    </row>
    <row r="84" spans="1:18" ht="15.75">
      <c r="A84" s="104" t="s">
        <v>413</v>
      </c>
      <c r="B84" s="104" t="s">
        <v>414</v>
      </c>
      <c r="C84" s="22" t="s">
        <v>483</v>
      </c>
      <c r="D84" s="15" t="s">
        <v>197</v>
      </c>
      <c r="E84" s="18" t="str">
        <f t="shared" si="2"/>
        <v>โครงการผลิตและขยายสัตว์น้ำพันธุ์ดี กิจกรรมพัฒนาและผลิตสัตว์น้ำพันธุ์ดี</v>
      </c>
      <c r="F84" s="15" t="s">
        <v>198</v>
      </c>
      <c r="G84" s="15" t="s">
        <v>12</v>
      </c>
      <c r="H84" s="22">
        <v>2564</v>
      </c>
      <c r="I84" s="15" t="s">
        <v>111</v>
      </c>
      <c r="J84" s="15" t="s">
        <v>28</v>
      </c>
      <c r="K84" s="15" t="s">
        <v>156</v>
      </c>
      <c r="L84" s="15" t="s">
        <v>93</v>
      </c>
      <c r="M84" s="15" t="s">
        <v>484</v>
      </c>
      <c r="N84" s="15" t="s">
        <v>31</v>
      </c>
      <c r="O84" s="15" t="s">
        <v>741</v>
      </c>
      <c r="P84" s="15"/>
      <c r="Q84" s="15" t="s">
        <v>801</v>
      </c>
      <c r="R84" s="15" t="s">
        <v>135</v>
      </c>
    </row>
    <row r="85" spans="1:18" ht="15.75">
      <c r="A85" s="104" t="s">
        <v>413</v>
      </c>
      <c r="B85" s="104" t="s">
        <v>414</v>
      </c>
      <c r="C85" s="22" t="s">
        <v>483</v>
      </c>
      <c r="D85" s="15" t="s">
        <v>407</v>
      </c>
      <c r="E85" s="18" t="str">
        <f t="shared" si="2"/>
        <v>โครงการยกระดับมาตรฐานการผลิตปศุสัตว์นครชัยบุรินทร์ครบวงจร กิจกรรมยกระดับมาตรฐานการผลิตแพะ-แกะ</v>
      </c>
      <c r="F85" s="15" t="s">
        <v>408</v>
      </c>
      <c r="G85" s="15" t="s">
        <v>12</v>
      </c>
      <c r="H85" s="22">
        <v>2566</v>
      </c>
      <c r="I85" s="15" t="s">
        <v>360</v>
      </c>
      <c r="J85" s="15" t="s">
        <v>129</v>
      </c>
      <c r="K85" s="15" t="s">
        <v>178</v>
      </c>
      <c r="L85" s="15" t="s">
        <v>30</v>
      </c>
      <c r="M85" s="15" t="s">
        <v>482</v>
      </c>
      <c r="N85" s="15" t="s">
        <v>31</v>
      </c>
      <c r="O85" s="15" t="s">
        <v>527</v>
      </c>
      <c r="P85" s="15"/>
      <c r="Q85" s="15" t="s">
        <v>574</v>
      </c>
      <c r="R85" s="15" t="s">
        <v>241</v>
      </c>
    </row>
    <row r="86" spans="1:18" ht="15.75">
      <c r="A86" s="104" t="s">
        <v>413</v>
      </c>
      <c r="B86" s="104" t="s">
        <v>414</v>
      </c>
      <c r="C86" s="22" t="s">
        <v>483</v>
      </c>
      <c r="D86" s="15" t="s">
        <v>313</v>
      </c>
      <c r="E86" s="18" t="str">
        <f t="shared" si="2"/>
        <v>ยกระดับการผลิต การแปรรูป สินค้าเกษตรด้วยนวัตกรรมสู่ตลาดเศรษฐกิจดิจิทัล</v>
      </c>
      <c r="F86" s="15" t="s">
        <v>314</v>
      </c>
      <c r="G86" s="15" t="s">
        <v>12</v>
      </c>
      <c r="H86" s="22">
        <v>2566</v>
      </c>
      <c r="I86" s="15" t="s">
        <v>203</v>
      </c>
      <c r="J86" s="15" t="s">
        <v>129</v>
      </c>
      <c r="K86" s="15" t="s">
        <v>315</v>
      </c>
      <c r="L86" s="15" t="s">
        <v>84</v>
      </c>
      <c r="M86" s="15" t="s">
        <v>486</v>
      </c>
      <c r="N86" s="15" t="s">
        <v>31</v>
      </c>
      <c r="O86" s="15" t="s">
        <v>527</v>
      </c>
      <c r="P86" s="15"/>
      <c r="Q86" s="15" t="s">
        <v>781</v>
      </c>
      <c r="R86" s="15" t="s">
        <v>135</v>
      </c>
    </row>
    <row r="87" spans="1:18" ht="15.75">
      <c r="A87" s="104" t="s">
        <v>413</v>
      </c>
      <c r="B87" s="104" t="s">
        <v>414</v>
      </c>
      <c r="C87" s="22" t="s">
        <v>483</v>
      </c>
      <c r="D87" s="15" t="s">
        <v>382</v>
      </c>
      <c r="E87" s="18" t="str">
        <f t="shared" si="2"/>
        <v>ผลของสารคล้ายบราสซินต่อการงอกของเมล็ดและคุณภาพของผลผลิตสการ์เลตเคล</v>
      </c>
      <c r="F87" s="15" t="s">
        <v>383</v>
      </c>
      <c r="G87" s="15" t="s">
        <v>12</v>
      </c>
      <c r="H87" s="22">
        <v>2566</v>
      </c>
      <c r="I87" s="15" t="s">
        <v>203</v>
      </c>
      <c r="J87" s="15" t="s">
        <v>129</v>
      </c>
      <c r="K87" s="15" t="s">
        <v>384</v>
      </c>
      <c r="L87" s="15" t="s">
        <v>185</v>
      </c>
      <c r="M87" s="15" t="s">
        <v>504</v>
      </c>
      <c r="N87" s="15" t="s">
        <v>17</v>
      </c>
      <c r="O87" s="15" t="s">
        <v>527</v>
      </c>
      <c r="P87" s="15"/>
      <c r="Q87" s="15" t="s">
        <v>783</v>
      </c>
      <c r="R87" s="15" t="s">
        <v>241</v>
      </c>
    </row>
    <row r="88" spans="1:18" ht="15.75">
      <c r="A88" s="104" t="s">
        <v>413</v>
      </c>
      <c r="B88" s="104" t="s">
        <v>414</v>
      </c>
      <c r="C88" s="22" t="s">
        <v>483</v>
      </c>
      <c r="D88" s="15" t="s">
        <v>578</v>
      </c>
      <c r="E88" s="18" t="str">
        <f t="shared" si="2"/>
        <v>โครงการเพิ่มมูลค่าใบและยอดอ้อยเป็นเชื้อเพลิงชีวมวลอัดเม็ด (wood pellet) เพื่อเพิ่มรายได้ให้แก่เกษตรกรชาวไร่อ้อย และลดฝุ่นละอองขนาดเล็ก PM 2.5 จากการลักลอลเผาอ้อย</v>
      </c>
      <c r="F88" s="15" t="s">
        <v>579</v>
      </c>
      <c r="G88" s="15" t="s">
        <v>12</v>
      </c>
      <c r="H88" s="22">
        <v>2567</v>
      </c>
      <c r="I88" s="15" t="s">
        <v>580</v>
      </c>
      <c r="J88" s="15" t="s">
        <v>581</v>
      </c>
      <c r="K88" s="15" t="s">
        <v>208</v>
      </c>
      <c r="L88" s="15" t="s">
        <v>209</v>
      </c>
      <c r="M88" s="15" t="s">
        <v>840</v>
      </c>
      <c r="N88" s="15" t="s">
        <v>210</v>
      </c>
      <c r="O88" s="15" t="s">
        <v>575</v>
      </c>
      <c r="P88" s="15"/>
      <c r="Q88" s="15" t="s">
        <v>582</v>
      </c>
      <c r="R88" s="15" t="s">
        <v>414</v>
      </c>
    </row>
    <row r="89" spans="1:18" ht="15.75">
      <c r="A89" s="104" t="s">
        <v>413</v>
      </c>
      <c r="B89" s="104" t="s">
        <v>414</v>
      </c>
      <c r="C89" s="22" t="s">
        <v>483</v>
      </c>
      <c r="D89" s="15" t="s">
        <v>590</v>
      </c>
      <c r="E89" s="18" t="str">
        <f t="shared" si="2"/>
        <v>โครงการสร้างเครื่องต้นแบบม้วนเก็บใบอ้อยอัตโนมัติเพื่อเพิ่มมูลค่าสู่วัตถุดิบชีวมวล</v>
      </c>
      <c r="F89" s="15" t="s">
        <v>591</v>
      </c>
      <c r="G89" s="15" t="s">
        <v>12</v>
      </c>
      <c r="H89" s="22">
        <v>2567</v>
      </c>
      <c r="I89" s="15" t="s">
        <v>580</v>
      </c>
      <c r="J89" s="15" t="s">
        <v>585</v>
      </c>
      <c r="K89" s="15" t="s">
        <v>208</v>
      </c>
      <c r="L89" s="15" t="s">
        <v>209</v>
      </c>
      <c r="M89" s="15" t="s">
        <v>840</v>
      </c>
      <c r="N89" s="15" t="s">
        <v>210</v>
      </c>
      <c r="O89" s="15" t="s">
        <v>575</v>
      </c>
      <c r="P89" s="15"/>
      <c r="Q89" s="15" t="s">
        <v>592</v>
      </c>
      <c r="R89" s="15" t="s">
        <v>414</v>
      </c>
    </row>
    <row r="90" spans="1:18" ht="15.75">
      <c r="A90" s="104" t="s">
        <v>413</v>
      </c>
      <c r="B90" s="104" t="s">
        <v>414</v>
      </c>
      <c r="C90" s="22" t="s">
        <v>483</v>
      </c>
      <c r="D90" s="15" t="s">
        <v>451</v>
      </c>
      <c r="E90" s="18" t="str">
        <f t="shared" si="2"/>
        <v>ผลของอัตราปุ๋ยต่อการเจริญเติบโตและผลผลิตในข้าวโพดเทียนอยุธยา 60</v>
      </c>
      <c r="F90" s="15" t="s">
        <v>452</v>
      </c>
      <c r="G90" s="15" t="s">
        <v>12</v>
      </c>
      <c r="H90" s="22">
        <v>2567</v>
      </c>
      <c r="I90" s="15" t="s">
        <v>284</v>
      </c>
      <c r="J90" s="15" t="s">
        <v>227</v>
      </c>
      <c r="K90" s="15" t="s">
        <v>384</v>
      </c>
      <c r="L90" s="15" t="s">
        <v>185</v>
      </c>
      <c r="M90" s="15" t="s">
        <v>504</v>
      </c>
      <c r="N90" s="15" t="s">
        <v>17</v>
      </c>
      <c r="O90" s="15" t="s">
        <v>575</v>
      </c>
      <c r="P90" s="15"/>
      <c r="Q90" s="15" t="s">
        <v>600</v>
      </c>
      <c r="R90" s="15" t="s">
        <v>414</v>
      </c>
    </row>
    <row r="91" spans="1:18" ht="15.75">
      <c r="A91" s="104" t="s">
        <v>413</v>
      </c>
      <c r="B91" s="104" t="s">
        <v>414</v>
      </c>
      <c r="C91" s="22" t="s">
        <v>483</v>
      </c>
      <c r="D91" s="15" t="s">
        <v>631</v>
      </c>
      <c r="E91" s="18" t="str">
        <f t="shared" si="2"/>
        <v>ถ่ายทอดเทคโนโลยีการผลิตลูกพันธุ์ปลา โดยชุดเพาะพันธุ์เคลื่อนที่ (Mobile hatchery)</v>
      </c>
      <c r="F91" s="15" t="s">
        <v>632</v>
      </c>
      <c r="G91" s="15" t="s">
        <v>12</v>
      </c>
      <c r="H91" s="22">
        <v>2567</v>
      </c>
      <c r="I91" s="15" t="s">
        <v>441</v>
      </c>
      <c r="J91" s="15" t="s">
        <v>227</v>
      </c>
      <c r="K91" s="15"/>
      <c r="L91" s="15" t="s">
        <v>503</v>
      </c>
      <c r="M91" s="15" t="s">
        <v>503</v>
      </c>
      <c r="N91" s="15" t="s">
        <v>354</v>
      </c>
      <c r="O91" s="15" t="s">
        <v>575</v>
      </c>
      <c r="P91" s="15"/>
      <c r="Q91" s="15" t="s">
        <v>633</v>
      </c>
      <c r="R91" s="15" t="s">
        <v>414</v>
      </c>
    </row>
    <row r="92" spans="1:18" ht="15.75">
      <c r="A92" s="104" t="s">
        <v>413</v>
      </c>
      <c r="B92" s="104" t="s">
        <v>414</v>
      </c>
      <c r="C92" s="22" t="s">
        <v>483</v>
      </c>
      <c r="D92" s="15" t="s">
        <v>433</v>
      </c>
      <c r="E92" s="18" t="str">
        <f t="shared" si="2"/>
        <v>โครงการส่งเสริมการผลิต การแปรรูป และการตลาดสินค้าเกษตรสู่ตลาดสากล</v>
      </c>
      <c r="F92" s="15" t="s">
        <v>434</v>
      </c>
      <c r="G92" s="15" t="s">
        <v>12</v>
      </c>
      <c r="H92" s="22">
        <v>2567</v>
      </c>
      <c r="I92" s="15" t="s">
        <v>435</v>
      </c>
      <c r="J92" s="15" t="s">
        <v>580</v>
      </c>
      <c r="K92" s="15" t="s">
        <v>436</v>
      </c>
      <c r="L92" s="15" t="s">
        <v>84</v>
      </c>
      <c r="M92" s="15" t="s">
        <v>486</v>
      </c>
      <c r="N92" s="15" t="s">
        <v>31</v>
      </c>
      <c r="O92" s="15" t="s">
        <v>575</v>
      </c>
      <c r="P92" s="15"/>
      <c r="Q92" s="15" t="s">
        <v>634</v>
      </c>
      <c r="R92" s="15" t="s">
        <v>414</v>
      </c>
    </row>
    <row r="93" spans="1:18" ht="15.75">
      <c r="A93" s="104" t="s">
        <v>413</v>
      </c>
      <c r="B93" s="104" t="s">
        <v>414</v>
      </c>
      <c r="C93" s="22" t="s">
        <v>483</v>
      </c>
      <c r="D93" s="15" t="s">
        <v>448</v>
      </c>
      <c r="E93" s="18" t="str">
        <f t="shared" si="2"/>
        <v>โครงการส่งเสริมการใช้เครื่องจักรกลทางการเกษตร</v>
      </c>
      <c r="F93" s="15" t="s">
        <v>247</v>
      </c>
      <c r="G93" s="15" t="s">
        <v>12</v>
      </c>
      <c r="H93" s="22">
        <v>2567</v>
      </c>
      <c r="I93" s="15" t="s">
        <v>284</v>
      </c>
      <c r="J93" s="15" t="s">
        <v>227</v>
      </c>
      <c r="K93" s="15" t="s">
        <v>245</v>
      </c>
      <c r="L93" s="15" t="s">
        <v>84</v>
      </c>
      <c r="M93" s="15" t="s">
        <v>486</v>
      </c>
      <c r="N93" s="15" t="s">
        <v>31</v>
      </c>
      <c r="O93" s="15" t="s">
        <v>575</v>
      </c>
      <c r="P93" s="15"/>
      <c r="Q93" s="15" t="s">
        <v>635</v>
      </c>
      <c r="R93" s="15" t="s">
        <v>414</v>
      </c>
    </row>
    <row r="94" spans="1:18" ht="15.75">
      <c r="A94" s="104" t="s">
        <v>413</v>
      </c>
      <c r="B94" s="104" t="s">
        <v>414</v>
      </c>
      <c r="C94" s="22" t="s">
        <v>483</v>
      </c>
      <c r="D94" s="15" t="s">
        <v>449</v>
      </c>
      <c r="E94" s="18" t="str">
        <f t="shared" si="2"/>
        <v>โครงการธนาคารสินค้าเกษตร</v>
      </c>
      <c r="F94" s="15" t="s">
        <v>450</v>
      </c>
      <c r="G94" s="15" t="s">
        <v>12</v>
      </c>
      <c r="H94" s="22">
        <v>2567</v>
      </c>
      <c r="I94" s="15" t="s">
        <v>284</v>
      </c>
      <c r="J94" s="15" t="s">
        <v>227</v>
      </c>
      <c r="K94" s="15" t="s">
        <v>301</v>
      </c>
      <c r="L94" s="15" t="s">
        <v>93</v>
      </c>
      <c r="M94" s="15" t="s">
        <v>484</v>
      </c>
      <c r="N94" s="15" t="s">
        <v>31</v>
      </c>
      <c r="O94" s="15" t="s">
        <v>575</v>
      </c>
      <c r="P94" s="15"/>
      <c r="Q94" s="15" t="s">
        <v>645</v>
      </c>
      <c r="R94" s="15" t="s">
        <v>414</v>
      </c>
    </row>
    <row r="95" spans="1:18" ht="15.75">
      <c r="A95" s="104" t="s">
        <v>413</v>
      </c>
      <c r="B95" s="104" t="s">
        <v>414</v>
      </c>
      <c r="C95" s="22" t="s">
        <v>483</v>
      </c>
      <c r="D95" s="15" t="s">
        <v>650</v>
      </c>
      <c r="E95" s="18" t="str">
        <f t="shared" si="2"/>
        <v>โครงการสนับสนุนเทคโนโลยีพลังงานแสงอาทิตย์เพื่อการเกษตรสู่ Krabi Goes Green</v>
      </c>
      <c r="F95" s="15" t="s">
        <v>651</v>
      </c>
      <c r="G95" s="15" t="s">
        <v>12</v>
      </c>
      <c r="H95" s="22">
        <v>2567</v>
      </c>
      <c r="I95" s="15" t="s">
        <v>441</v>
      </c>
      <c r="J95" s="15" t="s">
        <v>227</v>
      </c>
      <c r="K95" s="15" t="s">
        <v>652</v>
      </c>
      <c r="L95" s="15" t="s">
        <v>514</v>
      </c>
      <c r="M95" s="15" t="s">
        <v>515</v>
      </c>
      <c r="N95" s="15" t="s">
        <v>513</v>
      </c>
      <c r="O95" s="15" t="s">
        <v>575</v>
      </c>
      <c r="P95" s="15"/>
      <c r="Q95" s="15" t="s">
        <v>653</v>
      </c>
      <c r="R95" s="15" t="s">
        <v>414</v>
      </c>
    </row>
    <row r="96" spans="1:18" ht="15.75">
      <c r="A96" s="104" t="s">
        <v>413</v>
      </c>
      <c r="B96" s="104" t="s">
        <v>414</v>
      </c>
      <c r="C96" s="22" t="s">
        <v>483</v>
      </c>
      <c r="D96" s="15" t="s">
        <v>784</v>
      </c>
      <c r="E96" s="18" t="str">
        <f t="shared" si="2"/>
        <v>โครงการพัฒนาคุณภาพการผลิตและการสร้างมูลค่าเพิ่มสินค้าเกษตร</v>
      </c>
      <c r="F96" s="15" t="s">
        <v>785</v>
      </c>
      <c r="G96" s="15" t="s">
        <v>12</v>
      </c>
      <c r="H96" s="22">
        <v>2567</v>
      </c>
      <c r="I96" s="15" t="s">
        <v>284</v>
      </c>
      <c r="J96" s="15" t="s">
        <v>227</v>
      </c>
      <c r="K96" s="15" t="s">
        <v>786</v>
      </c>
      <c r="L96" s="15" t="s">
        <v>118</v>
      </c>
      <c r="M96" s="15" t="s">
        <v>502</v>
      </c>
      <c r="N96" s="15" t="s">
        <v>31</v>
      </c>
      <c r="O96" s="15" t="s">
        <v>575</v>
      </c>
      <c r="P96" s="15"/>
      <c r="Q96" s="15" t="s">
        <v>787</v>
      </c>
      <c r="R96" s="15" t="s">
        <v>414</v>
      </c>
    </row>
    <row r="97" spans="1:18" ht="15.75">
      <c r="A97" s="104" t="s">
        <v>413</v>
      </c>
      <c r="B97" s="104" t="s">
        <v>414</v>
      </c>
      <c r="C97" s="22" t="s">
        <v>483</v>
      </c>
      <c r="D97" s="15" t="s">
        <v>678</v>
      </c>
      <c r="E97" s="18" t="str">
        <f t="shared" si="2"/>
        <v>พัฒนาประสิทธิภาพการผลิตและสร้างมูลค่าเพิ่ม ให้กับผลิตภัณฑ์จากสัตว์น้ำ</v>
      </c>
      <c r="F97" s="15" t="s">
        <v>679</v>
      </c>
      <c r="G97" s="15" t="s">
        <v>12</v>
      </c>
      <c r="H97" s="22">
        <v>2568</v>
      </c>
      <c r="I97" s="15" t="s">
        <v>411</v>
      </c>
      <c r="J97" s="15" t="s">
        <v>221</v>
      </c>
      <c r="K97" s="15"/>
      <c r="L97" s="15" t="s">
        <v>680</v>
      </c>
      <c r="M97" s="15" t="s">
        <v>680</v>
      </c>
      <c r="N97" s="15" t="s">
        <v>354</v>
      </c>
      <c r="O97" s="15" t="s">
        <v>658</v>
      </c>
      <c r="P97" s="15"/>
      <c r="Q97" s="15" t="s">
        <v>681</v>
      </c>
      <c r="R97" s="15" t="s">
        <v>414</v>
      </c>
    </row>
    <row r="98" spans="1:18" ht="15.75">
      <c r="A98" s="104" t="s">
        <v>413</v>
      </c>
      <c r="B98" s="104" t="s">
        <v>414</v>
      </c>
      <c r="C98" s="22" t="s">
        <v>483</v>
      </c>
      <c r="D98" s="15" t="s">
        <v>698</v>
      </c>
      <c r="E98" s="18" t="str">
        <f t="shared" si="2"/>
        <v>ส่งเสริมการเพิ่มประสิทธิภาพการผลิตและการตลาดมันสำปะหลังอย่างครบวงจร</v>
      </c>
      <c r="F98" s="15" t="s">
        <v>699</v>
      </c>
      <c r="G98" s="15" t="s">
        <v>12</v>
      </c>
      <c r="H98" s="22">
        <v>2568</v>
      </c>
      <c r="I98" s="15" t="s">
        <v>411</v>
      </c>
      <c r="J98" s="15" t="s">
        <v>221</v>
      </c>
      <c r="K98" s="15" t="s">
        <v>700</v>
      </c>
      <c r="L98" s="15" t="s">
        <v>84</v>
      </c>
      <c r="M98" s="15" t="s">
        <v>486</v>
      </c>
      <c r="N98" s="15" t="s">
        <v>31</v>
      </c>
      <c r="O98" s="15" t="s">
        <v>658</v>
      </c>
      <c r="P98" s="15"/>
      <c r="Q98" s="15" t="s">
        <v>701</v>
      </c>
      <c r="R98" s="15" t="s">
        <v>414</v>
      </c>
    </row>
    <row r="99" spans="1:18" ht="15.75">
      <c r="A99" s="104" t="s">
        <v>413</v>
      </c>
      <c r="B99" s="104" t="s">
        <v>414</v>
      </c>
      <c r="C99" s="22" t="s">
        <v>483</v>
      </c>
      <c r="D99" s="15" t="s">
        <v>713</v>
      </c>
      <c r="E99" s="18" t="str">
        <f t="shared" si="2"/>
        <v>นวัตกรรมการจัดการมะม่วงหิมพานต์คุณภาพเพื่อสร้างความเข้มแข็งให้กับเศรษฐกิจฐานราก</v>
      </c>
      <c r="F99" s="15" t="s">
        <v>714</v>
      </c>
      <c r="G99" s="15" t="s">
        <v>12</v>
      </c>
      <c r="H99" s="22">
        <v>2568</v>
      </c>
      <c r="I99" s="15" t="s">
        <v>411</v>
      </c>
      <c r="J99" s="15" t="s">
        <v>221</v>
      </c>
      <c r="K99" s="15" t="s">
        <v>715</v>
      </c>
      <c r="L99" s="15" t="s">
        <v>294</v>
      </c>
      <c r="M99" s="15" t="s">
        <v>491</v>
      </c>
      <c r="N99" s="15" t="s">
        <v>31</v>
      </c>
      <c r="O99" s="15" t="s">
        <v>658</v>
      </c>
      <c r="P99" s="15"/>
      <c r="Q99" s="15" t="s">
        <v>716</v>
      </c>
      <c r="R99" s="15" t="s">
        <v>414</v>
      </c>
    </row>
    <row r="100" spans="1:18" ht="15.75">
      <c r="A100" s="104" t="s">
        <v>413</v>
      </c>
      <c r="B100" s="104" t="s">
        <v>414</v>
      </c>
      <c r="C100" s="22" t="s">
        <v>492</v>
      </c>
      <c r="D100" s="15" t="s">
        <v>812</v>
      </c>
      <c r="E100" s="18" t="str">
        <f t="shared" si="2"/>
        <v>โครงการขยายช่องทางการตลาดและการส่งออกสินค้าเกษตรและผลิตภัณฑ์เกี่ยวเนื่องที่มีคุณภาพสู่สากล กิจกรรมจันทบุรีเกษตรแฟร์</v>
      </c>
      <c r="F100" s="15" t="s">
        <v>813</v>
      </c>
      <c r="G100" s="15" t="s">
        <v>12</v>
      </c>
      <c r="H100" s="22">
        <v>2566</v>
      </c>
      <c r="I100" s="15" t="s">
        <v>360</v>
      </c>
      <c r="J100" s="15" t="s">
        <v>129</v>
      </c>
      <c r="K100" s="15" t="s">
        <v>814</v>
      </c>
      <c r="L100" s="15" t="s">
        <v>294</v>
      </c>
      <c r="M100" s="15" t="s">
        <v>491</v>
      </c>
      <c r="N100" s="15" t="s">
        <v>31</v>
      </c>
      <c r="O100" s="15" t="s">
        <v>527</v>
      </c>
      <c r="P100" s="15"/>
      <c r="Q100" s="15" t="s">
        <v>816</v>
      </c>
      <c r="R100" s="15" t="s">
        <v>815</v>
      </c>
    </row>
    <row r="101" spans="1:18" ht="15.75">
      <c r="A101" s="105" t="s">
        <v>413</v>
      </c>
      <c r="B101" s="105" t="s">
        <v>417</v>
      </c>
      <c r="C101" s="22" t="s">
        <v>483</v>
      </c>
      <c r="D101" s="15" t="s">
        <v>735</v>
      </c>
      <c r="E101" s="18" t="str">
        <f t="shared" si="2"/>
        <v>โครงการเสริมศักยภาพกิจกรรมเครือข่ายเกษตรกรรุ่นใหม่ (Young Smart Farmer) ต่อยอดธุรกิจการเกษตร</v>
      </c>
      <c r="F101" s="15" t="s">
        <v>736</v>
      </c>
      <c r="G101" s="15" t="s">
        <v>12</v>
      </c>
      <c r="H101" s="22">
        <v>2564</v>
      </c>
      <c r="I101" s="15"/>
      <c r="J101" s="15"/>
      <c r="K101" s="15" t="s">
        <v>737</v>
      </c>
      <c r="L101" s="15" t="s">
        <v>84</v>
      </c>
      <c r="M101" s="15" t="s">
        <v>486</v>
      </c>
      <c r="N101" s="15" t="s">
        <v>31</v>
      </c>
      <c r="O101" s="15" t="s">
        <v>738</v>
      </c>
      <c r="P101" s="15"/>
      <c r="Q101" s="15" t="s">
        <v>740</v>
      </c>
      <c r="R101" s="15" t="s">
        <v>739</v>
      </c>
    </row>
    <row r="102" spans="1:18" ht="15.75">
      <c r="A102" s="105" t="s">
        <v>413</v>
      </c>
      <c r="B102" s="105" t="s">
        <v>417</v>
      </c>
      <c r="C102" s="22" t="s">
        <v>483</v>
      </c>
      <c r="D102" s="15" t="s">
        <v>385</v>
      </c>
      <c r="E102" s="18" t="str">
        <f t="shared" si="2"/>
        <v>โครงการประยุกต์พลังงานเเสงอาทิตย์สำหรับเกษตรกรรมที่ยังยืน</v>
      </c>
      <c r="F102" s="15" t="s">
        <v>386</v>
      </c>
      <c r="G102" s="15" t="s">
        <v>12</v>
      </c>
      <c r="H102" s="22">
        <v>2566</v>
      </c>
      <c r="I102" s="15" t="s">
        <v>387</v>
      </c>
      <c r="J102" s="15" t="s">
        <v>387</v>
      </c>
      <c r="K102" s="15" t="s">
        <v>388</v>
      </c>
      <c r="L102" s="15" t="s">
        <v>389</v>
      </c>
      <c r="M102" s="15" t="s">
        <v>841</v>
      </c>
      <c r="N102" s="15" t="s">
        <v>17</v>
      </c>
      <c r="O102" s="15" t="s">
        <v>527</v>
      </c>
      <c r="P102" s="15"/>
      <c r="Q102" s="15" t="s">
        <v>563</v>
      </c>
      <c r="R102" s="15" t="s">
        <v>242</v>
      </c>
    </row>
    <row r="103" spans="1:18" ht="15.75">
      <c r="A103" s="105" t="s">
        <v>413</v>
      </c>
      <c r="B103" s="105" t="s">
        <v>417</v>
      </c>
      <c r="C103" s="22" t="s">
        <v>483</v>
      </c>
      <c r="D103" s="15" t="s">
        <v>597</v>
      </c>
      <c r="E103" s="18" t="str">
        <f t="shared" si="2"/>
        <v>โครงการ หนึ่งตำบล หนึ่งดิจิทัล (One Tambon One Digital: OTOD)</v>
      </c>
      <c r="F103" s="15" t="s">
        <v>598</v>
      </c>
      <c r="G103" s="15" t="s">
        <v>12</v>
      </c>
      <c r="H103" s="22">
        <v>2567</v>
      </c>
      <c r="I103" s="15" t="s">
        <v>284</v>
      </c>
      <c r="J103" s="15" t="s">
        <v>227</v>
      </c>
      <c r="K103" s="15" t="s">
        <v>595</v>
      </c>
      <c r="L103" s="15" t="s">
        <v>423</v>
      </c>
      <c r="M103" s="15" t="s">
        <v>843</v>
      </c>
      <c r="N103" s="15" t="s">
        <v>424</v>
      </c>
      <c r="O103" s="15" t="s">
        <v>575</v>
      </c>
      <c r="P103" s="15"/>
      <c r="Q103" s="15" t="s">
        <v>599</v>
      </c>
      <c r="R103" s="15" t="s">
        <v>417</v>
      </c>
    </row>
    <row r="104" spans="1:18" ht="15.75">
      <c r="A104" s="105" t="s">
        <v>413</v>
      </c>
      <c r="B104" s="105" t="s">
        <v>417</v>
      </c>
      <c r="C104" s="22" t="s">
        <v>483</v>
      </c>
      <c r="D104" s="15" t="s">
        <v>437</v>
      </c>
      <c r="E104" s="18" t="str">
        <f t="shared" si="2"/>
        <v xml:space="preserve"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 </v>
      </c>
      <c r="F104" s="15" t="s">
        <v>605</v>
      </c>
      <c r="G104" s="15" t="s">
        <v>12</v>
      </c>
      <c r="H104" s="22">
        <v>2567</v>
      </c>
      <c r="I104" s="15" t="s">
        <v>284</v>
      </c>
      <c r="J104" s="15" t="s">
        <v>227</v>
      </c>
      <c r="K104" s="15" t="s">
        <v>223</v>
      </c>
      <c r="L104" s="15" t="s">
        <v>224</v>
      </c>
      <c r="M104" s="15" t="s">
        <v>844</v>
      </c>
      <c r="N104" s="15" t="s">
        <v>17</v>
      </c>
      <c r="O104" s="15" t="s">
        <v>575</v>
      </c>
      <c r="P104" s="15"/>
      <c r="Q104" s="15" t="s">
        <v>606</v>
      </c>
      <c r="R104" s="15" t="s">
        <v>417</v>
      </c>
    </row>
    <row r="105" spans="1:18" ht="15.75">
      <c r="A105" s="105" t="s">
        <v>413</v>
      </c>
      <c r="B105" s="105" t="s">
        <v>417</v>
      </c>
      <c r="C105" s="22" t="s">
        <v>483</v>
      </c>
      <c r="D105" s="15" t="s">
        <v>665</v>
      </c>
      <c r="E105" s="18" t="str">
        <f t="shared" si="2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F105" s="15" t="s">
        <v>666</v>
      </c>
      <c r="G105" s="15" t="s">
        <v>12</v>
      </c>
      <c r="H105" s="22">
        <v>2568</v>
      </c>
      <c r="I105" s="15" t="s">
        <v>411</v>
      </c>
      <c r="J105" s="15" t="s">
        <v>221</v>
      </c>
      <c r="K105" s="15" t="s">
        <v>663</v>
      </c>
      <c r="L105" s="15" t="s">
        <v>480</v>
      </c>
      <c r="M105" s="15" t="s">
        <v>495</v>
      </c>
      <c r="N105" s="15" t="s">
        <v>17</v>
      </c>
      <c r="O105" s="15" t="s">
        <v>658</v>
      </c>
      <c r="P105" s="15"/>
      <c r="Q105" s="15" t="s">
        <v>667</v>
      </c>
      <c r="R105" s="15" t="s">
        <v>417</v>
      </c>
    </row>
    <row r="106" spans="1:18" ht="15.75">
      <c r="A106" s="105" t="s">
        <v>413</v>
      </c>
      <c r="B106" s="105" t="s">
        <v>417</v>
      </c>
      <c r="C106" s="22" t="s">
        <v>483</v>
      </c>
      <c r="D106" s="15" t="s">
        <v>668</v>
      </c>
      <c r="E106" s="18" t="str">
        <f t="shared" si="2"/>
        <v>โครงการเซนเซอร์เกษตรแม่นยำเพื่อการเพิ่มคุณภาพและผลผลิตทางการเกษตร</v>
      </c>
      <c r="F106" s="15" t="s">
        <v>311</v>
      </c>
      <c r="G106" s="15" t="s">
        <v>12</v>
      </c>
      <c r="H106" s="22">
        <v>2568</v>
      </c>
      <c r="I106" s="15" t="s">
        <v>411</v>
      </c>
      <c r="J106" s="15" t="s">
        <v>221</v>
      </c>
      <c r="K106" s="15" t="s">
        <v>136</v>
      </c>
      <c r="L106" s="15" t="s">
        <v>137</v>
      </c>
      <c r="M106" s="15" t="s">
        <v>510</v>
      </c>
      <c r="N106" s="15" t="s">
        <v>17</v>
      </c>
      <c r="O106" s="15" t="s">
        <v>658</v>
      </c>
      <c r="P106" s="15"/>
      <c r="Q106" s="15" t="s">
        <v>669</v>
      </c>
      <c r="R106" s="15" t="s">
        <v>417</v>
      </c>
    </row>
    <row r="107" spans="1:18" ht="15.75">
      <c r="A107" s="105" t="s">
        <v>413</v>
      </c>
      <c r="B107" s="105" t="s">
        <v>417</v>
      </c>
      <c r="C107" s="22" t="s">
        <v>492</v>
      </c>
      <c r="D107" s="15" t="s">
        <v>821</v>
      </c>
      <c r="E107" s="18" t="str">
        <f t="shared" si="2"/>
        <v>โครงการอัจฉริยะเกษตรประณีตในโรงเรียน Science Technology Innovation (STI)</v>
      </c>
      <c r="F107" s="15" t="s">
        <v>822</v>
      </c>
      <c r="G107" s="15" t="s">
        <v>823</v>
      </c>
      <c r="H107" s="22">
        <v>2565</v>
      </c>
      <c r="I107" s="15" t="s">
        <v>824</v>
      </c>
      <c r="J107" s="15" t="s">
        <v>28</v>
      </c>
      <c r="K107" s="15" t="s">
        <v>825</v>
      </c>
      <c r="L107" s="15" t="s">
        <v>489</v>
      </c>
      <c r="M107" s="15" t="s">
        <v>490</v>
      </c>
      <c r="N107" s="15" t="s">
        <v>488</v>
      </c>
      <c r="O107" s="15" t="s">
        <v>527</v>
      </c>
      <c r="P107" s="15"/>
      <c r="Q107" s="15" t="s">
        <v>827</v>
      </c>
      <c r="R107" s="15" t="s">
        <v>826</v>
      </c>
    </row>
    <row r="108" spans="1:18" ht="15.75">
      <c r="A108" s="106" t="s">
        <v>413</v>
      </c>
      <c r="B108" s="106" t="s">
        <v>773</v>
      </c>
      <c r="C108" s="22" t="s">
        <v>483</v>
      </c>
      <c r="D108" s="15" t="s">
        <v>272</v>
      </c>
      <c r="E108" s="18" t="str">
        <f t="shared" si="2"/>
        <v xml:space="preserve"> โครงการยกระดับคุณภาพชีวิต ชุมชน สังคม ด้วยวิชาชีพและเทคโนโลยี</v>
      </c>
      <c r="F108" s="15" t="s">
        <v>772</v>
      </c>
      <c r="G108" s="15" t="s">
        <v>12</v>
      </c>
      <c r="H108" s="22">
        <v>2565</v>
      </c>
      <c r="I108" s="15" t="s">
        <v>273</v>
      </c>
      <c r="J108" s="15" t="s">
        <v>273</v>
      </c>
      <c r="K108" s="15" t="s">
        <v>184</v>
      </c>
      <c r="L108" s="15" t="s">
        <v>185</v>
      </c>
      <c r="M108" s="15" t="s">
        <v>504</v>
      </c>
      <c r="N108" s="15" t="s">
        <v>17</v>
      </c>
      <c r="O108" s="15" t="s">
        <v>525</v>
      </c>
      <c r="P108" s="15"/>
      <c r="Q108" s="15" t="s">
        <v>774</v>
      </c>
      <c r="R108" s="15" t="s">
        <v>274</v>
      </c>
    </row>
    <row r="109" spans="1:18" ht="15.75">
      <c r="A109" s="17" t="s">
        <v>413</v>
      </c>
      <c r="B109" s="17" t="s">
        <v>566</v>
      </c>
      <c r="C109" s="22" t="s">
        <v>483</v>
      </c>
      <c r="D109" s="15" t="s">
        <v>143</v>
      </c>
      <c r="E109" s="18" t="str">
        <f t="shared" si="2"/>
        <v>โครงการยกระดับคุณภาพและผลผลิตไม้ผล/มะพร้าวเพื่อบริโภคและส่งออก</v>
      </c>
      <c r="F109" s="15" t="s">
        <v>144</v>
      </c>
      <c r="G109" s="15" t="s">
        <v>12</v>
      </c>
      <c r="H109" s="22">
        <v>2563</v>
      </c>
      <c r="I109" s="15" t="s">
        <v>111</v>
      </c>
      <c r="J109" s="15" t="s">
        <v>28</v>
      </c>
      <c r="K109" s="15" t="s">
        <v>145</v>
      </c>
      <c r="L109" s="15" t="s">
        <v>146</v>
      </c>
      <c r="M109" s="15" t="s">
        <v>512</v>
      </c>
      <c r="N109" s="15" t="s">
        <v>17</v>
      </c>
      <c r="O109" s="15" t="s">
        <v>720</v>
      </c>
      <c r="P109" s="15"/>
      <c r="Q109" s="15" t="s">
        <v>728</v>
      </c>
      <c r="R109" s="15" t="s">
        <v>147</v>
      </c>
    </row>
    <row r="110" spans="1:18" ht="15.75">
      <c r="A110" s="17" t="s">
        <v>413</v>
      </c>
      <c r="B110" s="17" t="s">
        <v>566</v>
      </c>
      <c r="C110" s="22" t="s">
        <v>483</v>
      </c>
      <c r="D110" s="15" t="s">
        <v>282</v>
      </c>
      <c r="E110" s="18" t="str">
        <f t="shared" si="2"/>
        <v>ค่าใช้จ่ายในการพัฒนาระบบการผลิตแผ่นกั้นเสียงจากวัสดุเหลือใช้จากอ้อย</v>
      </c>
      <c r="F110" s="15" t="s">
        <v>283</v>
      </c>
      <c r="G110" s="15" t="s">
        <v>12</v>
      </c>
      <c r="H110" s="22">
        <v>2565</v>
      </c>
      <c r="I110" s="15" t="s">
        <v>111</v>
      </c>
      <c r="J110" s="15" t="s">
        <v>28</v>
      </c>
      <c r="K110" s="15" t="s">
        <v>208</v>
      </c>
      <c r="L110" s="15" t="s">
        <v>209</v>
      </c>
      <c r="M110" s="15" t="s">
        <v>840</v>
      </c>
      <c r="N110" s="15" t="s">
        <v>210</v>
      </c>
      <c r="O110" s="15" t="s">
        <v>525</v>
      </c>
      <c r="P110" s="15"/>
      <c r="Q110" s="15" t="s">
        <v>761</v>
      </c>
      <c r="R110" s="15" t="s">
        <v>147</v>
      </c>
    </row>
    <row r="111" spans="1:18" ht="15.75">
      <c r="A111" s="17" t="s">
        <v>413</v>
      </c>
      <c r="B111" s="17" t="s">
        <v>566</v>
      </c>
      <c r="C111" s="22" t="s">
        <v>483</v>
      </c>
      <c r="D111" s="15" t="s">
        <v>403</v>
      </c>
      <c r="E111" s="18" t="str">
        <f t="shared" si="2"/>
        <v>โครงการบริหารจัดการเลี้ยงไก่ไข่ ศูนย์วิจัยและฝึกอบรมภูสิงห์ มหาวิทยาลัยกาฬสินธุ์</v>
      </c>
      <c r="F111" s="15" t="s">
        <v>404</v>
      </c>
      <c r="G111" s="15" t="s">
        <v>12</v>
      </c>
      <c r="H111" s="22">
        <v>2566</v>
      </c>
      <c r="I111" s="15" t="s">
        <v>203</v>
      </c>
      <c r="J111" s="15" t="s">
        <v>129</v>
      </c>
      <c r="K111" s="15" t="s">
        <v>405</v>
      </c>
      <c r="L111" s="15" t="s">
        <v>70</v>
      </c>
      <c r="M111" s="15" t="s">
        <v>487</v>
      </c>
      <c r="N111" s="15" t="s">
        <v>17</v>
      </c>
      <c r="O111" s="15" t="s">
        <v>527</v>
      </c>
      <c r="P111" s="15"/>
      <c r="Q111" s="15" t="s">
        <v>567</v>
      </c>
      <c r="R111" s="15" t="s">
        <v>406</v>
      </c>
    </row>
    <row r="112" spans="1:18" ht="15.75">
      <c r="A112" s="17" t="s">
        <v>413</v>
      </c>
      <c r="B112" s="17" t="s">
        <v>566</v>
      </c>
      <c r="C112" s="22" t="s">
        <v>483</v>
      </c>
      <c r="D112" s="15" t="s">
        <v>682</v>
      </c>
      <c r="E112" s="18" t="str">
        <f t="shared" si="2"/>
        <v>โครงการพัฒนาทรัพยากรมนุษย์ทุกช่วงวัย กิจกรรมหลัก พัฒนาศักยภาพแรงงานและผู้ประกอบการรองรับการขับเคลื่อน Eastern Thailand Food Valley</v>
      </c>
      <c r="F112" s="15" t="s">
        <v>683</v>
      </c>
      <c r="G112" s="15" t="s">
        <v>12</v>
      </c>
      <c r="H112" s="22">
        <v>2568</v>
      </c>
      <c r="I112" s="15" t="s">
        <v>684</v>
      </c>
      <c r="J112" s="15" t="s">
        <v>221</v>
      </c>
      <c r="K112" s="15"/>
      <c r="L112" s="15" t="s">
        <v>685</v>
      </c>
      <c r="M112" s="15" t="s">
        <v>685</v>
      </c>
      <c r="N112" s="15" t="s">
        <v>354</v>
      </c>
      <c r="O112" s="15" t="s">
        <v>658</v>
      </c>
      <c r="P112" s="15"/>
      <c r="Q112" s="15" t="s">
        <v>686</v>
      </c>
      <c r="R112" s="15" t="s">
        <v>566</v>
      </c>
    </row>
    <row r="113" spans="1:18" ht="15.75">
      <c r="A113" s="107" t="s">
        <v>849</v>
      </c>
      <c r="B113" s="107" t="s">
        <v>621</v>
      </c>
      <c r="C113" s="22" t="s">
        <v>483</v>
      </c>
      <c r="D113" s="15" t="s">
        <v>619</v>
      </c>
      <c r="E113" s="18" t="str">
        <f t="shared" si="2"/>
        <v>โครงการพัฒนากระบวนการผลิตภาคการเกษตร อุตสาหกรรม และพาณิชยกรรมด้วยระบบอัจฉริยะ</v>
      </c>
      <c r="F113" s="15" t="s">
        <v>620</v>
      </c>
      <c r="G113" s="15" t="s">
        <v>12</v>
      </c>
      <c r="H113" s="22">
        <v>2567</v>
      </c>
      <c r="I113" s="15" t="s">
        <v>284</v>
      </c>
      <c r="J113" s="15" t="s">
        <v>227</v>
      </c>
      <c r="K113" s="15"/>
      <c r="L113" s="15" t="s">
        <v>396</v>
      </c>
      <c r="M113" s="15" t="s">
        <v>396</v>
      </c>
      <c r="N113" s="15" t="s">
        <v>354</v>
      </c>
      <c r="O113" s="15" t="s">
        <v>575</v>
      </c>
      <c r="P113" s="15"/>
      <c r="Q113" s="15" t="s">
        <v>622</v>
      </c>
      <c r="R113" s="15" t="s">
        <v>621</v>
      </c>
    </row>
    <row r="114" spans="1:18" ht="15.75">
      <c r="A114" s="108" t="s">
        <v>849</v>
      </c>
      <c r="B114" s="108" t="s">
        <v>689</v>
      </c>
      <c r="C114" s="22" t="s">
        <v>483</v>
      </c>
      <c r="D114" s="15" t="s">
        <v>687</v>
      </c>
      <c r="E114" s="18" t="str">
        <f t="shared" si="2"/>
        <v>การยกระดับศักยภาพและส่งเสริมด้านการตลาดผู้ประกอบสินค้าเกษตร เกษตรแปรรูป และอุตสาหกรรมเกษตร กลุ่มจังหวัดภาคกลางปริมณฑล</v>
      </c>
      <c r="F114" s="15" t="s">
        <v>688</v>
      </c>
      <c r="G114" s="15" t="s">
        <v>12</v>
      </c>
      <c r="H114" s="22">
        <v>2568</v>
      </c>
      <c r="I114" s="15" t="s">
        <v>411</v>
      </c>
      <c r="J114" s="15" t="s">
        <v>221</v>
      </c>
      <c r="K114" s="15"/>
      <c r="L114" s="15" t="s">
        <v>396</v>
      </c>
      <c r="M114" s="15" t="s">
        <v>396</v>
      </c>
      <c r="N114" s="15" t="s">
        <v>354</v>
      </c>
      <c r="O114" s="15" t="s">
        <v>658</v>
      </c>
      <c r="P114" s="15"/>
      <c r="Q114" s="15" t="s">
        <v>690</v>
      </c>
      <c r="R114" s="15" t="s">
        <v>689</v>
      </c>
    </row>
    <row r="115" spans="1:18" ht="15.75">
      <c r="A115" s="108" t="s">
        <v>849</v>
      </c>
      <c r="B115" s="108" t="s">
        <v>689</v>
      </c>
      <c r="C115" s="22" t="s">
        <v>492</v>
      </c>
      <c r="D115" s="15" t="s">
        <v>804</v>
      </c>
      <c r="E115" s="18" t="str">
        <f t="shared" si="2"/>
        <v>โครงการเสริมอาชีพและธุรกิจหารายได้ระหว่างเรียนของนักศึกษาครูเกษตร</v>
      </c>
      <c r="F115" s="15" t="s">
        <v>805</v>
      </c>
      <c r="G115" s="15" t="s">
        <v>806</v>
      </c>
      <c r="H115" s="22">
        <v>2567</v>
      </c>
      <c r="I115" s="15" t="s">
        <v>807</v>
      </c>
      <c r="J115" s="15" t="s">
        <v>808</v>
      </c>
      <c r="K115" s="15" t="s">
        <v>809</v>
      </c>
      <c r="L115" s="15" t="s">
        <v>70</v>
      </c>
      <c r="M115" s="15" t="s">
        <v>487</v>
      </c>
      <c r="N115" s="15" t="s">
        <v>17</v>
      </c>
      <c r="O115" s="15" t="s">
        <v>575</v>
      </c>
      <c r="P115" s="15"/>
      <c r="Q115" s="15" t="s">
        <v>811</v>
      </c>
      <c r="R115" s="15" t="s">
        <v>810</v>
      </c>
    </row>
    <row r="116" spans="1:18" ht="15.75">
      <c r="A116" s="109" t="s">
        <v>421</v>
      </c>
      <c r="B116" s="109" t="s">
        <v>552</v>
      </c>
      <c r="C116" s="22" t="s">
        <v>483</v>
      </c>
      <c r="D116" s="15" t="s">
        <v>733</v>
      </c>
      <c r="E116" s="18" t="str">
        <f t="shared" si="2"/>
        <v>โครงการการประยุกต์ใช้เทคโนโลยีสมัยใหม่และระบบอัจฉริยะในการเพาะเลี้ยงสัตว์น้ำตลอดห่วงโซ่อุปทาน</v>
      </c>
      <c r="F116" s="15" t="s">
        <v>125</v>
      </c>
      <c r="G116" s="15" t="s">
        <v>12</v>
      </c>
      <c r="H116" s="22">
        <v>2563</v>
      </c>
      <c r="I116" s="15" t="s">
        <v>111</v>
      </c>
      <c r="J116" s="15" t="s">
        <v>28</v>
      </c>
      <c r="K116" s="15" t="s">
        <v>158</v>
      </c>
      <c r="L116" s="15" t="s">
        <v>93</v>
      </c>
      <c r="M116" s="15" t="s">
        <v>484</v>
      </c>
      <c r="N116" s="15" t="s">
        <v>31</v>
      </c>
      <c r="O116" s="15" t="s">
        <v>720</v>
      </c>
      <c r="P116" s="15"/>
      <c r="Q116" s="15" t="s">
        <v>734</v>
      </c>
      <c r="R116" s="15" t="s">
        <v>126</v>
      </c>
    </row>
    <row r="117" spans="1:18" ht="15.75">
      <c r="A117" s="109" t="s">
        <v>421</v>
      </c>
      <c r="B117" s="109" t="str">
        <f>VLOOKUP(R117,'[1]FVCT for eMENSCR'!$B$2:$C$6173,2,FALSE)</f>
        <v>v3_030501V04F01</v>
      </c>
      <c r="C117" s="22" t="s">
        <v>483</v>
      </c>
      <c r="D117" s="15" t="s">
        <v>67</v>
      </c>
      <c r="E117" s="16" t="s">
        <v>68</v>
      </c>
      <c r="F117" s="15" t="s">
        <v>68</v>
      </c>
      <c r="G117" s="15" t="s">
        <v>12</v>
      </c>
      <c r="H117" s="23">
        <v>2563</v>
      </c>
      <c r="I117" s="15" t="s">
        <v>69</v>
      </c>
      <c r="J117" s="15" t="s">
        <v>69</v>
      </c>
      <c r="K117" s="15" t="s">
        <v>65</v>
      </c>
      <c r="L117" s="15" t="s">
        <v>70</v>
      </c>
      <c r="M117" s="15" t="s">
        <v>487</v>
      </c>
      <c r="N117" s="15" t="s">
        <v>17</v>
      </c>
      <c r="O117" s="15"/>
      <c r="P117" s="15"/>
      <c r="Q117" s="15" t="s">
        <v>71</v>
      </c>
      <c r="R117" s="9" t="s">
        <v>215</v>
      </c>
    </row>
    <row r="118" spans="1:18" ht="15.75">
      <c r="A118" s="109" t="s">
        <v>421</v>
      </c>
      <c r="B118" s="109" t="s">
        <v>552</v>
      </c>
      <c r="C118" s="22" t="s">
        <v>483</v>
      </c>
      <c r="D118" s="15" t="s">
        <v>194</v>
      </c>
      <c r="E118" s="18" t="str">
        <f t="shared" ref="E118:E128" si="3">HYPERLINK(Q118,F118)</f>
        <v>โครงการการใช้ประโยชน์จากเครื่องอบแห้งอินฟาเรดแบบถังหมุนเพื่อการจัดการผลผลิตทางการเกษตรฯ ประจำปีงบประมาณ 2564</v>
      </c>
      <c r="F118" s="15" t="s">
        <v>195</v>
      </c>
      <c r="G118" s="15" t="s">
        <v>12</v>
      </c>
      <c r="H118" s="22">
        <v>2564</v>
      </c>
      <c r="I118" s="15" t="s">
        <v>132</v>
      </c>
      <c r="J118" s="15" t="s">
        <v>41</v>
      </c>
      <c r="K118" s="15" t="s">
        <v>23</v>
      </c>
      <c r="L118" s="15" t="s">
        <v>196</v>
      </c>
      <c r="M118" s="15" t="s">
        <v>517</v>
      </c>
      <c r="N118" s="15" t="s">
        <v>17</v>
      </c>
      <c r="O118" s="15" t="s">
        <v>741</v>
      </c>
      <c r="P118" s="15"/>
      <c r="Q118" s="15" t="s">
        <v>799</v>
      </c>
      <c r="R118" s="15" t="s">
        <v>126</v>
      </c>
    </row>
    <row r="119" spans="1:18" ht="15.75">
      <c r="A119" s="109" t="s">
        <v>421</v>
      </c>
      <c r="B119" s="109" t="s">
        <v>552</v>
      </c>
      <c r="C119" s="22" t="s">
        <v>483</v>
      </c>
      <c r="D119" s="15" t="s">
        <v>268</v>
      </c>
      <c r="E119" s="18" t="str">
        <f t="shared" si="3"/>
        <v>โครงการ  การประเมินไม้ยางพาราและผลผลิตยางพารา ตามคำแนะนาพันธุ์ยางชั้น 1 ปี 2559 เพื่อการตรวจรับรองมาตรฐาน FSC</v>
      </c>
      <c r="F119" s="15" t="s">
        <v>269</v>
      </c>
      <c r="G119" s="15" t="s">
        <v>12</v>
      </c>
      <c r="H119" s="22">
        <v>2565</v>
      </c>
      <c r="I119" s="15" t="s">
        <v>111</v>
      </c>
      <c r="J119" s="15" t="s">
        <v>28</v>
      </c>
      <c r="K119" s="15" t="s">
        <v>123</v>
      </c>
      <c r="L119" s="15" t="s">
        <v>124</v>
      </c>
      <c r="M119" s="15" t="s">
        <v>509</v>
      </c>
      <c r="N119" s="15" t="s">
        <v>31</v>
      </c>
      <c r="O119" s="15" t="s">
        <v>525</v>
      </c>
      <c r="P119" s="15"/>
      <c r="Q119" s="15" t="s">
        <v>763</v>
      </c>
      <c r="R119" s="15" t="s">
        <v>126</v>
      </c>
    </row>
    <row r="120" spans="1:18" ht="15.75">
      <c r="A120" s="109" t="s">
        <v>421</v>
      </c>
      <c r="B120" s="109" t="s">
        <v>552</v>
      </c>
      <c r="C120" s="22" t="s">
        <v>483</v>
      </c>
      <c r="D120" s="15" t="s">
        <v>261</v>
      </c>
      <c r="E120" s="18" t="str">
        <f t="shared" si="3"/>
        <v>โครงการวิจัยการทดสอบพันธุ์ยางในพื้นที่กึ่งแห้งแล้ง</v>
      </c>
      <c r="F120" s="15" t="s">
        <v>262</v>
      </c>
      <c r="G120" s="15" t="s">
        <v>12</v>
      </c>
      <c r="H120" s="22">
        <v>2565</v>
      </c>
      <c r="I120" s="15" t="s">
        <v>111</v>
      </c>
      <c r="J120" s="15" t="s">
        <v>28</v>
      </c>
      <c r="K120" s="15" t="s">
        <v>123</v>
      </c>
      <c r="L120" s="15" t="s">
        <v>124</v>
      </c>
      <c r="M120" s="15" t="s">
        <v>509</v>
      </c>
      <c r="N120" s="15" t="s">
        <v>31</v>
      </c>
      <c r="O120" s="15" t="s">
        <v>525</v>
      </c>
      <c r="P120" s="15"/>
      <c r="Q120" s="15" t="s">
        <v>766</v>
      </c>
      <c r="R120" s="15" t="s">
        <v>126</v>
      </c>
    </row>
    <row r="121" spans="1:18" ht="15.75">
      <c r="A121" s="109" t="s">
        <v>421</v>
      </c>
      <c r="B121" s="109" t="s">
        <v>552</v>
      </c>
      <c r="C121" s="22" t="s">
        <v>483</v>
      </c>
      <c r="D121" s="15" t="s">
        <v>264</v>
      </c>
      <c r="E121" s="18" t="str">
        <f t="shared" si="3"/>
        <v>โครงการวิจัย การประเมินความต้านทานโรคใบร่วงชนิดใหม่ของพันธุ์ยาง</v>
      </c>
      <c r="F121" s="15" t="s">
        <v>265</v>
      </c>
      <c r="G121" s="15" t="s">
        <v>12</v>
      </c>
      <c r="H121" s="22">
        <v>2565</v>
      </c>
      <c r="I121" s="15" t="s">
        <v>111</v>
      </c>
      <c r="J121" s="15" t="s">
        <v>28</v>
      </c>
      <c r="K121" s="15" t="s">
        <v>123</v>
      </c>
      <c r="L121" s="15" t="s">
        <v>124</v>
      </c>
      <c r="M121" s="15" t="s">
        <v>509</v>
      </c>
      <c r="N121" s="15" t="s">
        <v>31</v>
      </c>
      <c r="O121" s="15" t="s">
        <v>525</v>
      </c>
      <c r="P121" s="15"/>
      <c r="Q121" s="15" t="s">
        <v>767</v>
      </c>
      <c r="R121" s="15" t="s">
        <v>126</v>
      </c>
    </row>
    <row r="122" spans="1:18" ht="15.75">
      <c r="A122" s="109" t="s">
        <v>421</v>
      </c>
      <c r="B122" s="109" t="s">
        <v>552</v>
      </c>
      <c r="C122" s="22" t="s">
        <v>483</v>
      </c>
      <c r="D122" s="15" t="s">
        <v>266</v>
      </c>
      <c r="E122" s="18" t="str">
        <f t="shared" si="3"/>
        <v>โครงการวิจัย  การประเมินและจัดทำแผนที่โรคใบร่วงชนิดใหม่ของยางพาราด้วยข้อมูลดาวเทียม</v>
      </c>
      <c r="F122" s="15" t="s">
        <v>267</v>
      </c>
      <c r="G122" s="15" t="s">
        <v>12</v>
      </c>
      <c r="H122" s="22">
        <v>2565</v>
      </c>
      <c r="I122" s="15" t="s">
        <v>111</v>
      </c>
      <c r="J122" s="15" t="s">
        <v>28</v>
      </c>
      <c r="K122" s="15" t="s">
        <v>123</v>
      </c>
      <c r="L122" s="15" t="s">
        <v>124</v>
      </c>
      <c r="M122" s="15" t="s">
        <v>509</v>
      </c>
      <c r="N122" s="15" t="s">
        <v>31</v>
      </c>
      <c r="O122" s="15" t="s">
        <v>525</v>
      </c>
      <c r="P122" s="15"/>
      <c r="Q122" s="15" t="s">
        <v>768</v>
      </c>
      <c r="R122" s="15" t="s">
        <v>126</v>
      </c>
    </row>
    <row r="123" spans="1:18" ht="15.75">
      <c r="A123" s="109" t="s">
        <v>421</v>
      </c>
      <c r="B123" s="109" t="s">
        <v>552</v>
      </c>
      <c r="C123" s="22" t="s">
        <v>483</v>
      </c>
      <c r="D123" s="15" t="s">
        <v>263</v>
      </c>
      <c r="E123" s="18" t="str">
        <f t="shared" si="3"/>
        <v xml:space="preserve">โครงการวิจัย ระบบกรีดความถี่ต่ำและสรีรวิทยาของน้ำยางพันธุ์สถาบันวิจัยยาง 408 เปรียบเทียบกับพันธุ์ RRIM 600  </v>
      </c>
      <c r="F123" s="15" t="s">
        <v>769</v>
      </c>
      <c r="G123" s="15" t="s">
        <v>12</v>
      </c>
      <c r="H123" s="22">
        <v>2565</v>
      </c>
      <c r="I123" s="15" t="s">
        <v>111</v>
      </c>
      <c r="J123" s="15" t="s">
        <v>28</v>
      </c>
      <c r="K123" s="15" t="s">
        <v>123</v>
      </c>
      <c r="L123" s="15" t="s">
        <v>124</v>
      </c>
      <c r="M123" s="15" t="s">
        <v>509</v>
      </c>
      <c r="N123" s="15" t="s">
        <v>31</v>
      </c>
      <c r="O123" s="15" t="s">
        <v>525</v>
      </c>
      <c r="P123" s="15"/>
      <c r="Q123" s="15" t="s">
        <v>770</v>
      </c>
      <c r="R123" s="15" t="s">
        <v>126</v>
      </c>
    </row>
    <row r="124" spans="1:18" ht="15.75">
      <c r="A124" s="109" t="s">
        <v>421</v>
      </c>
      <c r="B124" s="109" t="s">
        <v>552</v>
      </c>
      <c r="C124" s="22" t="s">
        <v>483</v>
      </c>
      <c r="D124" s="15" t="s">
        <v>270</v>
      </c>
      <c r="E124" s="18" t="str">
        <f t="shared" si="3"/>
        <v>โครงการพัฒนาและผลิตกำลังคนของประเทศ เพื่อรองรับนโยบาย Thailand 4.0</v>
      </c>
      <c r="F124" s="15" t="s">
        <v>271</v>
      </c>
      <c r="G124" s="15" t="s">
        <v>12</v>
      </c>
      <c r="H124" s="22">
        <v>2565</v>
      </c>
      <c r="I124" s="15" t="s">
        <v>111</v>
      </c>
      <c r="J124" s="15" t="s">
        <v>28</v>
      </c>
      <c r="K124" s="15" t="s">
        <v>238</v>
      </c>
      <c r="L124" s="15" t="s">
        <v>239</v>
      </c>
      <c r="M124" s="15" t="s">
        <v>507</v>
      </c>
      <c r="N124" s="15" t="s">
        <v>17</v>
      </c>
      <c r="O124" s="15" t="s">
        <v>525</v>
      </c>
      <c r="P124" s="15"/>
      <c r="Q124" s="15" t="s">
        <v>771</v>
      </c>
      <c r="R124" s="15" t="s">
        <v>126</v>
      </c>
    </row>
    <row r="125" spans="1:18" ht="15.75">
      <c r="A125" s="109" t="s">
        <v>421</v>
      </c>
      <c r="B125" s="109" t="s">
        <v>552</v>
      </c>
      <c r="C125" s="22" t="s">
        <v>483</v>
      </c>
      <c r="D125" s="15" t="s">
        <v>275</v>
      </c>
      <c r="E125" s="18" t="str">
        <f t="shared" si="3"/>
        <v>การบูรณาการองค์ความรู้เพื่อพัฒนาและเพิ่มศักยภาพทางวัสดุการเกษตรสร้างมูลค่าสู่การประยุกต์ต่อยอดเทคโนโลยีและนวัตกรรมในด้านวัสดุศาสตร์ขั้นสูงสำหรับอุตสาหกรรมยางพารา</v>
      </c>
      <c r="F125" s="15" t="s">
        <v>276</v>
      </c>
      <c r="G125" s="15" t="s">
        <v>12</v>
      </c>
      <c r="H125" s="22">
        <v>2565</v>
      </c>
      <c r="I125" s="15" t="s">
        <v>111</v>
      </c>
      <c r="J125" s="15" t="s">
        <v>28</v>
      </c>
      <c r="K125" s="15" t="s">
        <v>277</v>
      </c>
      <c r="L125" s="15" t="s">
        <v>16</v>
      </c>
      <c r="M125" s="15" t="s">
        <v>506</v>
      </c>
      <c r="N125" s="15" t="s">
        <v>17</v>
      </c>
      <c r="O125" s="15" t="s">
        <v>525</v>
      </c>
      <c r="P125" s="15"/>
      <c r="Q125" s="15" t="s">
        <v>775</v>
      </c>
      <c r="R125" s="15" t="s">
        <v>126</v>
      </c>
    </row>
    <row r="126" spans="1:18" ht="15.75">
      <c r="A126" s="109" t="s">
        <v>421</v>
      </c>
      <c r="B126" s="109" t="s">
        <v>552</v>
      </c>
      <c r="C126" s="22" t="s">
        <v>483</v>
      </c>
      <c r="D126" s="15" t="s">
        <v>349</v>
      </c>
      <c r="E126" s="18" t="str">
        <f t="shared" si="3"/>
        <v>แผนงานเพิ่มประสิทธิภาพการผลิตและคุณภาพที่เป็นวัตถุดิบยาง</v>
      </c>
      <c r="F126" s="15" t="s">
        <v>350</v>
      </c>
      <c r="G126" s="15" t="s">
        <v>12</v>
      </c>
      <c r="H126" s="22">
        <v>2566</v>
      </c>
      <c r="I126" s="15" t="s">
        <v>203</v>
      </c>
      <c r="J126" s="15" t="s">
        <v>129</v>
      </c>
      <c r="K126" s="15" t="s">
        <v>123</v>
      </c>
      <c r="L126" s="15" t="s">
        <v>124</v>
      </c>
      <c r="M126" s="15" t="s">
        <v>509</v>
      </c>
      <c r="N126" s="15" t="s">
        <v>31</v>
      </c>
      <c r="O126" s="15" t="s">
        <v>527</v>
      </c>
      <c r="P126" s="15"/>
      <c r="Q126" s="15" t="s">
        <v>553</v>
      </c>
      <c r="R126" s="15" t="s">
        <v>215</v>
      </c>
    </row>
    <row r="127" spans="1:18" ht="15.75">
      <c r="A127" s="109" t="s">
        <v>421</v>
      </c>
      <c r="B127" s="109" t="s">
        <v>552</v>
      </c>
      <c r="C127" s="22" t="s">
        <v>492</v>
      </c>
      <c r="D127" s="15" t="s">
        <v>382</v>
      </c>
      <c r="E127" s="18" t="str">
        <f t="shared" si="3"/>
        <v>ผลของสารคล้ายบราสซินต่อการงอกของเมล็ดและคุณภาพของผลผลิตสการ์เลตเคล</v>
      </c>
      <c r="F127" s="15" t="s">
        <v>383</v>
      </c>
      <c r="G127" s="15" t="s">
        <v>12</v>
      </c>
      <c r="H127" s="22">
        <v>2566</v>
      </c>
      <c r="I127" s="15" t="s">
        <v>203</v>
      </c>
      <c r="J127" s="15" t="s">
        <v>129</v>
      </c>
      <c r="K127" s="15" t="s">
        <v>384</v>
      </c>
      <c r="L127" s="15" t="s">
        <v>185</v>
      </c>
      <c r="M127" s="15" t="s">
        <v>504</v>
      </c>
      <c r="N127" s="15" t="s">
        <v>17</v>
      </c>
      <c r="O127" s="15" t="s">
        <v>527</v>
      </c>
      <c r="P127" s="15"/>
      <c r="Q127" s="15" t="s">
        <v>783</v>
      </c>
      <c r="R127" s="15" t="s">
        <v>241</v>
      </c>
    </row>
    <row r="128" spans="1:18" ht="15.75">
      <c r="A128" s="109" t="s">
        <v>421</v>
      </c>
      <c r="B128" s="109" t="s">
        <v>552</v>
      </c>
      <c r="C128" s="22" t="s">
        <v>492</v>
      </c>
      <c r="D128" s="15" t="s">
        <v>788</v>
      </c>
      <c r="E128" s="18" t="str">
        <f t="shared" si="3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128" s="15" t="s">
        <v>789</v>
      </c>
      <c r="G128" s="15" t="s">
        <v>12</v>
      </c>
      <c r="H128" s="22">
        <v>2568</v>
      </c>
      <c r="I128" s="15" t="s">
        <v>585</v>
      </c>
      <c r="J128" s="15" t="s">
        <v>221</v>
      </c>
      <c r="K128" s="15" t="s">
        <v>790</v>
      </c>
      <c r="L128" s="15" t="s">
        <v>500</v>
      </c>
      <c r="M128" s="15" t="s">
        <v>501</v>
      </c>
      <c r="N128" s="15" t="s">
        <v>499</v>
      </c>
      <c r="O128" s="15" t="s">
        <v>658</v>
      </c>
      <c r="P128" s="15"/>
      <c r="Q128" s="15" t="s">
        <v>791</v>
      </c>
      <c r="R128" s="15" t="s">
        <v>419</v>
      </c>
    </row>
    <row r="129" spans="1:18" ht="15.75">
      <c r="A129" s="110" t="s">
        <v>421</v>
      </c>
      <c r="B129" s="110" t="str">
        <f>VLOOKUP(R129,'[1]FVCT for eMENSCR'!$B$2:$C$6173,2,FALSE)</f>
        <v>v3_030501V04F02</v>
      </c>
      <c r="C129" s="22" t="s">
        <v>483</v>
      </c>
      <c r="D129" s="15" t="s">
        <v>38</v>
      </c>
      <c r="E129" s="16" t="s">
        <v>39</v>
      </c>
      <c r="F129" s="15" t="s">
        <v>39</v>
      </c>
      <c r="G129" s="15" t="s">
        <v>12</v>
      </c>
      <c r="H129" s="23">
        <v>2561</v>
      </c>
      <c r="I129" s="15" t="s">
        <v>40</v>
      </c>
      <c r="J129" s="15" t="s">
        <v>41</v>
      </c>
      <c r="K129" s="15" t="s">
        <v>42</v>
      </c>
      <c r="L129" s="15" t="s">
        <v>36</v>
      </c>
      <c r="M129" s="15" t="s">
        <v>511</v>
      </c>
      <c r="N129" s="15" t="s">
        <v>31</v>
      </c>
      <c r="O129" s="15"/>
      <c r="P129" s="15"/>
      <c r="Q129" s="15" t="s">
        <v>43</v>
      </c>
      <c r="R129" s="9" t="s">
        <v>231</v>
      </c>
    </row>
    <row r="130" spans="1:18" ht="15.75">
      <c r="A130" s="110" t="s">
        <v>421</v>
      </c>
      <c r="B130" s="110" t="str">
        <f>VLOOKUP(R130,'[1]FVCT for eMENSCR'!$B$2:$C$6173,2,FALSE)</f>
        <v>v3_030501V04F02</v>
      </c>
      <c r="C130" s="22" t="s">
        <v>483</v>
      </c>
      <c r="D130" s="15" t="s">
        <v>33</v>
      </c>
      <c r="E130" s="16" t="s">
        <v>34</v>
      </c>
      <c r="F130" s="15" t="s">
        <v>34</v>
      </c>
      <c r="G130" s="15" t="s">
        <v>12</v>
      </c>
      <c r="H130" s="23">
        <v>2562</v>
      </c>
      <c r="I130" s="15" t="s">
        <v>13</v>
      </c>
      <c r="J130" s="15" t="s">
        <v>14</v>
      </c>
      <c r="K130" s="15" t="s">
        <v>35</v>
      </c>
      <c r="L130" s="15" t="s">
        <v>36</v>
      </c>
      <c r="M130" s="15" t="s">
        <v>511</v>
      </c>
      <c r="N130" s="15" t="s">
        <v>31</v>
      </c>
      <c r="O130" s="15"/>
      <c r="P130" s="15"/>
      <c r="Q130" s="15" t="s">
        <v>37</v>
      </c>
      <c r="R130" s="9" t="s">
        <v>231</v>
      </c>
    </row>
    <row r="131" spans="1:18" ht="15.75">
      <c r="A131" s="110" t="s">
        <v>421</v>
      </c>
      <c r="B131" s="110" t="s">
        <v>422</v>
      </c>
      <c r="C131" s="22" t="s">
        <v>483</v>
      </c>
      <c r="D131" s="15" t="s">
        <v>130</v>
      </c>
      <c r="E131" s="18" t="str">
        <f t="shared" ref="E131:E142" si="4">HYPERLINK(Q131,F131)</f>
        <v>ระบบสถานีเฝ้าสังเกตสำหรับการตรวจวัดและจัดการการวิเคราะห์ข้อมูลการเกษตรแบบเวลาจริงผ่านเครือข่ายอินเทอร์เน็ตของสรรพสิ่ง</v>
      </c>
      <c r="F131" s="15" t="s">
        <v>131</v>
      </c>
      <c r="G131" s="15" t="s">
        <v>12</v>
      </c>
      <c r="H131" s="22">
        <v>2563</v>
      </c>
      <c r="I131" s="15" t="s">
        <v>132</v>
      </c>
      <c r="J131" s="15" t="s">
        <v>41</v>
      </c>
      <c r="K131" s="15" t="s">
        <v>133</v>
      </c>
      <c r="L131" s="15" t="s">
        <v>134</v>
      </c>
      <c r="M131" s="15" t="s">
        <v>497</v>
      </c>
      <c r="N131" s="15" t="s">
        <v>17</v>
      </c>
      <c r="O131" s="15" t="s">
        <v>720</v>
      </c>
      <c r="P131" s="15"/>
      <c r="Q131" s="15" t="s">
        <v>722</v>
      </c>
      <c r="R131" s="15" t="s">
        <v>116</v>
      </c>
    </row>
    <row r="132" spans="1:18" ht="15.75">
      <c r="A132" s="110" t="s">
        <v>421</v>
      </c>
      <c r="B132" s="110" t="s">
        <v>422</v>
      </c>
      <c r="C132" s="22" t="s">
        <v>483</v>
      </c>
      <c r="D132" s="15" t="s">
        <v>250</v>
      </c>
      <c r="E132" s="18" t="str">
        <f t="shared" si="4"/>
        <v>โครงการพัฒนาระบบข้อมูลข้าวอัจฉริยะ</v>
      </c>
      <c r="F132" s="15" t="s">
        <v>251</v>
      </c>
      <c r="G132" s="15" t="s">
        <v>12</v>
      </c>
      <c r="H132" s="22">
        <v>2565</v>
      </c>
      <c r="I132" s="15" t="s">
        <v>111</v>
      </c>
      <c r="J132" s="15" t="s">
        <v>28</v>
      </c>
      <c r="K132" s="15" t="s">
        <v>252</v>
      </c>
      <c r="L132" s="15" t="s">
        <v>59</v>
      </c>
      <c r="M132" s="15" t="s">
        <v>498</v>
      </c>
      <c r="N132" s="15" t="s">
        <v>31</v>
      </c>
      <c r="O132" s="15" t="s">
        <v>525</v>
      </c>
      <c r="P132" s="15"/>
      <c r="Q132" s="15" t="s">
        <v>779</v>
      </c>
      <c r="R132" s="15" t="s">
        <v>116</v>
      </c>
    </row>
    <row r="133" spans="1:18" ht="15.75">
      <c r="A133" s="110" t="s">
        <v>421</v>
      </c>
      <c r="B133" s="110" t="s">
        <v>422</v>
      </c>
      <c r="C133" s="22" t="s">
        <v>483</v>
      </c>
      <c r="D133" s="15" t="s">
        <v>593</v>
      </c>
      <c r="E133" s="18" t="str">
        <f t="shared" si="4"/>
        <v>โครงการ ส่งเสริมการพัฒนาแพลตฟอร์มกลางเพื่อการเกษตร (National Agriculture Platform)</v>
      </c>
      <c r="F133" s="15" t="s">
        <v>594</v>
      </c>
      <c r="G133" s="15" t="s">
        <v>12</v>
      </c>
      <c r="H133" s="22">
        <v>2567</v>
      </c>
      <c r="I133" s="15" t="s">
        <v>284</v>
      </c>
      <c r="J133" s="15" t="s">
        <v>227</v>
      </c>
      <c r="K133" s="15" t="s">
        <v>595</v>
      </c>
      <c r="L133" s="15" t="s">
        <v>423</v>
      </c>
      <c r="M133" s="15" t="s">
        <v>843</v>
      </c>
      <c r="N133" s="15" t="s">
        <v>424</v>
      </c>
      <c r="O133" s="15" t="s">
        <v>575</v>
      </c>
      <c r="P133" s="15"/>
      <c r="Q133" s="15" t="s">
        <v>596</v>
      </c>
      <c r="R133" s="15" t="s">
        <v>422</v>
      </c>
    </row>
    <row r="134" spans="1:18" ht="15.75">
      <c r="A134" s="111" t="s">
        <v>421</v>
      </c>
      <c r="B134" s="111" t="s">
        <v>446</v>
      </c>
      <c r="C134" s="22" t="s">
        <v>483</v>
      </c>
      <c r="D134" s="15" t="s">
        <v>159</v>
      </c>
      <c r="E134" s="18" t="str">
        <f t="shared" si="4"/>
        <v>โครงการสร้างผู้ประกอบการเพื่อให้บริการทางการเกษตรในชุมชน</v>
      </c>
      <c r="F134" s="15" t="s">
        <v>160</v>
      </c>
      <c r="G134" s="15" t="s">
        <v>12</v>
      </c>
      <c r="H134" s="22">
        <v>2564</v>
      </c>
      <c r="I134" s="15" t="s">
        <v>132</v>
      </c>
      <c r="J134" s="15" t="s">
        <v>41</v>
      </c>
      <c r="K134" s="15" t="s">
        <v>161</v>
      </c>
      <c r="L134" s="15" t="s">
        <v>36</v>
      </c>
      <c r="M134" s="15" t="s">
        <v>511</v>
      </c>
      <c r="N134" s="15" t="s">
        <v>31</v>
      </c>
      <c r="O134" s="15" t="s">
        <v>741</v>
      </c>
      <c r="P134" s="15"/>
      <c r="Q134" s="15" t="s">
        <v>760</v>
      </c>
      <c r="R134" s="15" t="s">
        <v>121</v>
      </c>
    </row>
    <row r="135" spans="1:18" ht="15.75">
      <c r="A135" s="111" t="s">
        <v>421</v>
      </c>
      <c r="B135" s="111" t="s">
        <v>446</v>
      </c>
      <c r="C135" s="22" t="s">
        <v>483</v>
      </c>
      <c r="D135" s="15" t="s">
        <v>365</v>
      </c>
      <c r="E135" s="18" t="str">
        <f t="shared" si="4"/>
        <v>ส่งเสริมและยกระดับศักยภาพชุมชนปลอดการเผาต้นแบบ</v>
      </c>
      <c r="F135" s="15" t="s">
        <v>366</v>
      </c>
      <c r="G135" s="15" t="s">
        <v>97</v>
      </c>
      <c r="H135" s="22">
        <v>2566</v>
      </c>
      <c r="I135" s="15" t="s">
        <v>203</v>
      </c>
      <c r="J135" s="15" t="s">
        <v>367</v>
      </c>
      <c r="K135" s="15" t="s">
        <v>368</v>
      </c>
      <c r="L135" s="15" t="s">
        <v>84</v>
      </c>
      <c r="M135" s="15" t="s">
        <v>486</v>
      </c>
      <c r="N135" s="15" t="s">
        <v>31</v>
      </c>
      <c r="O135" s="15" t="s">
        <v>527</v>
      </c>
      <c r="P135" s="15"/>
      <c r="Q135" s="15" t="s">
        <v>528</v>
      </c>
      <c r="R135" s="15" t="s">
        <v>226</v>
      </c>
    </row>
    <row r="136" spans="1:18" ht="15.75">
      <c r="A136" s="111" t="s">
        <v>421</v>
      </c>
      <c r="B136" s="111" t="s">
        <v>446</v>
      </c>
      <c r="C136" s="22" t="s">
        <v>483</v>
      </c>
      <c r="D136" s="15" t="s">
        <v>346</v>
      </c>
      <c r="E136" s="18" t="str">
        <f t="shared" si="4"/>
        <v>โครงการ 1 อำเภอ 1 แปลงเกษตรอัจฉริยะ</v>
      </c>
      <c r="F136" s="15" t="s">
        <v>216</v>
      </c>
      <c r="G136" s="15" t="s">
        <v>12</v>
      </c>
      <c r="H136" s="22">
        <v>2566</v>
      </c>
      <c r="I136" s="15" t="s">
        <v>203</v>
      </c>
      <c r="J136" s="15" t="s">
        <v>129</v>
      </c>
      <c r="K136" s="15" t="s">
        <v>58</v>
      </c>
      <c r="L136" s="15" t="s">
        <v>59</v>
      </c>
      <c r="M136" s="15" t="s">
        <v>498</v>
      </c>
      <c r="N136" s="15" t="s">
        <v>31</v>
      </c>
      <c r="O136" s="15" t="s">
        <v>527</v>
      </c>
      <c r="P136" s="15"/>
      <c r="Q136" s="15" t="s">
        <v>550</v>
      </c>
      <c r="R136" s="15" t="s">
        <v>226</v>
      </c>
    </row>
    <row r="137" spans="1:18" ht="15.75">
      <c r="A137" s="111" t="s">
        <v>421</v>
      </c>
      <c r="B137" s="111" t="s">
        <v>446</v>
      </c>
      <c r="C137" s="22" t="s">
        <v>483</v>
      </c>
      <c r="D137" s="15" t="s">
        <v>400</v>
      </c>
      <c r="E137" s="18" t="str">
        <f t="shared" si="4"/>
        <v>โครงการเพิ่มประสิทธิภาพการผลิตข้าวปทุมธานี 1 โดยใช้เทคโนโลยีเกษตรอัจฉริยะ</v>
      </c>
      <c r="F137" s="15" t="s">
        <v>401</v>
      </c>
      <c r="G137" s="15" t="s">
        <v>12</v>
      </c>
      <c r="H137" s="22">
        <v>2566</v>
      </c>
      <c r="I137" s="15" t="s">
        <v>203</v>
      </c>
      <c r="J137" s="15" t="s">
        <v>129</v>
      </c>
      <c r="K137" s="15" t="s">
        <v>402</v>
      </c>
      <c r="L137" s="15" t="s">
        <v>59</v>
      </c>
      <c r="M137" s="15" t="s">
        <v>498</v>
      </c>
      <c r="N137" s="15" t="s">
        <v>31</v>
      </c>
      <c r="O137" s="15" t="s">
        <v>527</v>
      </c>
      <c r="P137" s="15"/>
      <c r="Q137" s="15" t="s">
        <v>565</v>
      </c>
      <c r="R137" s="15" t="s">
        <v>226</v>
      </c>
    </row>
    <row r="138" spans="1:18" ht="15.75">
      <c r="A138" s="111" t="s">
        <v>421</v>
      </c>
      <c r="B138" s="111" t="s">
        <v>446</v>
      </c>
      <c r="C138" s="22" t="s">
        <v>483</v>
      </c>
      <c r="D138" s="15" t="s">
        <v>351</v>
      </c>
      <c r="E138" s="18" t="str">
        <f t="shared" si="4"/>
        <v>โครงการส่งเสริมและพัฒนาความเป็นผู้ประกอบการเชิงสร้างสรรค์อัจฉริยะ (Reskill-UpSkill-Newskill)</v>
      </c>
      <c r="F138" s="15" t="s">
        <v>352</v>
      </c>
      <c r="G138" s="15" t="s">
        <v>12</v>
      </c>
      <c r="H138" s="22">
        <v>2566</v>
      </c>
      <c r="I138" s="15" t="s">
        <v>203</v>
      </c>
      <c r="J138" s="15" t="s">
        <v>129</v>
      </c>
      <c r="K138" s="15"/>
      <c r="L138" s="15" t="s">
        <v>353</v>
      </c>
      <c r="M138" s="15" t="s">
        <v>353</v>
      </c>
      <c r="N138" s="15" t="s">
        <v>354</v>
      </c>
      <c r="O138" s="15" t="s">
        <v>527</v>
      </c>
      <c r="P138" s="15"/>
      <c r="Q138" s="15" t="s">
        <v>782</v>
      </c>
      <c r="R138" s="15" t="s">
        <v>226</v>
      </c>
    </row>
    <row r="139" spans="1:18" ht="15.75">
      <c r="A139" s="111" t="s">
        <v>421</v>
      </c>
      <c r="B139" s="111" t="s">
        <v>446</v>
      </c>
      <c r="C139" s="22" t="s">
        <v>483</v>
      </c>
      <c r="D139" s="15" t="s">
        <v>445</v>
      </c>
      <c r="E139" s="18" t="str">
        <f t="shared" si="4"/>
        <v>โครงการ 1 อำเภอ 1 แปลงเกษตรอัจฉริยะ</v>
      </c>
      <c r="F139" s="15" t="s">
        <v>216</v>
      </c>
      <c r="G139" s="15" t="s">
        <v>12</v>
      </c>
      <c r="H139" s="22">
        <v>2567</v>
      </c>
      <c r="I139" s="15" t="s">
        <v>284</v>
      </c>
      <c r="J139" s="15" t="s">
        <v>227</v>
      </c>
      <c r="K139" s="15" t="s">
        <v>58</v>
      </c>
      <c r="L139" s="15" t="s">
        <v>59</v>
      </c>
      <c r="M139" s="15" t="s">
        <v>498</v>
      </c>
      <c r="N139" s="15" t="s">
        <v>31</v>
      </c>
      <c r="O139" s="15" t="s">
        <v>575</v>
      </c>
      <c r="P139" s="15"/>
      <c r="Q139" s="15" t="s">
        <v>637</v>
      </c>
      <c r="R139" s="15" t="s">
        <v>446</v>
      </c>
    </row>
    <row r="140" spans="1:18" ht="15.75">
      <c r="A140" s="111" t="s">
        <v>421</v>
      </c>
      <c r="B140" s="111" t="s">
        <v>446</v>
      </c>
      <c r="C140" s="22" t="s">
        <v>483</v>
      </c>
      <c r="D140" s="15" t="s">
        <v>638</v>
      </c>
      <c r="E140" s="18" t="str">
        <f t="shared" si="4"/>
        <v>โครงการส่งเสริมและพัฒนาการผลิตข้าวด้วยเทคโนโลยีอัจฉริยะครบวงจร</v>
      </c>
      <c r="F140" s="15" t="s">
        <v>639</v>
      </c>
      <c r="G140" s="15" t="s">
        <v>12</v>
      </c>
      <c r="H140" s="22">
        <v>2567</v>
      </c>
      <c r="I140" s="15" t="s">
        <v>284</v>
      </c>
      <c r="J140" s="15" t="s">
        <v>227</v>
      </c>
      <c r="K140" s="15" t="s">
        <v>640</v>
      </c>
      <c r="L140" s="15" t="s">
        <v>59</v>
      </c>
      <c r="M140" s="15" t="s">
        <v>498</v>
      </c>
      <c r="N140" s="15" t="s">
        <v>31</v>
      </c>
      <c r="O140" s="15" t="s">
        <v>575</v>
      </c>
      <c r="P140" s="15"/>
      <c r="Q140" s="15" t="s">
        <v>641</v>
      </c>
      <c r="R140" s="15" t="s">
        <v>446</v>
      </c>
    </row>
    <row r="141" spans="1:18" ht="15.75">
      <c r="A141" s="111" t="s">
        <v>421</v>
      </c>
      <c r="B141" s="111" t="s">
        <v>446</v>
      </c>
      <c r="C141" s="22" t="s">
        <v>483</v>
      </c>
      <c r="D141" s="15" t="s">
        <v>706</v>
      </c>
      <c r="E141" s="18" t="str">
        <f t="shared" si="4"/>
        <v>โครงการ 1 อำเภอ 1 แปลงเกษตรอัจฉริยะ</v>
      </c>
      <c r="F141" s="15" t="s">
        <v>216</v>
      </c>
      <c r="G141" s="15" t="s">
        <v>12</v>
      </c>
      <c r="H141" s="22">
        <v>2568</v>
      </c>
      <c r="I141" s="15" t="s">
        <v>411</v>
      </c>
      <c r="J141" s="15" t="s">
        <v>221</v>
      </c>
      <c r="K141" s="15" t="s">
        <v>58</v>
      </c>
      <c r="L141" s="15" t="s">
        <v>59</v>
      </c>
      <c r="M141" s="15" t="s">
        <v>498</v>
      </c>
      <c r="N141" s="15" t="s">
        <v>31</v>
      </c>
      <c r="O141" s="15" t="s">
        <v>658</v>
      </c>
      <c r="P141" s="15"/>
      <c r="Q141" s="15" t="s">
        <v>707</v>
      </c>
      <c r="R141" s="15" t="s">
        <v>446</v>
      </c>
    </row>
    <row r="142" spans="1:18" ht="15.75">
      <c r="A142" s="111" t="s">
        <v>421</v>
      </c>
      <c r="B142" s="111" t="s">
        <v>446</v>
      </c>
      <c r="C142" s="22" t="s">
        <v>483</v>
      </c>
      <c r="D142" s="15" t="s">
        <v>708</v>
      </c>
      <c r="E142" s="18" t="str">
        <f t="shared" si="4"/>
        <v>โครงการส่งเสริมและพัฒนาการผลิตข้าวด้วยเทคโนโลยีอัจฉริยะครบวงจร</v>
      </c>
      <c r="F142" s="15" t="s">
        <v>639</v>
      </c>
      <c r="G142" s="15" t="s">
        <v>12</v>
      </c>
      <c r="H142" s="22">
        <v>2568</v>
      </c>
      <c r="I142" s="15" t="s">
        <v>411</v>
      </c>
      <c r="J142" s="15" t="s">
        <v>221</v>
      </c>
      <c r="K142" s="15" t="s">
        <v>640</v>
      </c>
      <c r="L142" s="15" t="s">
        <v>59</v>
      </c>
      <c r="M142" s="15" t="s">
        <v>498</v>
      </c>
      <c r="N142" s="15" t="s">
        <v>31</v>
      </c>
      <c r="O142" s="15" t="s">
        <v>658</v>
      </c>
      <c r="P142" s="15"/>
      <c r="Q142" s="15" t="s">
        <v>709</v>
      </c>
      <c r="R142" s="15" t="s">
        <v>446</v>
      </c>
    </row>
    <row r="143" spans="1:18" ht="15.75">
      <c r="A143" s="112" t="s">
        <v>421</v>
      </c>
      <c r="B143" s="112" t="str">
        <f>VLOOKUP(R143,'[1]FVCT for eMENSCR'!$B$2:$C$6173,2,FALSE)</f>
        <v>v3_030501V04F04</v>
      </c>
      <c r="C143" s="22" t="s">
        <v>483</v>
      </c>
      <c r="D143" s="15" t="s">
        <v>19</v>
      </c>
      <c r="E143" s="19" t="s">
        <v>20</v>
      </c>
      <c r="F143" s="15" t="s">
        <v>20</v>
      </c>
      <c r="G143" s="15" t="s">
        <v>12</v>
      </c>
      <c r="H143" s="23">
        <v>2561</v>
      </c>
      <c r="I143" s="15" t="s">
        <v>21</v>
      </c>
      <c r="J143" s="15" t="s">
        <v>22</v>
      </c>
      <c r="K143" s="15" t="s">
        <v>23</v>
      </c>
      <c r="L143" s="15" t="s">
        <v>24</v>
      </c>
      <c r="M143" s="15" t="s">
        <v>852</v>
      </c>
      <c r="N143" s="15" t="s">
        <v>17</v>
      </c>
      <c r="O143" s="15"/>
      <c r="P143" s="15"/>
      <c r="Q143" s="15" t="s">
        <v>25</v>
      </c>
      <c r="R143" s="15" t="s">
        <v>214</v>
      </c>
    </row>
    <row r="144" spans="1:18" ht="15.75">
      <c r="A144" s="112" t="s">
        <v>421</v>
      </c>
      <c r="B144" s="112" t="str">
        <f>VLOOKUP(R144,'[1]FVCT for eMENSCR'!$B$2:$C$6173,2,FALSE)</f>
        <v>v3_030501V04F04</v>
      </c>
      <c r="C144" s="22" t="s">
        <v>483</v>
      </c>
      <c r="D144" s="15" t="s">
        <v>10</v>
      </c>
      <c r="E144" s="16" t="s">
        <v>11</v>
      </c>
      <c r="F144" s="15" t="s">
        <v>11</v>
      </c>
      <c r="G144" s="15" t="s">
        <v>12</v>
      </c>
      <c r="H144" s="23">
        <v>2562</v>
      </c>
      <c r="I144" s="15" t="s">
        <v>13</v>
      </c>
      <c r="J144" s="15" t="s">
        <v>14</v>
      </c>
      <c r="K144" s="15" t="s">
        <v>15</v>
      </c>
      <c r="L144" s="15" t="s">
        <v>16</v>
      </c>
      <c r="M144" s="15" t="s">
        <v>506</v>
      </c>
      <c r="N144" s="15" t="s">
        <v>17</v>
      </c>
      <c r="O144" s="15"/>
      <c r="P144" s="15"/>
      <c r="Q144" s="15" t="s">
        <v>18</v>
      </c>
      <c r="R144" s="9" t="s">
        <v>205</v>
      </c>
    </row>
    <row r="145" spans="1:18" ht="15.75">
      <c r="A145" s="112" t="s">
        <v>421</v>
      </c>
      <c r="B145" s="112" t="str">
        <f>VLOOKUP(R145,'[1]FVCT for eMENSCR'!$B$2:$C$6173,2,FALSE)</f>
        <v>v3_030501V04F04</v>
      </c>
      <c r="C145" s="22" t="s">
        <v>483</v>
      </c>
      <c r="D145" s="15" t="s">
        <v>44</v>
      </c>
      <c r="E145" s="16" t="s">
        <v>45</v>
      </c>
      <c r="F145" s="15" t="s">
        <v>45</v>
      </c>
      <c r="G145" s="15" t="s">
        <v>12</v>
      </c>
      <c r="H145" s="23">
        <v>2562</v>
      </c>
      <c r="I145" s="15" t="s">
        <v>46</v>
      </c>
      <c r="J145" s="15" t="s">
        <v>47</v>
      </c>
      <c r="K145" s="15" t="s">
        <v>23</v>
      </c>
      <c r="L145" s="15" t="s">
        <v>24</v>
      </c>
      <c r="M145" s="15" t="s">
        <v>852</v>
      </c>
      <c r="N145" s="15" t="s">
        <v>17</v>
      </c>
      <c r="O145" s="15"/>
      <c r="P145" s="15"/>
      <c r="Q145" s="15" t="s">
        <v>48</v>
      </c>
      <c r="R145" s="9" t="s">
        <v>205</v>
      </c>
    </row>
    <row r="146" spans="1:18" ht="15.75">
      <c r="A146" s="112" t="s">
        <v>421</v>
      </c>
      <c r="B146" s="112" t="s">
        <v>456</v>
      </c>
      <c r="C146" s="22" t="s">
        <v>483</v>
      </c>
      <c r="D146" s="15" t="s">
        <v>148</v>
      </c>
      <c r="E146" s="18" t="str">
        <f>HYPERLINK(Q146,F146)</f>
        <v>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</v>
      </c>
      <c r="F146" s="15" t="s">
        <v>149</v>
      </c>
      <c r="G146" s="15" t="s">
        <v>12</v>
      </c>
      <c r="H146" s="22">
        <v>2563</v>
      </c>
      <c r="I146" s="15" t="s">
        <v>111</v>
      </c>
      <c r="J146" s="15" t="s">
        <v>28</v>
      </c>
      <c r="K146" s="15" t="s">
        <v>133</v>
      </c>
      <c r="L146" s="15" t="s">
        <v>138</v>
      </c>
      <c r="M146" s="15" t="s">
        <v>493</v>
      </c>
      <c r="N146" s="15" t="s">
        <v>17</v>
      </c>
      <c r="O146" s="15" t="s">
        <v>720</v>
      </c>
      <c r="P146" s="15"/>
      <c r="Q146" s="15" t="s">
        <v>721</v>
      </c>
      <c r="R146" s="15" t="s">
        <v>139</v>
      </c>
    </row>
    <row r="147" spans="1:18" ht="15.75">
      <c r="A147" s="112" t="s">
        <v>421</v>
      </c>
      <c r="B147" s="112" t="s">
        <v>456</v>
      </c>
      <c r="C147" s="22" t="s">
        <v>483</v>
      </c>
      <c r="D147" s="15" t="s">
        <v>723</v>
      </c>
      <c r="E147" s="18" t="str">
        <f>HYPERLINK(Q147,F147)</f>
        <v>โครงการส่งเสริมการใช้เทคโนโลยีและเครื่องจักรกลทางการเกษตรให้แก่เกษตรกรและสถาบันเกษตรกร</v>
      </c>
      <c r="F147" s="15" t="s">
        <v>140</v>
      </c>
      <c r="G147" s="15" t="s">
        <v>12</v>
      </c>
      <c r="H147" s="22">
        <v>2563</v>
      </c>
      <c r="I147" s="15" t="s">
        <v>111</v>
      </c>
      <c r="J147" s="15" t="s">
        <v>28</v>
      </c>
      <c r="K147" s="15" t="s">
        <v>724</v>
      </c>
      <c r="L147" s="15" t="s">
        <v>137</v>
      </c>
      <c r="M147" s="15" t="s">
        <v>510</v>
      </c>
      <c r="N147" s="15" t="s">
        <v>17</v>
      </c>
      <c r="O147" s="15" t="s">
        <v>720</v>
      </c>
      <c r="P147" s="15"/>
      <c r="Q147" s="15" t="s">
        <v>725</v>
      </c>
      <c r="R147" s="15" t="s">
        <v>113</v>
      </c>
    </row>
    <row r="148" spans="1:18" ht="15.75">
      <c r="A148" s="112" t="s">
        <v>421</v>
      </c>
      <c r="B148" s="112" t="s">
        <v>456</v>
      </c>
      <c r="C148" s="22" t="s">
        <v>483</v>
      </c>
      <c r="D148" s="15" t="s">
        <v>731</v>
      </c>
      <c r="E148" s="18" t="str">
        <f>HYPERLINK(Q148,F148)</f>
        <v>โครงการส่งเสริมการใช้เทคโนโลยีและเครื่องจักรกลทางการเกษตรให้แก่เกษตรกรและสถาบันเกษตรกร (กิจกรรมการส่งเสริมการใช้เครื่องจักรกลทางการเกษตร)</v>
      </c>
      <c r="F148" s="15" t="s">
        <v>114</v>
      </c>
      <c r="G148" s="15" t="s">
        <v>12</v>
      </c>
      <c r="H148" s="22">
        <v>2563</v>
      </c>
      <c r="I148" s="15" t="s">
        <v>111</v>
      </c>
      <c r="J148" s="15" t="s">
        <v>28</v>
      </c>
      <c r="K148" s="15" t="s">
        <v>115</v>
      </c>
      <c r="L148" s="15" t="s">
        <v>84</v>
      </c>
      <c r="M148" s="15" t="s">
        <v>486</v>
      </c>
      <c r="N148" s="15" t="s">
        <v>31</v>
      </c>
      <c r="O148" s="15" t="s">
        <v>720</v>
      </c>
      <c r="P148" s="15"/>
      <c r="Q148" s="15" t="s">
        <v>732</v>
      </c>
      <c r="R148" s="15" t="s">
        <v>113</v>
      </c>
    </row>
    <row r="149" spans="1:18" ht="15.75">
      <c r="A149" s="112" t="s">
        <v>421</v>
      </c>
      <c r="B149" s="112" t="s">
        <v>456</v>
      </c>
      <c r="C149" s="22" t="s">
        <v>483</v>
      </c>
      <c r="D149" s="15" t="s">
        <v>792</v>
      </c>
      <c r="E149" s="18" t="str">
        <f>HYPERLINK(Q149,F149)</f>
        <v>โครงการส่งเสริมการใช้เทคโนโลยีและเครื่องจักรกลทางการเกษตรให้แก่เกษตรกรชาวสวนยางและสถาบันเกษตรกรชาวสวนยาง</v>
      </c>
      <c r="F149" s="15" t="s">
        <v>122</v>
      </c>
      <c r="G149" s="15" t="s">
        <v>12</v>
      </c>
      <c r="H149" s="22">
        <v>2563</v>
      </c>
      <c r="I149" s="15" t="s">
        <v>111</v>
      </c>
      <c r="J149" s="15" t="s">
        <v>28</v>
      </c>
      <c r="K149" s="15" t="s">
        <v>123</v>
      </c>
      <c r="L149" s="15" t="s">
        <v>124</v>
      </c>
      <c r="M149" s="15" t="s">
        <v>509</v>
      </c>
      <c r="N149" s="15" t="s">
        <v>31</v>
      </c>
      <c r="O149" s="15" t="s">
        <v>720</v>
      </c>
      <c r="P149" s="15"/>
      <c r="Q149" s="15" t="s">
        <v>793</v>
      </c>
      <c r="R149" s="15" t="s">
        <v>113</v>
      </c>
    </row>
    <row r="150" spans="1:18" ht="15.75">
      <c r="A150" s="112" t="s">
        <v>421</v>
      </c>
      <c r="B150" s="112" t="str">
        <f>VLOOKUP(R150,'[1]FVCT for eMENSCR'!$B$2:$C$6173,2,FALSE)</f>
        <v>v3_030501V04F04</v>
      </c>
      <c r="C150" s="22" t="s">
        <v>483</v>
      </c>
      <c r="D150" s="15" t="s">
        <v>72</v>
      </c>
      <c r="E150" s="16" t="s">
        <v>73</v>
      </c>
      <c r="F150" s="15" t="s">
        <v>73</v>
      </c>
      <c r="G150" s="15" t="s">
        <v>12</v>
      </c>
      <c r="H150" s="23">
        <v>2563</v>
      </c>
      <c r="I150" s="15" t="s">
        <v>56</v>
      </c>
      <c r="J150" s="15" t="s">
        <v>57</v>
      </c>
      <c r="K150" s="15" t="s">
        <v>74</v>
      </c>
      <c r="L150" s="15" t="s">
        <v>75</v>
      </c>
      <c r="M150" s="15" t="s">
        <v>854</v>
      </c>
      <c r="N150" s="15" t="s">
        <v>17</v>
      </c>
      <c r="O150" s="15"/>
      <c r="P150" s="15"/>
      <c r="Q150" s="15" t="s">
        <v>76</v>
      </c>
      <c r="R150" s="9" t="s">
        <v>205</v>
      </c>
    </row>
    <row r="151" spans="1:18" ht="15.75">
      <c r="A151" s="112" t="s">
        <v>421</v>
      </c>
      <c r="B151" s="112" t="str">
        <f>VLOOKUP(R151,'[1]FVCT for eMENSCR'!$B$2:$C$6173,2,FALSE)</f>
        <v>v3_030501V04F04</v>
      </c>
      <c r="C151" s="22" t="s">
        <v>483</v>
      </c>
      <c r="D151" s="15" t="s">
        <v>81</v>
      </c>
      <c r="E151" s="16" t="s">
        <v>460</v>
      </c>
      <c r="F151" s="15" t="s">
        <v>82</v>
      </c>
      <c r="G151" s="15" t="s">
        <v>12</v>
      </c>
      <c r="H151" s="23">
        <v>2563</v>
      </c>
      <c r="I151" s="15" t="s">
        <v>56</v>
      </c>
      <c r="J151" s="15" t="s">
        <v>57</v>
      </c>
      <c r="K151" s="15" t="s">
        <v>83</v>
      </c>
      <c r="L151" s="15" t="s">
        <v>84</v>
      </c>
      <c r="M151" s="15" t="s">
        <v>486</v>
      </c>
      <c r="N151" s="15" t="s">
        <v>31</v>
      </c>
      <c r="O151" s="15"/>
      <c r="P151" s="15"/>
      <c r="Q151" s="15" t="s">
        <v>85</v>
      </c>
      <c r="R151" s="9" t="s">
        <v>205</v>
      </c>
    </row>
    <row r="152" spans="1:18" ht="15.75">
      <c r="A152" s="112" t="s">
        <v>421</v>
      </c>
      <c r="B152" s="112" t="str">
        <f>VLOOKUP(R152,'[1]FVCT for eMENSCR'!$B$2:$C$6173,2,FALSE)</f>
        <v>v3_030501V04F04</v>
      </c>
      <c r="C152" s="22" t="s">
        <v>483</v>
      </c>
      <c r="D152" s="15" t="s">
        <v>101</v>
      </c>
      <c r="E152" s="16" t="s">
        <v>102</v>
      </c>
      <c r="F152" s="15" t="s">
        <v>102</v>
      </c>
      <c r="G152" s="15" t="s">
        <v>12</v>
      </c>
      <c r="H152" s="23">
        <v>2563</v>
      </c>
      <c r="I152" s="15" t="s">
        <v>98</v>
      </c>
      <c r="J152" s="15" t="s">
        <v>103</v>
      </c>
      <c r="K152" s="15" t="s">
        <v>104</v>
      </c>
      <c r="L152" s="15" t="s">
        <v>105</v>
      </c>
      <c r="M152" s="15" t="s">
        <v>855</v>
      </c>
      <c r="N152" s="15" t="s">
        <v>106</v>
      </c>
      <c r="O152" s="15"/>
      <c r="P152" s="15"/>
      <c r="Q152" s="15" t="s">
        <v>107</v>
      </c>
      <c r="R152" s="9" t="s">
        <v>205</v>
      </c>
    </row>
    <row r="153" spans="1:18" ht="15.75">
      <c r="A153" s="112" t="s">
        <v>421</v>
      </c>
      <c r="B153" s="112" t="s">
        <v>456</v>
      </c>
      <c r="C153" s="22" t="s">
        <v>483</v>
      </c>
      <c r="D153" s="15" t="s">
        <v>199</v>
      </c>
      <c r="E153" s="18" t="str">
        <f t="shared" ref="E153:E176" si="5">HYPERLINK(Q153,F153)</f>
        <v>โครงการปฏิรูปการเกษตรไทยเพื่อการขับเคลื่อนเกษตรกรรมมูลค่าสูง</v>
      </c>
      <c r="F153" s="15" t="s">
        <v>200</v>
      </c>
      <c r="G153" s="15" t="s">
        <v>12</v>
      </c>
      <c r="H153" s="22">
        <v>2564</v>
      </c>
      <c r="I153" s="15" t="s">
        <v>111</v>
      </c>
      <c r="J153" s="15" t="s">
        <v>28</v>
      </c>
      <c r="K153" s="15" t="s">
        <v>15</v>
      </c>
      <c r="L153" s="15" t="s">
        <v>16</v>
      </c>
      <c r="M153" s="15" t="s">
        <v>506</v>
      </c>
      <c r="N153" s="15" t="s">
        <v>17</v>
      </c>
      <c r="O153" s="15" t="s">
        <v>741</v>
      </c>
      <c r="P153" s="15"/>
      <c r="Q153" s="15" t="s">
        <v>742</v>
      </c>
      <c r="R153" s="15" t="s">
        <v>113</v>
      </c>
    </row>
    <row r="154" spans="1:18" ht="15.75">
      <c r="A154" s="112" t="s">
        <v>421</v>
      </c>
      <c r="B154" s="112" t="s">
        <v>456</v>
      </c>
      <c r="C154" s="22" t="s">
        <v>483</v>
      </c>
      <c r="D154" s="15" t="s">
        <v>162</v>
      </c>
      <c r="E154" s="18" t="str">
        <f t="shared" si="5"/>
        <v>โครงการพัฒนาศักยภาพแรงงานในกลุ่มเกษตร/องค์กรการเกษตร</v>
      </c>
      <c r="F154" s="15" t="s">
        <v>163</v>
      </c>
      <c r="G154" s="15" t="s">
        <v>12</v>
      </c>
      <c r="H154" s="22">
        <v>2564</v>
      </c>
      <c r="I154" s="15" t="s">
        <v>132</v>
      </c>
      <c r="J154" s="15" t="s">
        <v>41</v>
      </c>
      <c r="K154" s="15" t="s">
        <v>164</v>
      </c>
      <c r="L154" s="15" t="s">
        <v>165</v>
      </c>
      <c r="M154" s="15" t="s">
        <v>505</v>
      </c>
      <c r="N154" s="15" t="s">
        <v>112</v>
      </c>
      <c r="O154" s="15" t="s">
        <v>741</v>
      </c>
      <c r="P154" s="15"/>
      <c r="Q154" s="15" t="s">
        <v>743</v>
      </c>
      <c r="R154" s="15" t="s">
        <v>113</v>
      </c>
    </row>
    <row r="155" spans="1:18" ht="15.75">
      <c r="A155" s="112" t="s">
        <v>421</v>
      </c>
      <c r="B155" s="112" t="s">
        <v>456</v>
      </c>
      <c r="C155" s="22" t="s">
        <v>483</v>
      </c>
      <c r="D155" s="15" t="s">
        <v>173</v>
      </c>
      <c r="E155" s="18" t="str">
        <f t="shared" si="5"/>
        <v>ส่งเสริมและพัฒนาการเกษตรโดยยึดหลักปรัชญาเศรษฐกิจพอเพียง</v>
      </c>
      <c r="F155" s="15" t="s">
        <v>174</v>
      </c>
      <c r="G155" s="15" t="s">
        <v>12</v>
      </c>
      <c r="H155" s="22">
        <v>2564</v>
      </c>
      <c r="I155" s="15" t="s">
        <v>132</v>
      </c>
      <c r="J155" s="15" t="s">
        <v>41</v>
      </c>
      <c r="K155" s="15" t="s">
        <v>175</v>
      </c>
      <c r="L155" s="15" t="s">
        <v>84</v>
      </c>
      <c r="M155" s="15" t="s">
        <v>486</v>
      </c>
      <c r="N155" s="15" t="s">
        <v>31</v>
      </c>
      <c r="O155" s="15" t="s">
        <v>741</v>
      </c>
      <c r="P155" s="15"/>
      <c r="Q155" s="15" t="s">
        <v>747</v>
      </c>
      <c r="R155" s="15" t="s">
        <v>113</v>
      </c>
    </row>
    <row r="156" spans="1:18" ht="15.75">
      <c r="A156" s="112" t="s">
        <v>421</v>
      </c>
      <c r="B156" s="112" t="s">
        <v>456</v>
      </c>
      <c r="C156" s="22" t="s">
        <v>483</v>
      </c>
      <c r="D156" s="15" t="s">
        <v>153</v>
      </c>
      <c r="E156" s="18" t="str">
        <f t="shared" si="5"/>
        <v>โครงการพัฒนาและประยุกต์ใช้เทคโนโลยีขั้นสูงในการผลิตพืช</v>
      </c>
      <c r="F156" s="15" t="s">
        <v>55</v>
      </c>
      <c r="G156" s="15" t="s">
        <v>12</v>
      </c>
      <c r="H156" s="22">
        <v>2564</v>
      </c>
      <c r="I156" s="15" t="s">
        <v>132</v>
      </c>
      <c r="J156" s="15" t="s">
        <v>41</v>
      </c>
      <c r="K156" s="15" t="s">
        <v>58</v>
      </c>
      <c r="L156" s="15" t="s">
        <v>59</v>
      </c>
      <c r="M156" s="15" t="s">
        <v>498</v>
      </c>
      <c r="N156" s="15" t="s">
        <v>31</v>
      </c>
      <c r="O156" s="15" t="s">
        <v>741</v>
      </c>
      <c r="P156" s="15"/>
      <c r="Q156" s="15" t="s">
        <v>748</v>
      </c>
      <c r="R156" s="15" t="s">
        <v>139</v>
      </c>
    </row>
    <row r="157" spans="1:18" ht="15.75">
      <c r="A157" s="112" t="s">
        <v>421</v>
      </c>
      <c r="B157" s="112" t="s">
        <v>456</v>
      </c>
      <c r="C157" s="22" t="s">
        <v>483</v>
      </c>
      <c r="D157" s="15" t="s">
        <v>201</v>
      </c>
      <c r="E157" s="18" t="str">
        <f t="shared" si="5"/>
        <v>โครงการพัฒนาเทคโนโลยีนวัตกรรมเครื่องจักรกลและอุปกรณ์ด้านปศุสัตว์ (Motor Pool)</v>
      </c>
      <c r="F157" s="15" t="s">
        <v>202</v>
      </c>
      <c r="G157" s="15" t="s">
        <v>12</v>
      </c>
      <c r="H157" s="22">
        <v>2564</v>
      </c>
      <c r="I157" s="15" t="s">
        <v>111</v>
      </c>
      <c r="J157" s="15" t="s">
        <v>28</v>
      </c>
      <c r="K157" s="15" t="s">
        <v>152</v>
      </c>
      <c r="L157" s="15" t="s">
        <v>30</v>
      </c>
      <c r="M157" s="15" t="s">
        <v>482</v>
      </c>
      <c r="N157" s="15" t="s">
        <v>31</v>
      </c>
      <c r="O157" s="15" t="s">
        <v>741</v>
      </c>
      <c r="P157" s="15"/>
      <c r="Q157" s="15" t="s">
        <v>749</v>
      </c>
      <c r="R157" s="15" t="s">
        <v>119</v>
      </c>
    </row>
    <row r="158" spans="1:18" ht="15.75">
      <c r="A158" s="112" t="s">
        <v>421</v>
      </c>
      <c r="B158" s="112" t="s">
        <v>456</v>
      </c>
      <c r="C158" s="22" t="s">
        <v>483</v>
      </c>
      <c r="D158" s="15" t="s">
        <v>150</v>
      </c>
      <c r="E158" s="18" t="str">
        <f t="shared" si="5"/>
        <v>โครงการพัฒนาเทคโนโลยีนวัตกรรมเครื่องจักรกลและอุปกรณ์ด้านปศุสัตว์ (Motor pool) (ปี 2564)</v>
      </c>
      <c r="F158" s="15" t="s">
        <v>151</v>
      </c>
      <c r="G158" s="15" t="s">
        <v>12</v>
      </c>
      <c r="H158" s="22">
        <v>2564</v>
      </c>
      <c r="I158" s="15" t="s">
        <v>132</v>
      </c>
      <c r="J158" s="15" t="s">
        <v>41</v>
      </c>
      <c r="K158" s="15" t="s">
        <v>152</v>
      </c>
      <c r="L158" s="15" t="s">
        <v>30</v>
      </c>
      <c r="M158" s="15" t="s">
        <v>482</v>
      </c>
      <c r="N158" s="15" t="s">
        <v>31</v>
      </c>
      <c r="O158" s="15" t="s">
        <v>741</v>
      </c>
      <c r="P158" s="15"/>
      <c r="Q158" s="15" t="s">
        <v>750</v>
      </c>
      <c r="R158" s="15" t="s">
        <v>119</v>
      </c>
    </row>
    <row r="159" spans="1:18" ht="15.75">
      <c r="A159" s="112" t="s">
        <v>421</v>
      </c>
      <c r="B159" s="112" t="s">
        <v>456</v>
      </c>
      <c r="C159" s="22" t="s">
        <v>483</v>
      </c>
      <c r="D159" s="15" t="s">
        <v>192</v>
      </c>
      <c r="E159" s="18" t="str">
        <f t="shared" si="5"/>
        <v xml:space="preserve">โครงการพัฒนานวัตกรรมหุ่นยนต์ดูแลแปลงผักอัจฉริยะเพื่อส่งเสริมการปลูกผักทานเองของชุมชน </v>
      </c>
      <c r="F159" s="15" t="s">
        <v>752</v>
      </c>
      <c r="G159" s="15" t="s">
        <v>12</v>
      </c>
      <c r="H159" s="22">
        <v>2564</v>
      </c>
      <c r="I159" s="15" t="s">
        <v>103</v>
      </c>
      <c r="J159" s="15" t="s">
        <v>103</v>
      </c>
      <c r="K159" s="15" t="s">
        <v>193</v>
      </c>
      <c r="L159" s="15" t="s">
        <v>189</v>
      </c>
      <c r="M159" s="15" t="s">
        <v>496</v>
      </c>
      <c r="N159" s="15" t="s">
        <v>17</v>
      </c>
      <c r="O159" s="15" t="s">
        <v>741</v>
      </c>
      <c r="P159" s="15"/>
      <c r="Q159" s="15" t="s">
        <v>753</v>
      </c>
      <c r="R159" s="15" t="s">
        <v>113</v>
      </c>
    </row>
    <row r="160" spans="1:18" ht="15.75">
      <c r="A160" s="112" t="s">
        <v>421</v>
      </c>
      <c r="B160" s="112" t="s">
        <v>456</v>
      </c>
      <c r="C160" s="22" t="s">
        <v>483</v>
      </c>
      <c r="D160" s="15" t="s">
        <v>186</v>
      </c>
      <c r="E160" s="18" t="str">
        <f t="shared" si="5"/>
        <v>โครงการพัฒนานวัตกรรมเกษตรและอาหารปลอดภัยกลุ่มนครชัยบุรินทร์ กิจกรรมหลัก การเพิ่มประสิทธิภาพการใช้อาหารและพืชอาหารสัตว์สำหรับการผลิตโคเนื้อ แพะ แกะ แบบครบวงจร กิจกรรมย่อย การถ่ายทอดนวัตกรรมการผลิตอาหารสัตว์เพื่อสร้างรายได้ระดับเกษตรกร</v>
      </c>
      <c r="F160" s="15" t="s">
        <v>187</v>
      </c>
      <c r="G160" s="15" t="s">
        <v>12</v>
      </c>
      <c r="H160" s="22">
        <v>2564</v>
      </c>
      <c r="I160" s="15" t="s">
        <v>132</v>
      </c>
      <c r="J160" s="15" t="s">
        <v>41</v>
      </c>
      <c r="K160" s="15" t="s">
        <v>188</v>
      </c>
      <c r="L160" s="15" t="s">
        <v>189</v>
      </c>
      <c r="M160" s="15" t="s">
        <v>496</v>
      </c>
      <c r="N160" s="15" t="s">
        <v>17</v>
      </c>
      <c r="O160" s="15" t="s">
        <v>741</v>
      </c>
      <c r="P160" s="15"/>
      <c r="Q160" s="15" t="s">
        <v>755</v>
      </c>
      <c r="R160" s="15" t="s">
        <v>119</v>
      </c>
    </row>
    <row r="161" spans="1:18" ht="15.75">
      <c r="A161" s="112" t="s">
        <v>421</v>
      </c>
      <c r="B161" s="112" t="s">
        <v>456</v>
      </c>
      <c r="C161" s="22" t="s">
        <v>483</v>
      </c>
      <c r="D161" s="15" t="s">
        <v>166</v>
      </c>
      <c r="E161" s="18" t="str">
        <f t="shared" si="5"/>
        <v>เพิ่มศักยภาพในการแข่งขันพัฒนาศักยภาพ มาตรฐาน การเกษตร อุตสาหกรรมอย่างครบวงจร ส่งเสริมการปลูกไม้ผลและพืชเมืองหนาว อำเภอชาติตระการ จังหวัดพิษณุโลก</v>
      </c>
      <c r="F161" s="15" t="s">
        <v>167</v>
      </c>
      <c r="G161" s="15" t="s">
        <v>12</v>
      </c>
      <c r="H161" s="22">
        <v>2564</v>
      </c>
      <c r="I161" s="15" t="s">
        <v>132</v>
      </c>
      <c r="J161" s="15" t="s">
        <v>41</v>
      </c>
      <c r="K161" s="15" t="s">
        <v>168</v>
      </c>
      <c r="L161" s="15" t="s">
        <v>84</v>
      </c>
      <c r="M161" s="15" t="s">
        <v>486</v>
      </c>
      <c r="N161" s="15" t="s">
        <v>31</v>
      </c>
      <c r="O161" s="15" t="s">
        <v>741</v>
      </c>
      <c r="P161" s="15"/>
      <c r="Q161" s="15" t="s">
        <v>800</v>
      </c>
      <c r="R161" s="15" t="s">
        <v>119</v>
      </c>
    </row>
    <row r="162" spans="1:18" ht="15.75">
      <c r="A162" s="112" t="s">
        <v>421</v>
      </c>
      <c r="B162" s="112" t="s">
        <v>456</v>
      </c>
      <c r="C162" s="22" t="s">
        <v>483</v>
      </c>
      <c r="D162" s="15" t="s">
        <v>521</v>
      </c>
      <c r="E162" s="18" t="str">
        <f t="shared" si="5"/>
        <v>โครงการพลิกโฉมการเรียนรู้ด้านเกษตรสมัยใหม่และเกษตรแปรรูปมูลค่าสูงด้วยนวัตกรรม</v>
      </c>
      <c r="F162" s="15" t="s">
        <v>522</v>
      </c>
      <c r="G162" s="15" t="s">
        <v>12</v>
      </c>
      <c r="H162" s="22">
        <v>2565</v>
      </c>
      <c r="I162" s="15" t="s">
        <v>203</v>
      </c>
      <c r="J162" s="15" t="s">
        <v>523</v>
      </c>
      <c r="K162" s="15" t="s">
        <v>133</v>
      </c>
      <c r="L162" s="15" t="s">
        <v>524</v>
      </c>
      <c r="M162" s="15" t="s">
        <v>839</v>
      </c>
      <c r="N162" s="15" t="s">
        <v>17</v>
      </c>
      <c r="O162" s="15" t="s">
        <v>525</v>
      </c>
      <c r="P162" s="15"/>
      <c r="Q162" s="15" t="s">
        <v>526</v>
      </c>
      <c r="R162" s="15" t="s">
        <v>205</v>
      </c>
    </row>
    <row r="163" spans="1:18" ht="15.75">
      <c r="A163" s="112" t="s">
        <v>421</v>
      </c>
      <c r="B163" s="112" t="s">
        <v>456</v>
      </c>
      <c r="C163" s="22" t="s">
        <v>483</v>
      </c>
      <c r="D163" s="15" t="s">
        <v>255</v>
      </c>
      <c r="E163" s="18" t="str">
        <f t="shared" si="5"/>
        <v>โครงการพัฒนาและประยุกต์ใช้เทคโนโลยีขั้นสูงในการผลิตพืช</v>
      </c>
      <c r="F163" s="15" t="s">
        <v>55</v>
      </c>
      <c r="G163" s="15" t="s">
        <v>12</v>
      </c>
      <c r="H163" s="22">
        <v>2565</v>
      </c>
      <c r="I163" s="15" t="s">
        <v>111</v>
      </c>
      <c r="J163" s="15" t="s">
        <v>28</v>
      </c>
      <c r="K163" s="15" t="s">
        <v>58</v>
      </c>
      <c r="L163" s="15" t="s">
        <v>59</v>
      </c>
      <c r="M163" s="15" t="s">
        <v>498</v>
      </c>
      <c r="N163" s="15" t="s">
        <v>31</v>
      </c>
      <c r="O163" s="15" t="s">
        <v>525</v>
      </c>
      <c r="P163" s="15"/>
      <c r="Q163" s="15" t="s">
        <v>764</v>
      </c>
      <c r="R163" s="15" t="s">
        <v>119</v>
      </c>
    </row>
    <row r="164" spans="1:18" ht="15.75">
      <c r="A164" s="112" t="s">
        <v>421</v>
      </c>
      <c r="B164" s="112" t="s">
        <v>456</v>
      </c>
      <c r="C164" s="22" t="s">
        <v>483</v>
      </c>
      <c r="D164" s="15" t="s">
        <v>246</v>
      </c>
      <c r="E164" s="18" t="str">
        <f t="shared" si="5"/>
        <v>โครงการส่งเสริมการใช้เครื่องจักรกลทางการเกษตร</v>
      </c>
      <c r="F164" s="15" t="s">
        <v>247</v>
      </c>
      <c r="G164" s="15" t="s">
        <v>12</v>
      </c>
      <c r="H164" s="22">
        <v>2565</v>
      </c>
      <c r="I164" s="15" t="s">
        <v>111</v>
      </c>
      <c r="J164" s="15" t="s">
        <v>28</v>
      </c>
      <c r="K164" s="15" t="s">
        <v>245</v>
      </c>
      <c r="L164" s="15" t="s">
        <v>84</v>
      </c>
      <c r="M164" s="15" t="s">
        <v>486</v>
      </c>
      <c r="N164" s="15" t="s">
        <v>31</v>
      </c>
      <c r="O164" s="15" t="s">
        <v>525</v>
      </c>
      <c r="P164" s="15"/>
      <c r="Q164" s="15" t="s">
        <v>778</v>
      </c>
      <c r="R164" s="15" t="s">
        <v>113</v>
      </c>
    </row>
    <row r="165" spans="1:18" ht="15.75">
      <c r="A165" s="112" t="s">
        <v>421</v>
      </c>
      <c r="B165" s="112" t="s">
        <v>456</v>
      </c>
      <c r="C165" s="22" t="s">
        <v>483</v>
      </c>
      <c r="D165" s="15" t="s">
        <v>316</v>
      </c>
      <c r="E165" s="18" t="str">
        <f t="shared" si="5"/>
        <v>การวางแผนพัฒนาและถ่ายทอดองค์ความรู้ด้านเทคโนโลยีการเกษตรเพื่อการพัฒนาและประยุกต์ใช้พืชเชิง เศรษฐกิจอย่างยั่งยืนของท้องถิ่นสู่ชุมชนเกาะเกร็ด  จังหวัดนนทบุรี</v>
      </c>
      <c r="F165" s="15" t="s">
        <v>317</v>
      </c>
      <c r="G165" s="15" t="s">
        <v>12</v>
      </c>
      <c r="H165" s="22">
        <v>2566</v>
      </c>
      <c r="I165" s="15" t="s">
        <v>203</v>
      </c>
      <c r="J165" s="15" t="s">
        <v>129</v>
      </c>
      <c r="K165" s="15" t="s">
        <v>318</v>
      </c>
      <c r="L165" s="15" t="s">
        <v>319</v>
      </c>
      <c r="M165" s="15" t="s">
        <v>508</v>
      </c>
      <c r="N165" s="15" t="s">
        <v>17</v>
      </c>
      <c r="O165" s="15" t="s">
        <v>527</v>
      </c>
      <c r="P165" s="15"/>
      <c r="Q165" s="15" t="s">
        <v>529</v>
      </c>
      <c r="R165" s="15" t="s">
        <v>214</v>
      </c>
    </row>
    <row r="166" spans="1:18" ht="15.75">
      <c r="A166" s="112" t="s">
        <v>421</v>
      </c>
      <c r="B166" s="112" t="s">
        <v>456</v>
      </c>
      <c r="C166" s="22" t="s">
        <v>483</v>
      </c>
      <c r="D166" s="15" t="s">
        <v>369</v>
      </c>
      <c r="E166" s="18" t="str">
        <f t="shared" si="5"/>
        <v xml:space="preserve"> การพัฒนาศักยภาพการผลิต ผลิตภัณฑ์จากสมุนไพรคุณภาพสูงครบวงจรเพื่อประโยชน์ทางการแพทย์</v>
      </c>
      <c r="F166" s="15" t="s">
        <v>555</v>
      </c>
      <c r="G166" s="15" t="s">
        <v>12</v>
      </c>
      <c r="H166" s="22">
        <v>2566</v>
      </c>
      <c r="I166" s="15" t="s">
        <v>203</v>
      </c>
      <c r="J166" s="15" t="s">
        <v>129</v>
      </c>
      <c r="K166" s="15" t="s">
        <v>368</v>
      </c>
      <c r="L166" s="15" t="s">
        <v>84</v>
      </c>
      <c r="M166" s="15" t="s">
        <v>486</v>
      </c>
      <c r="N166" s="15" t="s">
        <v>31</v>
      </c>
      <c r="O166" s="15" t="s">
        <v>527</v>
      </c>
      <c r="P166" s="15"/>
      <c r="Q166" s="15" t="s">
        <v>556</v>
      </c>
      <c r="R166" s="15" t="s">
        <v>214</v>
      </c>
    </row>
    <row r="167" spans="1:18" ht="15.75">
      <c r="A167" s="112" t="s">
        <v>421</v>
      </c>
      <c r="B167" s="112" t="s">
        <v>456</v>
      </c>
      <c r="C167" s="22" t="s">
        <v>483</v>
      </c>
      <c r="D167" s="15" t="s">
        <v>373</v>
      </c>
      <c r="E167" s="18" t="str">
        <f t="shared" si="5"/>
        <v>โครงการส่งเสริมการใช้เครื่องจักรกลทางการเกษตร</v>
      </c>
      <c r="F167" s="15" t="s">
        <v>247</v>
      </c>
      <c r="G167" s="15" t="s">
        <v>12</v>
      </c>
      <c r="H167" s="22">
        <v>2566</v>
      </c>
      <c r="I167" s="15" t="s">
        <v>203</v>
      </c>
      <c r="J167" s="15" t="s">
        <v>129</v>
      </c>
      <c r="K167" s="15" t="s">
        <v>245</v>
      </c>
      <c r="L167" s="15" t="s">
        <v>84</v>
      </c>
      <c r="M167" s="15" t="s">
        <v>486</v>
      </c>
      <c r="N167" s="15" t="s">
        <v>31</v>
      </c>
      <c r="O167" s="15" t="s">
        <v>527</v>
      </c>
      <c r="P167" s="15"/>
      <c r="Q167" s="15" t="s">
        <v>559</v>
      </c>
      <c r="R167" s="15" t="s">
        <v>205</v>
      </c>
    </row>
    <row r="168" spans="1:18" ht="15.75">
      <c r="A168" s="112" t="s">
        <v>421</v>
      </c>
      <c r="B168" s="112" t="s">
        <v>456</v>
      </c>
      <c r="C168" s="22" t="s">
        <v>483</v>
      </c>
      <c r="D168" s="15" t="s">
        <v>379</v>
      </c>
      <c r="E168" s="18" t="str">
        <f t="shared" si="5"/>
        <v>โครงการพัฒนาด้านเกษตร กิจกรรม เพิ่มประสิทธิภาพการผลิตสินค้าเกษตรด้วยนวัตกรรมและเทคโนโลยี</v>
      </c>
      <c r="F168" s="15" t="s">
        <v>380</v>
      </c>
      <c r="G168" s="15" t="s">
        <v>12</v>
      </c>
      <c r="H168" s="22">
        <v>2566</v>
      </c>
      <c r="I168" s="15" t="s">
        <v>203</v>
      </c>
      <c r="J168" s="15" t="s">
        <v>129</v>
      </c>
      <c r="K168" s="15" t="s">
        <v>381</v>
      </c>
      <c r="L168" s="15" t="s">
        <v>294</v>
      </c>
      <c r="M168" s="15" t="s">
        <v>491</v>
      </c>
      <c r="N168" s="15" t="s">
        <v>31</v>
      </c>
      <c r="O168" s="15" t="s">
        <v>527</v>
      </c>
      <c r="P168" s="15"/>
      <c r="Q168" s="15" t="s">
        <v>562</v>
      </c>
      <c r="R168" s="15" t="s">
        <v>222</v>
      </c>
    </row>
    <row r="169" spans="1:18" ht="15.75">
      <c r="A169" s="112" t="s">
        <v>421</v>
      </c>
      <c r="B169" s="112" t="s">
        <v>456</v>
      </c>
      <c r="C169" s="22" t="s">
        <v>483</v>
      </c>
      <c r="D169" s="15" t="s">
        <v>409</v>
      </c>
      <c r="E169" s="18" t="str">
        <f t="shared" si="5"/>
        <v>โครงการ มหกรรมเกษตรสร้างสรรค์ภูสิงห์ ศูนย์วิจัยและฝึกอบรมภูสิงห์ มหาวิทยาลัยกาฬสินธุ์</v>
      </c>
      <c r="F169" s="15" t="s">
        <v>410</v>
      </c>
      <c r="G169" s="15" t="s">
        <v>12</v>
      </c>
      <c r="H169" s="22">
        <v>2566</v>
      </c>
      <c r="I169" s="15" t="s">
        <v>203</v>
      </c>
      <c r="J169" s="15" t="s">
        <v>129</v>
      </c>
      <c r="K169" s="15" t="s">
        <v>405</v>
      </c>
      <c r="L169" s="15" t="s">
        <v>70</v>
      </c>
      <c r="M169" s="15" t="s">
        <v>487</v>
      </c>
      <c r="N169" s="15" t="s">
        <v>17</v>
      </c>
      <c r="O169" s="15" t="s">
        <v>527</v>
      </c>
      <c r="P169" s="15"/>
      <c r="Q169" s="15" t="s">
        <v>568</v>
      </c>
      <c r="R169" s="15" t="s">
        <v>205</v>
      </c>
    </row>
    <row r="170" spans="1:18" ht="15.75">
      <c r="A170" s="112" t="s">
        <v>421</v>
      </c>
      <c r="B170" s="112" t="s">
        <v>456</v>
      </c>
      <c r="C170" s="22" t="s">
        <v>483</v>
      </c>
      <c r="D170" s="15" t="s">
        <v>394</v>
      </c>
      <c r="E170" s="18" t="str">
        <f t="shared" si="5"/>
        <v>ส่งเสริมและพัฒนาสินค้าสิ่งบ่งชี้ทาง๓ุมิศาสตร์ (GI) กลุ่มจังหวัดภาคกลางปริมณฑล</v>
      </c>
      <c r="F170" s="15" t="s">
        <v>395</v>
      </c>
      <c r="G170" s="15" t="s">
        <v>12</v>
      </c>
      <c r="H170" s="22">
        <v>2566</v>
      </c>
      <c r="I170" s="15" t="s">
        <v>203</v>
      </c>
      <c r="J170" s="15" t="s">
        <v>129</v>
      </c>
      <c r="K170" s="15"/>
      <c r="L170" s="15" t="s">
        <v>396</v>
      </c>
      <c r="M170" s="15" t="s">
        <v>396</v>
      </c>
      <c r="N170" s="15" t="s">
        <v>354</v>
      </c>
      <c r="O170" s="15" t="s">
        <v>527</v>
      </c>
      <c r="P170" s="15"/>
      <c r="Q170" s="15" t="s">
        <v>569</v>
      </c>
      <c r="R170" s="15" t="s">
        <v>205</v>
      </c>
    </row>
    <row r="171" spans="1:18" ht="15.75">
      <c r="A171" s="112" t="s">
        <v>421</v>
      </c>
      <c r="B171" s="112" t="s">
        <v>456</v>
      </c>
      <c r="C171" s="22" t="s">
        <v>483</v>
      </c>
      <c r="D171" s="15" t="s">
        <v>355</v>
      </c>
      <c r="E171" s="18" t="str">
        <f t="shared" si="5"/>
        <v>พัฒนาศักยภาพการผลิตสินค้าเกษตรให้มีคุณภาพ ปลอดภัยได้มาตรฐาน และเกษตรแปรรูปเพื่อเพิ่มมูลค่า (กิจกรรม ส่งเสริมเทคโนโลยีในการผลิตข้าวคุณภาพ)</v>
      </c>
      <c r="F171" s="15" t="s">
        <v>356</v>
      </c>
      <c r="G171" s="15" t="s">
        <v>12</v>
      </c>
      <c r="H171" s="22">
        <v>2566</v>
      </c>
      <c r="I171" s="15" t="s">
        <v>203</v>
      </c>
      <c r="J171" s="15" t="s">
        <v>129</v>
      </c>
      <c r="K171" s="15" t="s">
        <v>357</v>
      </c>
      <c r="L171" s="15" t="s">
        <v>84</v>
      </c>
      <c r="M171" s="15" t="s">
        <v>486</v>
      </c>
      <c r="N171" s="15" t="s">
        <v>31</v>
      </c>
      <c r="O171" s="15" t="s">
        <v>527</v>
      </c>
      <c r="P171" s="15"/>
      <c r="Q171" s="15" t="s">
        <v>794</v>
      </c>
      <c r="R171" s="15" t="s">
        <v>222</v>
      </c>
    </row>
    <row r="172" spans="1:18" ht="15.75">
      <c r="A172" s="112" t="s">
        <v>421</v>
      </c>
      <c r="B172" s="112" t="s">
        <v>456</v>
      </c>
      <c r="C172" s="22" t="s">
        <v>483</v>
      </c>
      <c r="D172" s="15" t="s">
        <v>454</v>
      </c>
      <c r="E172" s="18" t="str">
        <f t="shared" si="5"/>
        <v>ค่าใช้จ่ายในการยกระดับอุตสาหกรรมเครื่องจักรกลการเกษตรด้วยมาตรฐานผลิตภัณฑ์อุตสาหกรรม</v>
      </c>
      <c r="F172" s="15" t="s">
        <v>455</v>
      </c>
      <c r="G172" s="15" t="s">
        <v>12</v>
      </c>
      <c r="H172" s="22">
        <v>2567</v>
      </c>
      <c r="I172" s="15" t="s">
        <v>284</v>
      </c>
      <c r="J172" s="15" t="s">
        <v>227</v>
      </c>
      <c r="K172" s="15" t="s">
        <v>415</v>
      </c>
      <c r="L172" s="15" t="s">
        <v>416</v>
      </c>
      <c r="M172" s="15" t="s">
        <v>842</v>
      </c>
      <c r="N172" s="15" t="s">
        <v>210</v>
      </c>
      <c r="O172" s="15" t="s">
        <v>575</v>
      </c>
      <c r="P172" s="15"/>
      <c r="Q172" s="15" t="s">
        <v>577</v>
      </c>
      <c r="R172" s="15" t="s">
        <v>456</v>
      </c>
    </row>
    <row r="173" spans="1:18" ht="15.75">
      <c r="A173" s="112" t="s">
        <v>421</v>
      </c>
      <c r="B173" s="112" t="s">
        <v>456</v>
      </c>
      <c r="C173" s="22" t="s">
        <v>483</v>
      </c>
      <c r="D173" s="15" t="s">
        <v>660</v>
      </c>
      <c r="E173" s="18" t="str">
        <f t="shared" si="5"/>
        <v>พัฒนาศักยภาพเกษตรกรผู้เลี้ยงปลานิลในกระชัง ด้วยวิจัยและนวัตกรรมเสริมสร้างเศรษฐกิจฐานราก</v>
      </c>
      <c r="F173" s="15" t="s">
        <v>661</v>
      </c>
      <c r="G173" s="15" t="s">
        <v>12</v>
      </c>
      <c r="H173" s="22">
        <v>2568</v>
      </c>
      <c r="I173" s="15" t="s">
        <v>411</v>
      </c>
      <c r="J173" s="15" t="s">
        <v>221</v>
      </c>
      <c r="K173" s="15" t="s">
        <v>663</v>
      </c>
      <c r="L173" s="15" t="s">
        <v>662</v>
      </c>
      <c r="M173" s="15" t="s">
        <v>846</v>
      </c>
      <c r="N173" s="15" t="s">
        <v>17</v>
      </c>
      <c r="O173" s="15" t="s">
        <v>658</v>
      </c>
      <c r="P173" s="15"/>
      <c r="Q173" s="15" t="s">
        <v>664</v>
      </c>
      <c r="R173" s="15" t="s">
        <v>456</v>
      </c>
    </row>
    <row r="174" spans="1:18" ht="15.75">
      <c r="A174" s="112" t="s">
        <v>421</v>
      </c>
      <c r="B174" s="112" t="s">
        <v>456</v>
      </c>
      <c r="C174" s="22" t="s">
        <v>492</v>
      </c>
      <c r="D174" s="15" t="s">
        <v>351</v>
      </c>
      <c r="E174" s="18" t="str">
        <f t="shared" si="5"/>
        <v>โครงการส่งเสริมและพัฒนาความเป็นผู้ประกอบการเชิงสร้างสรรค์อัจฉริยะ (Reskill-UpSkill-Newskill)</v>
      </c>
      <c r="F174" s="15" t="s">
        <v>352</v>
      </c>
      <c r="G174" s="15" t="s">
        <v>12</v>
      </c>
      <c r="H174" s="22">
        <v>2566</v>
      </c>
      <c r="I174" s="15" t="s">
        <v>203</v>
      </c>
      <c r="J174" s="15" t="s">
        <v>129</v>
      </c>
      <c r="K174" s="15"/>
      <c r="L174" s="15" t="s">
        <v>353</v>
      </c>
      <c r="M174" s="15" t="s">
        <v>353</v>
      </c>
      <c r="N174" s="15" t="s">
        <v>354</v>
      </c>
      <c r="O174" s="15" t="s">
        <v>527</v>
      </c>
      <c r="P174" s="15"/>
      <c r="Q174" s="15" t="s">
        <v>782</v>
      </c>
      <c r="R174" s="15" t="s">
        <v>226</v>
      </c>
    </row>
    <row r="175" spans="1:18" ht="15.75">
      <c r="A175" s="112" t="s">
        <v>421</v>
      </c>
      <c r="B175" s="112" t="s">
        <v>456</v>
      </c>
      <c r="C175" s="22" t="s">
        <v>492</v>
      </c>
      <c r="D175" s="15" t="s">
        <v>817</v>
      </c>
      <c r="E175" s="18" t="str">
        <f t="shared" si="5"/>
        <v>กิจกรรมสนับสนุนระบบอบแห้งพลังงานแสงอาทิตย์ ขนาด 3x4 เมตร จำนวน 5 ระบบ</v>
      </c>
      <c r="F175" s="15" t="s">
        <v>818</v>
      </c>
      <c r="G175" s="15" t="s">
        <v>12</v>
      </c>
      <c r="H175" s="22">
        <v>2566</v>
      </c>
      <c r="I175" s="15" t="s">
        <v>203</v>
      </c>
      <c r="J175" s="15" t="s">
        <v>129</v>
      </c>
      <c r="K175" s="15" t="s">
        <v>652</v>
      </c>
      <c r="L175" s="15" t="s">
        <v>514</v>
      </c>
      <c r="M175" s="15" t="s">
        <v>515</v>
      </c>
      <c r="N175" s="15" t="s">
        <v>513</v>
      </c>
      <c r="O175" s="15" t="s">
        <v>527</v>
      </c>
      <c r="P175" s="15"/>
      <c r="Q175" s="15" t="s">
        <v>820</v>
      </c>
      <c r="R175" s="15" t="s">
        <v>819</v>
      </c>
    </row>
    <row r="176" spans="1:18" ht="15.75">
      <c r="A176" s="112" t="s">
        <v>421</v>
      </c>
      <c r="B176" s="112" t="s">
        <v>456</v>
      </c>
      <c r="C176" s="22" t="s">
        <v>492</v>
      </c>
      <c r="D176" s="15" t="s">
        <v>828</v>
      </c>
      <c r="E176" s="18" t="str">
        <f t="shared" si="5"/>
        <v xml:space="preserve">6658000003 โครงการ จัดซื้อครุภัณฑ์ห้องปฏิบัติการแปรรูปสินค้าเกษตร ห้องปฏิบัติการวิเคราะห์สารสำคัญ และโรงเรือนสมุนไพรอัจฉริยะ </v>
      </c>
      <c r="F176" s="15" t="s">
        <v>829</v>
      </c>
      <c r="G176" s="15" t="s">
        <v>823</v>
      </c>
      <c r="H176" s="22">
        <v>2566</v>
      </c>
      <c r="I176" s="15" t="s">
        <v>203</v>
      </c>
      <c r="J176" s="15" t="s">
        <v>129</v>
      </c>
      <c r="K176" s="15" t="s">
        <v>133</v>
      </c>
      <c r="L176" s="15" t="s">
        <v>518</v>
      </c>
      <c r="M176" s="15" t="s">
        <v>519</v>
      </c>
      <c r="N176" s="15" t="s">
        <v>17</v>
      </c>
      <c r="O176" s="15" t="s">
        <v>527</v>
      </c>
      <c r="P176" s="15"/>
      <c r="Q176" s="15" t="s">
        <v>831</v>
      </c>
      <c r="R176" s="15" t="s">
        <v>830</v>
      </c>
    </row>
  </sheetData>
  <autoFilter ref="A6:R6" xr:uid="{7459D713-C54D-4F57-8491-0B9939B9A501}">
    <sortState ref="A7:R176">
      <sortCondition ref="B6"/>
    </sortState>
  </autoFilter>
  <hyperlinks>
    <hyperlink ref="Q79" r:id="rId1" xr:uid="{6152F119-3B86-4B63-A74D-BCDA2D3B0BB2}"/>
    <hyperlink ref="E79" r:id="rId2" display="โครงการพัฒนานวัตกรรมเกษตรและอาหารปลอดภัยกลุ่มนครชัยบุรินทร์ กิจกรรมหลักเพิ่มประสิทธิภาพการผลิตโคเนื้อเพื่อการส่งออก กิจกรรมย่อยถ่ายทอดองค์ความรู้เพื่อยกระดับการเลี้ยงสัตว์ของเกษตรกรให้มีมาตรฐานเพิ่มมากขึ้น โดยใช้มาตรฐาน GFM ของกรมปศุสัตว์มาเป็นแนวทางในการพัฒนา" xr:uid="{AE79FCB1-096F-48F2-A42F-477605E77FA6}"/>
    <hyperlink ref="E144" r:id="rId3" display="https://emenscr.nesdc.go.th/viewer/view.html?id=5b1f8af6bdb2d17e2f9a1759&amp;username=ku05131021" xr:uid="{BE4F34F5-75F1-4682-A0F0-A6C4EF2F6654}"/>
    <hyperlink ref="E143" r:id="rId4" display="https://emenscr.nesdc.go.th/viewer/view.html?id=5b29b2554e24f305a157a13c&amp;username=rmutt0578081" xr:uid="{0FF9B1B3-85BF-422D-A9A4-57F9CE06D037}"/>
    <hyperlink ref="E33" r:id="rId5" display="https://emenscr.nesdc.go.th/viewer/view.html?id=5b83b927b76a640f339872cb&amp;username=moac06141" xr:uid="{FF9AB673-705E-448E-B910-609AD6EE7858}"/>
    <hyperlink ref="E130" r:id="rId6" display="https://emenscr.nesdc.go.th/viewer/view.html?id=5bc98f89ead9a205b323d56a&amp;username=moac7015000091" xr:uid="{2462629D-371F-4851-AE06-1B95008901AF}"/>
    <hyperlink ref="E129" r:id="rId7" display="https://emenscr.nesdc.go.th/viewer/view.html?id=5bd7e1f2b0bb8f05b870258b&amp;username=moac7015000071" xr:uid="{FA1E9851-201E-4A1C-9896-9E97A1DAE490}"/>
    <hyperlink ref="E145" r:id="rId8" display="https://emenscr.nesdc.go.th/viewer/view.html?id=5c5bed2f339edb2eebb9715c&amp;username=rmutt0578081" xr:uid="{BFB2E780-51A1-4D17-850F-38BB8E21C335}"/>
    <hyperlink ref="E71" r:id="rId9" display="https://emenscr.nesdc.go.th/viewer/view.html?id=5d538c8d61b58e14b04e39bd&amp;username=cmu6593241" xr:uid="{ADF5C01E-A9BA-4064-A08B-87C52535AFBC}"/>
    <hyperlink ref="E73" r:id="rId10" display="https://emenscr.nesdc.go.th/viewer/view.html?id=5de4cfa815ce5051f349ff1f&amp;username=moac26131" xr:uid="{84E810ED-C8F5-4051-802C-F487D1905746}"/>
    <hyperlink ref="E72" r:id="rId11" display="https://emenscr.nesdc.go.th/viewer/view.html?id=5df0ff5dca32fb4ed4482e48&amp;username=rmutt0578031" xr:uid="{362376C7-BB4D-4B6A-806F-82E81A0663FE}"/>
    <hyperlink ref="E117" r:id="rId12" display="https://emenscr.nesdc.go.th/viewer/view.html?id=5df35e7ebd03be2c50f7807d&amp;username=ksu056811" xr:uid="{2C8DCEA1-19EB-4B91-89EA-650EBB2BE6D7}"/>
    <hyperlink ref="E150" r:id="rId13" display="https://emenscr.nesdc.go.th/viewer/view.html?id=5df8a40bffccfe3f5905edc6&amp;username=kku0514141" xr:uid="{1EA5CC50-8C75-461E-984D-D32EFA5F8863}"/>
    <hyperlink ref="E74" r:id="rId14" display="https://emenscr.nesdc.go.th/viewer/view.html?id=5e006ee66f155549ab8fb590&amp;username=moac0008431" xr:uid="{F7220417-36F6-41E2-8CEB-13C53D71419E}"/>
    <hyperlink ref="E151" r:id="rId15" display="https://emenscr.nesdc.go.th/viewer/view.html?id=5e0f048b69446508364b4e66&amp;username=moac0009451" xr:uid="{7C3254E7-3F74-4F7B-A0A4-E56ACD369615}"/>
    <hyperlink ref="E75" r:id="rId16" display="https://emenscr.nesdc.go.th/viewer/view.html?id=5e182a4817fa0f7c748c04b3&amp;username=moac0009261" xr:uid="{A8A244AF-4996-4A63-8473-C646160C132E}"/>
    <hyperlink ref="E76" r:id="rId17" display="https://emenscr.nesdc.go.th/viewer/view.html?id=5e1efd1e885c444735290c43&amp;username=moac0007911" xr:uid="{7F4B5EB8-3793-49B9-954E-274ED4286F9E}"/>
    <hyperlink ref="E77" r:id="rId18" display="https://emenscr.nesdc.go.th/viewer/view.html?id=5e8e9d0656adb750198efbab&amp;username=moac0008731" xr:uid="{B4807642-04C7-4B8D-817B-4F676B5E3AF6}"/>
    <hyperlink ref="E152" r:id="rId19" display="https://emenscr.nesdc.go.th/viewer/view.html?id=5eaa9acb94fdb155ae79116a&amp;username=baac161" xr:uid="{547A45D3-E3DB-4279-B894-6A87E6D9780F}"/>
    <hyperlink ref="E78" r:id="rId20" display="https://emenscr.nesdc.go.th/viewer/view.html?id=5efed8d28fee0f3091ae8e89&amp;username=rmutt0578031" xr:uid="{A5828F37-7B0E-4771-924D-263153472505}"/>
  </hyperlinks>
  <pageMargins left="0.7" right="0.7" top="0.75" bottom="0.75" header="0.3" footer="0.3"/>
  <pageSetup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69A4-87D5-492F-9034-97B35B0257E0}">
  <dimension ref="A1:T35"/>
  <sheetViews>
    <sheetView zoomScale="85" zoomScaleNormal="85" workbookViewId="0">
      <selection activeCell="I34" sqref="I34:I35"/>
    </sheetView>
  </sheetViews>
  <sheetFormatPr defaultColWidth="8.7109375" defaultRowHeight="21"/>
  <cols>
    <col min="1" max="1" width="23.42578125" style="5" customWidth="1"/>
    <col min="2" max="2" width="10.7109375" style="32" customWidth="1"/>
    <col min="3" max="8" width="5.85546875" style="34" bestFit="1" customWidth="1"/>
    <col min="9" max="9" width="12.42578125" style="34" customWidth="1"/>
    <col min="10" max="10" width="13.140625" style="34" customWidth="1"/>
    <col min="11" max="11" width="15.85546875" style="5" customWidth="1"/>
    <col min="12" max="16384" width="8.7109375" style="5"/>
  </cols>
  <sheetData>
    <row r="1" spans="1:20" ht="21.75" thickBot="1">
      <c r="A1" s="24" t="s">
        <v>856</v>
      </c>
      <c r="B1" s="29" t="s">
        <v>1</v>
      </c>
      <c r="C1" s="33"/>
      <c r="D1" s="33"/>
      <c r="E1" s="33"/>
      <c r="F1" s="33"/>
      <c r="G1" s="33"/>
      <c r="H1" s="33"/>
      <c r="I1" s="33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7" customFormat="1" ht="41.25" customHeight="1" thickBot="1">
      <c r="A2" s="35" t="s">
        <v>463</v>
      </c>
      <c r="B2" s="30">
        <v>2561</v>
      </c>
      <c r="C2" s="46">
        <v>2562</v>
      </c>
      <c r="D2" s="46">
        <v>2563</v>
      </c>
      <c r="E2" s="46">
        <v>2564</v>
      </c>
      <c r="F2" s="46">
        <v>2565</v>
      </c>
      <c r="G2" s="46">
        <v>2566</v>
      </c>
      <c r="H2" s="46">
        <v>2567</v>
      </c>
      <c r="I2" s="46">
        <v>2568</v>
      </c>
      <c r="J2" s="47" t="s">
        <v>857</v>
      </c>
      <c r="K2" s="48" t="s">
        <v>858</v>
      </c>
      <c r="L2" s="27"/>
      <c r="M2" s="26"/>
      <c r="N2" s="26"/>
      <c r="O2" s="26"/>
      <c r="P2" s="26"/>
      <c r="Q2" s="26"/>
      <c r="R2" s="26"/>
      <c r="S2" s="26"/>
      <c r="T2" s="26"/>
    </row>
    <row r="3" spans="1:20">
      <c r="A3" s="37" t="s">
        <v>419</v>
      </c>
      <c r="B3" s="38"/>
      <c r="C3" s="39"/>
      <c r="D3" s="39"/>
      <c r="E3" s="39">
        <v>1</v>
      </c>
      <c r="F3" s="39">
        <v>1</v>
      </c>
      <c r="G3" s="39">
        <v>10</v>
      </c>
      <c r="H3" s="39">
        <v>7</v>
      </c>
      <c r="I3" s="39">
        <v>7</v>
      </c>
      <c r="J3" s="44">
        <v>26</v>
      </c>
      <c r="K3" s="42">
        <f t="shared" ref="K3:K33" si="0">SUM(G3:I3)</f>
        <v>24</v>
      </c>
      <c r="L3" s="25"/>
      <c r="M3" s="25"/>
      <c r="N3" s="25"/>
      <c r="O3" s="25"/>
      <c r="P3" s="25"/>
      <c r="Q3" s="25"/>
      <c r="R3" s="25"/>
      <c r="S3" s="25"/>
      <c r="T3" s="25"/>
    </row>
    <row r="4" spans="1:20">
      <c r="A4" s="28" t="s">
        <v>483</v>
      </c>
      <c r="B4" s="31"/>
      <c r="C4" s="36"/>
      <c r="D4" s="36"/>
      <c r="E4" s="36">
        <v>1</v>
      </c>
      <c r="F4" s="36">
        <v>1</v>
      </c>
      <c r="G4" s="36">
        <v>10</v>
      </c>
      <c r="H4" s="36">
        <v>7</v>
      </c>
      <c r="I4" s="36">
        <v>7</v>
      </c>
      <c r="J4" s="45">
        <v>26</v>
      </c>
      <c r="K4" s="43">
        <f t="shared" si="0"/>
        <v>24</v>
      </c>
      <c r="L4" s="25"/>
      <c r="M4" s="25"/>
      <c r="N4" s="25"/>
      <c r="O4" s="25"/>
      <c r="P4" s="25"/>
      <c r="Q4" s="25"/>
      <c r="R4" s="25"/>
      <c r="S4" s="25"/>
      <c r="T4" s="25"/>
    </row>
    <row r="5" spans="1:20">
      <c r="A5" s="37" t="s">
        <v>420</v>
      </c>
      <c r="B5" s="38">
        <v>1</v>
      </c>
      <c r="C5" s="39"/>
      <c r="D5" s="39">
        <v>3</v>
      </c>
      <c r="E5" s="39">
        <v>1</v>
      </c>
      <c r="F5" s="39">
        <v>6</v>
      </c>
      <c r="G5" s="39">
        <v>15</v>
      </c>
      <c r="H5" s="39">
        <v>7</v>
      </c>
      <c r="I5" s="39">
        <v>5</v>
      </c>
      <c r="J5" s="44">
        <v>38</v>
      </c>
      <c r="K5" s="42">
        <f t="shared" si="0"/>
        <v>27</v>
      </c>
      <c r="L5" s="25"/>
      <c r="M5" s="25"/>
      <c r="N5" s="25"/>
      <c r="O5" s="25"/>
      <c r="P5" s="25"/>
      <c r="Q5" s="25"/>
      <c r="R5" s="25"/>
      <c r="S5" s="25"/>
      <c r="T5" s="25"/>
    </row>
    <row r="6" spans="1:20">
      <c r="A6" s="28" t="s">
        <v>483</v>
      </c>
      <c r="B6" s="31">
        <v>1</v>
      </c>
      <c r="C6" s="36"/>
      <c r="D6" s="36">
        <v>2</v>
      </c>
      <c r="E6" s="36">
        <v>1</v>
      </c>
      <c r="F6" s="36">
        <v>5</v>
      </c>
      <c r="G6" s="36">
        <v>15</v>
      </c>
      <c r="H6" s="36">
        <v>7</v>
      </c>
      <c r="I6" s="36">
        <v>5</v>
      </c>
      <c r="J6" s="45">
        <v>36</v>
      </c>
      <c r="K6" s="43">
        <f t="shared" si="0"/>
        <v>27</v>
      </c>
      <c r="L6" s="25"/>
      <c r="M6" s="25"/>
      <c r="N6" s="25"/>
      <c r="O6" s="25"/>
      <c r="P6" s="25"/>
      <c r="Q6" s="25"/>
      <c r="R6" s="25"/>
      <c r="S6" s="25"/>
      <c r="T6" s="25"/>
    </row>
    <row r="7" spans="1:20">
      <c r="A7" s="28" t="s">
        <v>492</v>
      </c>
      <c r="B7" s="31"/>
      <c r="C7" s="36"/>
      <c r="D7" s="36">
        <v>1</v>
      </c>
      <c r="E7" s="36"/>
      <c r="F7" s="36">
        <v>1</v>
      </c>
      <c r="G7" s="36"/>
      <c r="H7" s="36"/>
      <c r="I7" s="36"/>
      <c r="J7" s="45">
        <v>2</v>
      </c>
      <c r="K7" s="43">
        <f t="shared" si="0"/>
        <v>0</v>
      </c>
      <c r="L7" s="25"/>
      <c r="M7" s="25"/>
      <c r="N7" s="25"/>
      <c r="O7" s="25"/>
      <c r="P7" s="25"/>
      <c r="Q7" s="25"/>
      <c r="R7" s="25"/>
      <c r="S7" s="25"/>
      <c r="T7" s="25"/>
    </row>
    <row r="8" spans="1:20">
      <c r="A8" s="37" t="s">
        <v>414</v>
      </c>
      <c r="B8" s="38"/>
      <c r="C8" s="39">
        <v>2</v>
      </c>
      <c r="D8" s="39">
        <v>6</v>
      </c>
      <c r="E8" s="39">
        <v>6</v>
      </c>
      <c r="F8" s="39"/>
      <c r="G8" s="39">
        <v>4</v>
      </c>
      <c r="H8" s="39">
        <v>9</v>
      </c>
      <c r="I8" s="39">
        <v>3</v>
      </c>
      <c r="J8" s="44">
        <v>30</v>
      </c>
      <c r="K8" s="42">
        <f t="shared" si="0"/>
        <v>16</v>
      </c>
      <c r="L8" s="25"/>
      <c r="M8" s="25"/>
      <c r="N8" s="25"/>
      <c r="O8" s="25"/>
      <c r="P8" s="25"/>
      <c r="Q8" s="25"/>
      <c r="R8" s="25"/>
      <c r="S8" s="25"/>
      <c r="T8" s="25"/>
    </row>
    <row r="9" spans="1:20">
      <c r="A9" s="28" t="s">
        <v>483</v>
      </c>
      <c r="B9" s="31"/>
      <c r="C9" s="36">
        <v>2</v>
      </c>
      <c r="D9" s="36">
        <v>6</v>
      </c>
      <c r="E9" s="36">
        <v>6</v>
      </c>
      <c r="F9" s="36"/>
      <c r="G9" s="36">
        <v>3</v>
      </c>
      <c r="H9" s="36">
        <v>9</v>
      </c>
      <c r="I9" s="36">
        <v>3</v>
      </c>
      <c r="J9" s="45">
        <v>29</v>
      </c>
      <c r="K9" s="43">
        <f t="shared" si="0"/>
        <v>15</v>
      </c>
      <c r="L9" s="25"/>
      <c r="M9" s="25"/>
      <c r="N9" s="25"/>
      <c r="O9" s="25"/>
      <c r="P9" s="25"/>
      <c r="Q9" s="25"/>
      <c r="R9" s="25"/>
      <c r="S9" s="25"/>
      <c r="T9" s="25"/>
    </row>
    <row r="10" spans="1:20">
      <c r="A10" s="28" t="s">
        <v>492</v>
      </c>
      <c r="B10" s="31"/>
      <c r="C10" s="36"/>
      <c r="D10" s="36"/>
      <c r="E10" s="36"/>
      <c r="F10" s="36"/>
      <c r="G10" s="36">
        <v>1</v>
      </c>
      <c r="H10" s="36"/>
      <c r="I10" s="36"/>
      <c r="J10" s="45">
        <v>1</v>
      </c>
      <c r="K10" s="43">
        <f t="shared" si="0"/>
        <v>1</v>
      </c>
      <c r="L10" s="25"/>
      <c r="M10" s="25"/>
      <c r="N10" s="25"/>
      <c r="O10" s="25"/>
      <c r="P10" s="25"/>
      <c r="Q10" s="25"/>
      <c r="R10" s="25"/>
      <c r="S10" s="25"/>
      <c r="T10" s="25"/>
    </row>
    <row r="11" spans="1:20">
      <c r="A11" s="37" t="s">
        <v>417</v>
      </c>
      <c r="B11" s="38"/>
      <c r="C11" s="39"/>
      <c r="D11" s="39"/>
      <c r="E11" s="39">
        <v>1</v>
      </c>
      <c r="F11" s="39">
        <v>1</v>
      </c>
      <c r="G11" s="39">
        <v>1</v>
      </c>
      <c r="H11" s="39">
        <v>2</v>
      </c>
      <c r="I11" s="39">
        <v>2</v>
      </c>
      <c r="J11" s="44">
        <v>7</v>
      </c>
      <c r="K11" s="42">
        <f t="shared" si="0"/>
        <v>5</v>
      </c>
      <c r="L11" s="25"/>
      <c r="M11" s="25"/>
      <c r="N11" s="25"/>
      <c r="O11" s="25"/>
      <c r="P11" s="25"/>
      <c r="Q11" s="25"/>
      <c r="R11" s="25"/>
      <c r="S11" s="25"/>
      <c r="T11" s="25"/>
    </row>
    <row r="12" spans="1:20">
      <c r="A12" s="28" t="s">
        <v>483</v>
      </c>
      <c r="B12" s="31"/>
      <c r="C12" s="36"/>
      <c r="D12" s="36"/>
      <c r="E12" s="36">
        <v>1</v>
      </c>
      <c r="F12" s="36"/>
      <c r="G12" s="36">
        <v>1</v>
      </c>
      <c r="H12" s="36">
        <v>2</v>
      </c>
      <c r="I12" s="36">
        <v>2</v>
      </c>
      <c r="J12" s="45">
        <v>6</v>
      </c>
      <c r="K12" s="43">
        <f t="shared" si="0"/>
        <v>5</v>
      </c>
      <c r="L12" s="25"/>
      <c r="M12" s="25"/>
      <c r="N12" s="25"/>
      <c r="O12" s="25"/>
      <c r="P12" s="25"/>
      <c r="Q12" s="25"/>
      <c r="R12" s="25"/>
      <c r="S12" s="25"/>
      <c r="T12" s="25"/>
    </row>
    <row r="13" spans="1:20">
      <c r="A13" s="28" t="s">
        <v>492</v>
      </c>
      <c r="B13" s="31"/>
      <c r="C13" s="36"/>
      <c r="D13" s="36"/>
      <c r="E13" s="36"/>
      <c r="F13" s="36">
        <v>1</v>
      </c>
      <c r="G13" s="36"/>
      <c r="H13" s="36"/>
      <c r="I13" s="36"/>
      <c r="J13" s="45">
        <v>1</v>
      </c>
      <c r="K13" s="43">
        <f t="shared" si="0"/>
        <v>0</v>
      </c>
      <c r="L13" s="25"/>
      <c r="M13" s="25"/>
      <c r="N13" s="25"/>
      <c r="O13" s="25"/>
      <c r="P13" s="25"/>
      <c r="Q13" s="25"/>
      <c r="R13" s="25"/>
      <c r="S13" s="25"/>
      <c r="T13" s="25"/>
    </row>
    <row r="14" spans="1:20">
      <c r="A14" s="37" t="s">
        <v>773</v>
      </c>
      <c r="B14" s="38"/>
      <c r="C14" s="39"/>
      <c r="D14" s="39"/>
      <c r="E14" s="39"/>
      <c r="F14" s="39">
        <v>1</v>
      </c>
      <c r="G14" s="39"/>
      <c r="H14" s="39"/>
      <c r="I14" s="39"/>
      <c r="J14" s="44">
        <v>1</v>
      </c>
      <c r="K14" s="42">
        <f t="shared" si="0"/>
        <v>0</v>
      </c>
      <c r="L14" s="25"/>
      <c r="M14" s="25"/>
      <c r="N14" s="25"/>
      <c r="O14" s="25"/>
      <c r="P14" s="25"/>
      <c r="Q14" s="25"/>
      <c r="R14" s="25"/>
      <c r="S14" s="25"/>
      <c r="T14" s="25"/>
    </row>
    <row r="15" spans="1:20">
      <c r="A15" s="28" t="s">
        <v>483</v>
      </c>
      <c r="B15" s="31"/>
      <c r="C15" s="36"/>
      <c r="D15" s="36"/>
      <c r="E15" s="36"/>
      <c r="F15" s="36">
        <v>1</v>
      </c>
      <c r="G15" s="36"/>
      <c r="H15" s="36"/>
      <c r="I15" s="36"/>
      <c r="J15" s="45">
        <v>1</v>
      </c>
      <c r="K15" s="43">
        <f t="shared" si="0"/>
        <v>0</v>
      </c>
      <c r="L15" s="25"/>
      <c r="M15" s="25"/>
      <c r="N15" s="25"/>
      <c r="O15" s="25"/>
      <c r="P15" s="25"/>
      <c r="Q15" s="25"/>
      <c r="R15" s="25"/>
      <c r="S15" s="25"/>
      <c r="T15" s="25"/>
    </row>
    <row r="16" spans="1:20">
      <c r="A16" s="37" t="s">
        <v>566</v>
      </c>
      <c r="B16" s="38"/>
      <c r="C16" s="39"/>
      <c r="D16" s="39">
        <v>1</v>
      </c>
      <c r="E16" s="39"/>
      <c r="F16" s="39">
        <v>1</v>
      </c>
      <c r="G16" s="39">
        <v>1</v>
      </c>
      <c r="H16" s="39"/>
      <c r="I16" s="39">
        <v>1</v>
      </c>
      <c r="J16" s="44">
        <v>4</v>
      </c>
      <c r="K16" s="42">
        <f t="shared" si="0"/>
        <v>2</v>
      </c>
      <c r="L16" s="25"/>
      <c r="M16" s="25"/>
      <c r="N16" s="25"/>
      <c r="O16" s="25"/>
      <c r="P16" s="25"/>
      <c r="Q16" s="25"/>
      <c r="R16" s="25"/>
      <c r="S16" s="25"/>
      <c r="T16" s="25"/>
    </row>
    <row r="17" spans="1:20">
      <c r="A17" s="28" t="s">
        <v>483</v>
      </c>
      <c r="B17" s="31"/>
      <c r="C17" s="36"/>
      <c r="D17" s="36">
        <v>1</v>
      </c>
      <c r="E17" s="36"/>
      <c r="F17" s="36">
        <v>1</v>
      </c>
      <c r="G17" s="36">
        <v>1</v>
      </c>
      <c r="H17" s="36"/>
      <c r="I17" s="36">
        <v>1</v>
      </c>
      <c r="J17" s="45">
        <v>4</v>
      </c>
      <c r="K17" s="43">
        <f t="shared" si="0"/>
        <v>2</v>
      </c>
      <c r="L17" s="25"/>
      <c r="M17" s="25"/>
      <c r="N17" s="25"/>
      <c r="O17" s="25"/>
      <c r="P17" s="25"/>
      <c r="Q17" s="25"/>
      <c r="R17" s="25"/>
      <c r="S17" s="25"/>
      <c r="T17" s="25"/>
    </row>
    <row r="18" spans="1:20">
      <c r="A18" s="37" t="s">
        <v>621</v>
      </c>
      <c r="B18" s="38"/>
      <c r="C18" s="39"/>
      <c r="D18" s="39"/>
      <c r="E18" s="39"/>
      <c r="F18" s="39"/>
      <c r="G18" s="39"/>
      <c r="H18" s="39">
        <v>1</v>
      </c>
      <c r="I18" s="39"/>
      <c r="J18" s="44">
        <v>1</v>
      </c>
      <c r="K18" s="42">
        <f t="shared" si="0"/>
        <v>1</v>
      </c>
      <c r="L18" s="25"/>
      <c r="M18" s="25"/>
      <c r="N18" s="25"/>
      <c r="O18" s="25"/>
      <c r="P18" s="25"/>
      <c r="Q18" s="25"/>
      <c r="R18" s="25"/>
      <c r="S18" s="25"/>
      <c r="T18" s="25"/>
    </row>
    <row r="19" spans="1:20">
      <c r="A19" s="28" t="s">
        <v>483</v>
      </c>
      <c r="B19" s="31"/>
      <c r="C19" s="36"/>
      <c r="D19" s="36"/>
      <c r="E19" s="36"/>
      <c r="F19" s="36"/>
      <c r="G19" s="36"/>
      <c r="H19" s="36">
        <v>1</v>
      </c>
      <c r="I19" s="36"/>
      <c r="J19" s="45">
        <v>1</v>
      </c>
      <c r="K19" s="43">
        <f t="shared" si="0"/>
        <v>1</v>
      </c>
      <c r="L19" s="25"/>
      <c r="M19" s="25"/>
      <c r="N19" s="25"/>
      <c r="O19" s="25"/>
      <c r="P19" s="25"/>
      <c r="Q19" s="25"/>
      <c r="R19" s="25"/>
      <c r="S19" s="25"/>
      <c r="T19" s="25"/>
    </row>
    <row r="20" spans="1:20">
      <c r="A20" s="37" t="s">
        <v>689</v>
      </c>
      <c r="B20" s="38"/>
      <c r="C20" s="39"/>
      <c r="D20" s="39"/>
      <c r="E20" s="39"/>
      <c r="F20" s="39"/>
      <c r="G20" s="39"/>
      <c r="H20" s="39">
        <v>1</v>
      </c>
      <c r="I20" s="39">
        <v>1</v>
      </c>
      <c r="J20" s="44">
        <v>2</v>
      </c>
      <c r="K20" s="42">
        <f t="shared" si="0"/>
        <v>2</v>
      </c>
      <c r="L20" s="25"/>
      <c r="M20" s="25"/>
      <c r="N20" s="25"/>
      <c r="O20" s="25"/>
      <c r="P20" s="25"/>
      <c r="Q20" s="25"/>
      <c r="R20" s="25"/>
      <c r="S20" s="25"/>
      <c r="T20" s="25"/>
    </row>
    <row r="21" spans="1:20">
      <c r="A21" s="28" t="s">
        <v>483</v>
      </c>
      <c r="B21" s="31"/>
      <c r="C21" s="36"/>
      <c r="D21" s="36"/>
      <c r="E21" s="36"/>
      <c r="F21" s="36"/>
      <c r="G21" s="36"/>
      <c r="H21" s="36"/>
      <c r="I21" s="36">
        <v>1</v>
      </c>
      <c r="J21" s="45">
        <v>1</v>
      </c>
      <c r="K21" s="43">
        <f t="shared" si="0"/>
        <v>1</v>
      </c>
      <c r="L21" s="25"/>
      <c r="M21" s="25"/>
      <c r="N21" s="25"/>
      <c r="O21" s="25"/>
      <c r="P21" s="25"/>
      <c r="Q21" s="25"/>
      <c r="R21" s="25"/>
      <c r="S21" s="25"/>
      <c r="T21" s="25"/>
    </row>
    <row r="22" spans="1:20">
      <c r="A22" s="28" t="s">
        <v>492</v>
      </c>
      <c r="B22" s="31"/>
      <c r="C22" s="36"/>
      <c r="D22" s="36"/>
      <c r="E22" s="36"/>
      <c r="F22" s="36"/>
      <c r="G22" s="36"/>
      <c r="H22" s="36">
        <v>1</v>
      </c>
      <c r="I22" s="36"/>
      <c r="J22" s="45">
        <v>1</v>
      </c>
      <c r="K22" s="43">
        <f t="shared" si="0"/>
        <v>1</v>
      </c>
      <c r="L22" s="25"/>
      <c r="M22" s="25"/>
      <c r="N22" s="25"/>
      <c r="O22" s="25"/>
      <c r="P22" s="25"/>
      <c r="Q22" s="25"/>
      <c r="R22" s="25"/>
      <c r="S22" s="25"/>
      <c r="T22" s="25"/>
    </row>
    <row r="23" spans="1:20">
      <c r="A23" s="37" t="s">
        <v>552</v>
      </c>
      <c r="B23" s="38"/>
      <c r="C23" s="39"/>
      <c r="D23" s="39">
        <v>2</v>
      </c>
      <c r="E23" s="39">
        <v>1</v>
      </c>
      <c r="F23" s="39">
        <v>7</v>
      </c>
      <c r="G23" s="39">
        <v>2</v>
      </c>
      <c r="H23" s="39"/>
      <c r="I23" s="39">
        <v>1</v>
      </c>
      <c r="J23" s="44">
        <v>13</v>
      </c>
      <c r="K23" s="42">
        <f t="shared" si="0"/>
        <v>3</v>
      </c>
      <c r="L23" s="25"/>
      <c r="M23" s="25"/>
      <c r="N23" s="25"/>
      <c r="O23" s="25"/>
      <c r="P23" s="25"/>
      <c r="Q23" s="25"/>
      <c r="R23" s="25"/>
      <c r="S23" s="25"/>
      <c r="T23" s="25"/>
    </row>
    <row r="24" spans="1:20">
      <c r="A24" s="28" t="s">
        <v>483</v>
      </c>
      <c r="B24" s="31"/>
      <c r="C24" s="36"/>
      <c r="D24" s="36">
        <v>2</v>
      </c>
      <c r="E24" s="36">
        <v>1</v>
      </c>
      <c r="F24" s="36">
        <v>7</v>
      </c>
      <c r="G24" s="36">
        <v>1</v>
      </c>
      <c r="H24" s="36"/>
      <c r="I24" s="36"/>
      <c r="J24" s="45">
        <v>11</v>
      </c>
      <c r="K24" s="43">
        <f t="shared" si="0"/>
        <v>1</v>
      </c>
      <c r="L24" s="25"/>
      <c r="M24" s="25"/>
      <c r="N24" s="25"/>
      <c r="O24" s="25"/>
      <c r="P24" s="25"/>
      <c r="Q24" s="25"/>
      <c r="R24" s="25"/>
      <c r="S24" s="25"/>
      <c r="T24" s="25"/>
    </row>
    <row r="25" spans="1:20">
      <c r="A25" s="28" t="s">
        <v>492</v>
      </c>
      <c r="B25" s="31"/>
      <c r="C25" s="36"/>
      <c r="D25" s="36"/>
      <c r="E25" s="36"/>
      <c r="F25" s="36"/>
      <c r="G25" s="36">
        <v>1</v>
      </c>
      <c r="H25" s="36"/>
      <c r="I25" s="36">
        <v>1</v>
      </c>
      <c r="J25" s="45">
        <v>2</v>
      </c>
      <c r="K25" s="43">
        <f t="shared" si="0"/>
        <v>2</v>
      </c>
      <c r="L25" s="25"/>
      <c r="M25" s="25"/>
      <c r="N25" s="25"/>
      <c r="O25" s="25"/>
      <c r="P25" s="25"/>
      <c r="Q25" s="25"/>
      <c r="R25" s="25"/>
      <c r="S25" s="25"/>
      <c r="T25" s="25"/>
    </row>
    <row r="26" spans="1:20">
      <c r="A26" s="37" t="s">
        <v>422</v>
      </c>
      <c r="B26" s="38">
        <v>1</v>
      </c>
      <c r="C26" s="39">
        <v>1</v>
      </c>
      <c r="D26" s="39">
        <v>1</v>
      </c>
      <c r="E26" s="39"/>
      <c r="F26" s="39">
        <v>1</v>
      </c>
      <c r="G26" s="39"/>
      <c r="H26" s="39">
        <v>1</v>
      </c>
      <c r="I26" s="39"/>
      <c r="J26" s="44">
        <v>5</v>
      </c>
      <c r="K26" s="42">
        <f t="shared" si="0"/>
        <v>1</v>
      </c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21" customHeight="1">
      <c r="A27" s="28" t="s">
        <v>483</v>
      </c>
      <c r="B27" s="31">
        <v>1</v>
      </c>
      <c r="C27" s="36">
        <v>1</v>
      </c>
      <c r="D27" s="36">
        <v>1</v>
      </c>
      <c r="E27" s="36"/>
      <c r="F27" s="36">
        <v>1</v>
      </c>
      <c r="G27" s="36"/>
      <c r="H27" s="36">
        <v>1</v>
      </c>
      <c r="I27" s="36"/>
      <c r="J27" s="45">
        <v>5</v>
      </c>
      <c r="K27" s="43">
        <f t="shared" si="0"/>
        <v>1</v>
      </c>
      <c r="L27" s="25"/>
      <c r="M27" s="25"/>
      <c r="N27" s="25"/>
      <c r="O27" s="25"/>
      <c r="P27" s="25"/>
      <c r="Q27" s="25"/>
      <c r="R27" s="25"/>
      <c r="S27" s="25"/>
      <c r="T27" s="25"/>
    </row>
    <row r="28" spans="1:20">
      <c r="A28" s="37" t="s">
        <v>446</v>
      </c>
      <c r="B28" s="38"/>
      <c r="C28" s="39"/>
      <c r="D28" s="39"/>
      <c r="E28" s="39">
        <v>1</v>
      </c>
      <c r="F28" s="39"/>
      <c r="G28" s="39">
        <v>4</v>
      </c>
      <c r="H28" s="39">
        <v>2</v>
      </c>
      <c r="I28" s="39">
        <v>2</v>
      </c>
      <c r="J28" s="44">
        <v>9</v>
      </c>
      <c r="K28" s="42">
        <f t="shared" si="0"/>
        <v>8</v>
      </c>
      <c r="L28" s="25"/>
      <c r="M28" s="25"/>
      <c r="N28" s="25"/>
      <c r="O28" s="25"/>
      <c r="P28" s="25"/>
      <c r="Q28" s="25"/>
      <c r="R28" s="25"/>
      <c r="S28" s="25"/>
      <c r="T28" s="25"/>
    </row>
    <row r="29" spans="1:20">
      <c r="A29" s="28" t="s">
        <v>483</v>
      </c>
      <c r="B29" s="31"/>
      <c r="C29" s="36"/>
      <c r="D29" s="36"/>
      <c r="E29" s="36">
        <v>1</v>
      </c>
      <c r="F29" s="36"/>
      <c r="G29" s="36">
        <v>4</v>
      </c>
      <c r="H29" s="36">
        <v>2</v>
      </c>
      <c r="I29" s="36">
        <v>2</v>
      </c>
      <c r="J29" s="45">
        <v>9</v>
      </c>
      <c r="K29" s="43">
        <f t="shared" si="0"/>
        <v>8</v>
      </c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26.25">
      <c r="A30" s="37" t="s">
        <v>456</v>
      </c>
      <c r="B30" s="38">
        <v>1</v>
      </c>
      <c r="C30" s="39">
        <v>2</v>
      </c>
      <c r="D30" s="39">
        <v>7</v>
      </c>
      <c r="E30" s="39">
        <v>9</v>
      </c>
      <c r="F30" s="39">
        <v>3</v>
      </c>
      <c r="G30" s="39">
        <v>10</v>
      </c>
      <c r="H30" s="39">
        <v>1</v>
      </c>
      <c r="I30" s="39">
        <v>1</v>
      </c>
      <c r="J30" s="44">
        <v>34</v>
      </c>
      <c r="K30" s="42">
        <f t="shared" si="0"/>
        <v>12</v>
      </c>
      <c r="L30" s="6"/>
    </row>
    <row r="31" spans="1:20">
      <c r="A31" s="28" t="s">
        <v>483</v>
      </c>
      <c r="B31" s="31">
        <v>1</v>
      </c>
      <c r="C31" s="36">
        <v>2</v>
      </c>
      <c r="D31" s="36">
        <v>7</v>
      </c>
      <c r="E31" s="36">
        <v>9</v>
      </c>
      <c r="F31" s="36">
        <v>3</v>
      </c>
      <c r="G31" s="36">
        <v>7</v>
      </c>
      <c r="H31" s="36">
        <v>1</v>
      </c>
      <c r="I31" s="36">
        <v>1</v>
      </c>
      <c r="J31" s="45">
        <v>31</v>
      </c>
      <c r="K31" s="43">
        <f t="shared" si="0"/>
        <v>9</v>
      </c>
    </row>
    <row r="32" spans="1:20" ht="21.75" thickBot="1">
      <c r="A32" s="28" t="s">
        <v>492</v>
      </c>
      <c r="B32" s="31"/>
      <c r="C32" s="36"/>
      <c r="D32" s="36"/>
      <c r="E32" s="36"/>
      <c r="F32" s="36"/>
      <c r="G32" s="36">
        <v>3</v>
      </c>
      <c r="H32" s="36"/>
      <c r="I32" s="36"/>
      <c r="J32" s="45">
        <v>3</v>
      </c>
      <c r="K32" s="43">
        <f t="shared" si="0"/>
        <v>3</v>
      </c>
    </row>
    <row r="33" spans="1:11" ht="22.5" thickTop="1" thickBot="1">
      <c r="A33" s="40" t="s">
        <v>857</v>
      </c>
      <c r="B33" s="41">
        <v>3</v>
      </c>
      <c r="C33" s="39">
        <v>5</v>
      </c>
      <c r="D33" s="39">
        <v>20</v>
      </c>
      <c r="E33" s="39">
        <v>20</v>
      </c>
      <c r="F33" s="39">
        <v>21</v>
      </c>
      <c r="G33" s="39">
        <v>47</v>
      </c>
      <c r="H33" s="39">
        <v>31</v>
      </c>
      <c r="I33" s="39">
        <v>23</v>
      </c>
      <c r="J33" s="51">
        <v>170</v>
      </c>
      <c r="K33" s="52">
        <f t="shared" si="0"/>
        <v>101</v>
      </c>
    </row>
    <row r="34" spans="1:11">
      <c r="I34" s="49" t="s">
        <v>859</v>
      </c>
      <c r="J34" s="50">
        <f>SUM(J4,J6,J9,J12,J15,J17,J19,J21,J24,J27,J29,J31)</f>
        <v>160</v>
      </c>
      <c r="K34" s="50">
        <f>SUM(K4,K6,K9,K12,K15,K17,K19,K21,K24,K27,K29,K31)</f>
        <v>94</v>
      </c>
    </row>
    <row r="35" spans="1:11">
      <c r="I35" s="49" t="s">
        <v>860</v>
      </c>
      <c r="J35" s="50">
        <f>SUM(J7,J10,J13,J22,J25,J32)</f>
        <v>10</v>
      </c>
      <c r="K35" s="50">
        <f>SUM(K7,K10,K13,K22,K25,K32)</f>
        <v>7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B208-2266-4A50-90FF-DED2763FCE3B}">
  <dimension ref="A1:V13"/>
  <sheetViews>
    <sheetView zoomScale="85" zoomScaleNormal="85" workbookViewId="0"/>
  </sheetViews>
  <sheetFormatPr defaultRowHeight="15"/>
  <cols>
    <col min="1" max="1" width="20.28515625" customWidth="1"/>
    <col min="2" max="2" width="21.7109375" customWidth="1"/>
    <col min="3" max="3" width="21.5703125" hidden="1" customWidth="1"/>
    <col min="4" max="4" width="28.42578125" hidden="1" customWidth="1"/>
    <col min="5" max="5" width="48.7109375" customWidth="1"/>
    <col min="6" max="6" width="34.28515625" hidden="1" customWidth="1"/>
    <col min="7" max="7" width="42.85546875" customWidth="1"/>
    <col min="8" max="8" width="15.5703125" customWidth="1"/>
    <col min="9" max="9" width="33.5703125" customWidth="1"/>
    <col min="10" max="10" width="11.5703125" style="21" customWidth="1"/>
    <col min="11" max="16" width="21" customWidth="1"/>
    <col min="17" max="17" width="15.140625" customWidth="1"/>
    <col min="18" max="18" width="15.28515625" customWidth="1"/>
    <col min="19" max="19" width="21.85546875" bestFit="1" customWidth="1"/>
    <col min="20" max="21" width="10.140625" bestFit="1" customWidth="1"/>
    <col min="22" max="22" width="9.140625" customWidth="1"/>
  </cols>
  <sheetData>
    <row r="1" spans="1:22" ht="21">
      <c r="A1" s="53" t="s">
        <v>861</v>
      </c>
    </row>
    <row r="3" spans="1:22" ht="18.75">
      <c r="A3" s="54" t="s">
        <v>8</v>
      </c>
      <c r="B3" s="54" t="s">
        <v>9</v>
      </c>
      <c r="C3" s="55" t="s">
        <v>862</v>
      </c>
      <c r="D3" s="55" t="s">
        <v>863</v>
      </c>
      <c r="E3" s="54" t="s">
        <v>864</v>
      </c>
      <c r="F3" s="54" t="s">
        <v>864</v>
      </c>
      <c r="G3" s="54" t="s">
        <v>465</v>
      </c>
      <c r="H3" s="54" t="s">
        <v>481</v>
      </c>
      <c r="I3" s="54" t="s">
        <v>466</v>
      </c>
      <c r="J3" s="54" t="s">
        <v>467</v>
      </c>
      <c r="K3" s="54" t="s">
        <v>865</v>
      </c>
      <c r="L3" s="54" t="s">
        <v>866</v>
      </c>
      <c r="M3" s="54" t="s">
        <v>867</v>
      </c>
      <c r="N3" s="54" t="s">
        <v>868</v>
      </c>
      <c r="O3" s="54" t="s">
        <v>869</v>
      </c>
      <c r="P3" s="54" t="s">
        <v>870</v>
      </c>
      <c r="Q3" s="67" t="s">
        <v>871</v>
      </c>
      <c r="R3" s="67" t="s">
        <v>872</v>
      </c>
      <c r="S3" s="56" t="s">
        <v>468</v>
      </c>
      <c r="T3" s="57" t="s">
        <v>873</v>
      </c>
      <c r="U3" s="57" t="s">
        <v>873</v>
      </c>
      <c r="V3" s="58" t="s">
        <v>469</v>
      </c>
    </row>
    <row r="4" spans="1:22" s="20" customFormat="1" ht="21">
      <c r="A4" s="113" t="s">
        <v>418</v>
      </c>
      <c r="B4" s="113" t="s">
        <v>420</v>
      </c>
      <c r="C4" s="70" t="s">
        <v>874</v>
      </c>
      <c r="D4" s="70" t="s">
        <v>875</v>
      </c>
      <c r="E4" s="71" t="str">
        <f>HYPERLINK(D4,F4)</f>
        <v>โครงการส่งเสริมการใช้เทคโนโลยีเกษตรอัจฉริยะกับสวนทุเรียนในพื้นที่จังหวัดนครพนม</v>
      </c>
      <c r="F4" s="72" t="s">
        <v>876</v>
      </c>
      <c r="G4" s="72" t="s">
        <v>431</v>
      </c>
      <c r="H4" s="69" t="s">
        <v>901</v>
      </c>
      <c r="I4" s="72" t="s">
        <v>17</v>
      </c>
      <c r="J4" s="133" t="s">
        <v>470</v>
      </c>
      <c r="K4" s="64">
        <v>0.875</v>
      </c>
      <c r="L4" s="65">
        <v>2.875</v>
      </c>
      <c r="M4" s="64">
        <v>4.25</v>
      </c>
      <c r="N4" s="65">
        <v>3.34</v>
      </c>
      <c r="O4" s="65">
        <v>3.125</v>
      </c>
      <c r="P4" s="64">
        <v>4.875</v>
      </c>
      <c r="Q4" s="59">
        <v>0</v>
      </c>
      <c r="R4" s="60">
        <v>0</v>
      </c>
      <c r="S4" s="61" t="s">
        <v>471</v>
      </c>
      <c r="T4" s="62" t="s">
        <v>472</v>
      </c>
      <c r="U4" s="62" t="s">
        <v>473</v>
      </c>
      <c r="V4" s="59" t="s">
        <v>474</v>
      </c>
    </row>
    <row r="5" spans="1:22" s="20" customFormat="1" ht="21">
      <c r="A5" s="113" t="s">
        <v>418</v>
      </c>
      <c r="B5" s="113" t="s">
        <v>420</v>
      </c>
      <c r="C5" s="70" t="s">
        <v>877</v>
      </c>
      <c r="D5" s="70" t="s">
        <v>878</v>
      </c>
      <c r="E5" s="71" t="str">
        <f t="shared" ref="E5:E13" si="0">HYPERLINK(D5,F5)</f>
        <v>โครงการพัฒนาศูนย์การเรียนรู้ความเป็นเลิศทางด้านเทคโนโลยีและนวัตกรรมการเกษตรสมัยใหม่</v>
      </c>
      <c r="F5" s="72" t="s">
        <v>711</v>
      </c>
      <c r="G5" s="72" t="s">
        <v>218</v>
      </c>
      <c r="H5" s="69" t="s">
        <v>485</v>
      </c>
      <c r="I5" s="72" t="s">
        <v>31</v>
      </c>
      <c r="J5" s="133" t="s">
        <v>470</v>
      </c>
      <c r="K5" s="66">
        <v>1</v>
      </c>
      <c r="L5" s="65">
        <v>3.25</v>
      </c>
      <c r="M5" s="64">
        <v>3.75</v>
      </c>
      <c r="N5" s="65">
        <v>3.34</v>
      </c>
      <c r="O5" s="65">
        <v>1.875</v>
      </c>
      <c r="P5" s="66">
        <v>4</v>
      </c>
      <c r="Q5" s="59">
        <v>0</v>
      </c>
      <c r="R5" s="60">
        <v>0</v>
      </c>
      <c r="S5" s="61" t="s">
        <v>471</v>
      </c>
      <c r="T5" s="62" t="s">
        <v>472</v>
      </c>
      <c r="U5" s="62" t="s">
        <v>473</v>
      </c>
      <c r="V5" s="59" t="s">
        <v>474</v>
      </c>
    </row>
    <row r="6" spans="1:22" s="20" customFormat="1" ht="21">
      <c r="A6" s="113" t="s">
        <v>418</v>
      </c>
      <c r="B6" s="113" t="s">
        <v>420</v>
      </c>
      <c r="C6" s="70" t="s">
        <v>879</v>
      </c>
      <c r="D6" s="70" t="s">
        <v>880</v>
      </c>
      <c r="E6" s="71" t="str">
        <f t="shared" si="0"/>
        <v>โครงการส่งเสริมและพัฒนาเพื่อเข้าสู่ห่วงโซ่อุปทานและบริการมูลค่าสูง</v>
      </c>
      <c r="F6" s="72" t="s">
        <v>703</v>
      </c>
      <c r="G6" s="72" t="s">
        <v>84</v>
      </c>
      <c r="H6" s="69" t="s">
        <v>486</v>
      </c>
      <c r="I6" s="72" t="s">
        <v>31</v>
      </c>
      <c r="J6" s="133" t="s">
        <v>470</v>
      </c>
      <c r="K6" s="66">
        <v>1</v>
      </c>
      <c r="L6" s="65">
        <v>2.25</v>
      </c>
      <c r="M6" s="64">
        <v>4.1875</v>
      </c>
      <c r="N6" s="65">
        <v>3.1312500000000001</v>
      </c>
      <c r="O6" s="64">
        <v>4.125</v>
      </c>
      <c r="P6" s="64">
        <v>4.9375</v>
      </c>
      <c r="Q6" s="59">
        <v>0</v>
      </c>
      <c r="R6" s="60">
        <v>1</v>
      </c>
      <c r="S6" s="61" t="s">
        <v>471</v>
      </c>
      <c r="T6" s="63" t="s">
        <v>474</v>
      </c>
      <c r="U6" s="62" t="s">
        <v>473</v>
      </c>
      <c r="V6" s="59" t="s">
        <v>474</v>
      </c>
    </row>
    <row r="7" spans="1:22" s="20" customFormat="1" ht="21">
      <c r="A7" s="114" t="s">
        <v>413</v>
      </c>
      <c r="B7" s="114" t="s">
        <v>414</v>
      </c>
      <c r="C7" s="70" t="s">
        <v>881</v>
      </c>
      <c r="D7" s="70" t="s">
        <v>882</v>
      </c>
      <c r="E7" s="71" t="str">
        <f t="shared" si="0"/>
        <v>โครงการการเพิ่มศักยภาพในการผลิตและปลูกเลี้ยงไม้ดอกไม้ประดับในภูมิภาคต่างๆของประเทศไทยด้วยโมเดลเศรษฐกิจ BCG (ปี 2569)</v>
      </c>
      <c r="F7" s="72" t="s">
        <v>883</v>
      </c>
      <c r="G7" s="72" t="s">
        <v>412</v>
      </c>
      <c r="H7" s="69" t="s">
        <v>902</v>
      </c>
      <c r="I7" s="72" t="s">
        <v>17</v>
      </c>
      <c r="J7" s="133" t="s">
        <v>470</v>
      </c>
      <c r="K7" s="64">
        <v>0.75</v>
      </c>
      <c r="L7" s="65">
        <v>2.75</v>
      </c>
      <c r="M7" s="64">
        <v>3.75</v>
      </c>
      <c r="N7" s="64">
        <v>3.5487500000000001</v>
      </c>
      <c r="O7" s="64">
        <v>4.125</v>
      </c>
      <c r="P7" s="64">
        <v>4.65625</v>
      </c>
      <c r="Q7" s="59">
        <v>0</v>
      </c>
      <c r="R7" s="60">
        <v>0</v>
      </c>
      <c r="S7" s="61" t="s">
        <v>471</v>
      </c>
      <c r="T7" s="62" t="s">
        <v>472</v>
      </c>
      <c r="U7" s="62" t="s">
        <v>473</v>
      </c>
      <c r="V7" s="59" t="s">
        <v>474</v>
      </c>
    </row>
    <row r="8" spans="1:22" s="20" customFormat="1" ht="21">
      <c r="A8" s="114" t="s">
        <v>413</v>
      </c>
      <c r="B8" s="114" t="s">
        <v>414</v>
      </c>
      <c r="C8" s="70" t="s">
        <v>884</v>
      </c>
      <c r="D8" s="70" t="s">
        <v>885</v>
      </c>
      <c r="E8" s="81" t="str">
        <f t="shared" si="0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F8" s="73" t="s">
        <v>438</v>
      </c>
      <c r="G8" s="74" t="s">
        <v>224</v>
      </c>
      <c r="H8" s="76" t="s">
        <v>844</v>
      </c>
      <c r="I8" s="75" t="s">
        <v>17</v>
      </c>
      <c r="J8" s="134" t="s">
        <v>470</v>
      </c>
      <c r="K8" s="77">
        <v>1</v>
      </c>
      <c r="L8" s="77">
        <v>4</v>
      </c>
      <c r="M8" s="78">
        <v>4.625</v>
      </c>
      <c r="N8" s="78">
        <v>5.01</v>
      </c>
      <c r="O8" s="78">
        <v>4.125</v>
      </c>
      <c r="P8" s="78">
        <v>4.90625</v>
      </c>
      <c r="Q8" s="79">
        <v>1</v>
      </c>
      <c r="R8" s="79">
        <v>1</v>
      </c>
      <c r="S8" s="77" t="s">
        <v>475</v>
      </c>
      <c r="T8" s="79" t="s">
        <v>474</v>
      </c>
      <c r="U8" s="79" t="s">
        <v>474</v>
      </c>
      <c r="V8" s="80" t="s">
        <v>476</v>
      </c>
    </row>
    <row r="9" spans="1:22" s="20" customFormat="1" ht="21">
      <c r="A9" s="114" t="s">
        <v>413</v>
      </c>
      <c r="B9" s="114" t="s">
        <v>414</v>
      </c>
      <c r="C9" s="70" t="s">
        <v>886</v>
      </c>
      <c r="D9" s="70" t="s">
        <v>887</v>
      </c>
      <c r="E9" s="71" t="str">
        <f t="shared" si="0"/>
        <v>การเพิ่มขีดความสามารถของอุตสาหกรรมเมล็ดพันธุ์คุณภาพสูง</v>
      </c>
      <c r="F9" s="72" t="s">
        <v>888</v>
      </c>
      <c r="G9" s="72" t="s">
        <v>120</v>
      </c>
      <c r="H9" s="69" t="s">
        <v>903</v>
      </c>
      <c r="I9" s="72" t="s">
        <v>17</v>
      </c>
      <c r="J9" s="133" t="s">
        <v>470</v>
      </c>
      <c r="K9" s="66">
        <v>1</v>
      </c>
      <c r="L9" s="61">
        <v>3</v>
      </c>
      <c r="M9" s="66">
        <v>4</v>
      </c>
      <c r="N9" s="64">
        <v>3.9662500000000001</v>
      </c>
      <c r="O9" s="65">
        <v>3.375</v>
      </c>
      <c r="P9" s="64">
        <v>4.5</v>
      </c>
      <c r="Q9" s="59">
        <v>0</v>
      </c>
      <c r="R9" s="60">
        <v>1</v>
      </c>
      <c r="S9" s="61" t="s">
        <v>471</v>
      </c>
      <c r="T9" s="63" t="s">
        <v>474</v>
      </c>
      <c r="U9" s="62" t="s">
        <v>473</v>
      </c>
      <c r="V9" s="59" t="s">
        <v>474</v>
      </c>
    </row>
    <row r="10" spans="1:22" s="20" customFormat="1" ht="21">
      <c r="A10" s="115" t="s">
        <v>849</v>
      </c>
      <c r="B10" s="115" t="s">
        <v>621</v>
      </c>
      <c r="C10" s="70" t="s">
        <v>889</v>
      </c>
      <c r="D10" s="70" t="s">
        <v>890</v>
      </c>
      <c r="E10" s="81" t="str">
        <f t="shared" si="0"/>
        <v>โครงการช่วยเหลือเกษตรกรไทยเพิ่มรายได้ลดรายจ่ายด้วยดิจิทัล</v>
      </c>
      <c r="F10" s="73" t="s">
        <v>891</v>
      </c>
      <c r="G10" s="74" t="s">
        <v>423</v>
      </c>
      <c r="H10" s="76" t="s">
        <v>843</v>
      </c>
      <c r="I10" s="75" t="s">
        <v>424</v>
      </c>
      <c r="J10" s="134" t="s">
        <v>470</v>
      </c>
      <c r="K10" s="77">
        <v>1</v>
      </c>
      <c r="L10" s="78">
        <v>3.75</v>
      </c>
      <c r="M10" s="78">
        <v>4.75</v>
      </c>
      <c r="N10" s="78">
        <v>3.5487500000000001</v>
      </c>
      <c r="O10" s="78">
        <v>4.125</v>
      </c>
      <c r="P10" s="78">
        <v>4.6875</v>
      </c>
      <c r="Q10" s="79">
        <v>1</v>
      </c>
      <c r="R10" s="79">
        <v>1</v>
      </c>
      <c r="S10" s="77" t="s">
        <v>475</v>
      </c>
      <c r="T10" s="79" t="s">
        <v>474</v>
      </c>
      <c r="U10" s="79" t="s">
        <v>474</v>
      </c>
      <c r="V10" s="80" t="s">
        <v>476</v>
      </c>
    </row>
    <row r="11" spans="1:22" s="20" customFormat="1" ht="21">
      <c r="A11" s="116" t="s">
        <v>421</v>
      </c>
      <c r="B11" s="116" t="s">
        <v>552</v>
      </c>
      <c r="C11" s="70" t="s">
        <v>892</v>
      </c>
      <c r="D11" s="70" t="s">
        <v>893</v>
      </c>
      <c r="E11" s="71" t="str">
        <f t="shared" si="0"/>
        <v>โครงการพัฒนาและส่งเสริมการใช้ผลิตภัณฑ์ควบคุมไรศัตรูผึ้งเพื่อลดการใช้สารเคมีสำหรับการผลิตน้ำผึ้งปลอดภัย</v>
      </c>
      <c r="F11" s="72" t="s">
        <v>894</v>
      </c>
      <c r="G11" s="72" t="s">
        <v>239</v>
      </c>
      <c r="H11" s="69" t="s">
        <v>507</v>
      </c>
      <c r="I11" s="72" t="s">
        <v>17</v>
      </c>
      <c r="J11" s="133" t="s">
        <v>470</v>
      </c>
      <c r="K11" s="65">
        <v>0.5</v>
      </c>
      <c r="L11" s="64">
        <v>3.5</v>
      </c>
      <c r="M11" s="65">
        <v>2.9375</v>
      </c>
      <c r="N11" s="65">
        <v>3.1312500000000001</v>
      </c>
      <c r="O11" s="65">
        <v>2.875</v>
      </c>
      <c r="P11" s="66">
        <v>5</v>
      </c>
      <c r="Q11" s="59">
        <v>0</v>
      </c>
      <c r="R11" s="60">
        <v>0</v>
      </c>
      <c r="S11" s="61" t="s">
        <v>471</v>
      </c>
      <c r="T11" s="62" t="s">
        <v>472</v>
      </c>
      <c r="U11" s="62" t="s">
        <v>473</v>
      </c>
      <c r="V11" s="59" t="s">
        <v>474</v>
      </c>
    </row>
    <row r="12" spans="1:22" s="20" customFormat="1" ht="21">
      <c r="A12" s="117" t="s">
        <v>421</v>
      </c>
      <c r="B12" s="117" t="s">
        <v>422</v>
      </c>
      <c r="C12" s="70" t="s">
        <v>895</v>
      </c>
      <c r="D12" s="70" t="s">
        <v>896</v>
      </c>
      <c r="E12" s="71" t="str">
        <f t="shared" si="0"/>
        <v>โครงการยกระดับการผลิตสินค้าเกษตรที่ใช้เทคโนโลยีสมัยใหม่/อัจฉริยะ ให้มีมูลค่าเพิ่มขึ้น ด้วยนวัตกรรมภูมิสารสนเทศ แบบมีส่วนร่วมกับชุมชน GI Community Platform (SGi-Farm) (ระยะที่ 2)</v>
      </c>
      <c r="F12" s="72" t="s">
        <v>897</v>
      </c>
      <c r="G12" s="72" t="s">
        <v>428</v>
      </c>
      <c r="H12" s="69" t="s">
        <v>904</v>
      </c>
      <c r="I12" s="72" t="s">
        <v>17</v>
      </c>
      <c r="J12" s="133" t="s">
        <v>470</v>
      </c>
      <c r="K12" s="64">
        <v>0.75</v>
      </c>
      <c r="L12" s="64">
        <v>3.5</v>
      </c>
      <c r="M12" s="64">
        <v>4.75</v>
      </c>
      <c r="N12" s="64">
        <v>4.1749999999999998</v>
      </c>
      <c r="O12" s="64">
        <v>3.875</v>
      </c>
      <c r="P12" s="64">
        <v>4.875</v>
      </c>
      <c r="Q12" s="59">
        <v>1</v>
      </c>
      <c r="R12" s="60">
        <v>0</v>
      </c>
      <c r="S12" s="61" t="s">
        <v>471</v>
      </c>
      <c r="T12" s="62" t="s">
        <v>472</v>
      </c>
      <c r="U12" s="63" t="s">
        <v>474</v>
      </c>
      <c r="V12" s="59" t="s">
        <v>474</v>
      </c>
    </row>
    <row r="13" spans="1:22" s="20" customFormat="1" ht="21">
      <c r="A13" s="117" t="s">
        <v>421</v>
      </c>
      <c r="B13" s="117" t="s">
        <v>422</v>
      </c>
      <c r="C13" s="70" t="s">
        <v>898</v>
      </c>
      <c r="D13" s="70" t="s">
        <v>899</v>
      </c>
      <c r="E13" s="71" t="str">
        <f t="shared" si="0"/>
        <v xml:space="preserve">การพัฒนาระบบสารสนเทศเตือนภัยการเกิดโรคและแมลงศัตรูกาแฟอะราบิกาในภาคเหนือของประเทศไทย </v>
      </c>
      <c r="F13" s="72" t="s">
        <v>900</v>
      </c>
      <c r="G13" s="72" t="s">
        <v>52</v>
      </c>
      <c r="H13" s="69" t="s">
        <v>853</v>
      </c>
      <c r="I13" s="72" t="s">
        <v>17</v>
      </c>
      <c r="J13" s="133" t="s">
        <v>470</v>
      </c>
      <c r="K13" s="64">
        <v>0.875</v>
      </c>
      <c r="L13" s="64">
        <v>4.25</v>
      </c>
      <c r="M13" s="65">
        <v>2.9375</v>
      </c>
      <c r="N13" s="65">
        <v>3.34</v>
      </c>
      <c r="O13" s="61">
        <v>3</v>
      </c>
      <c r="P13" s="64">
        <v>4.59375</v>
      </c>
      <c r="Q13" s="59">
        <v>0</v>
      </c>
      <c r="R13" s="60">
        <v>0</v>
      </c>
      <c r="S13" s="61" t="s">
        <v>471</v>
      </c>
      <c r="T13" s="62" t="s">
        <v>472</v>
      </c>
      <c r="U13" s="62" t="s">
        <v>473</v>
      </c>
      <c r="V13" s="59" t="s">
        <v>474</v>
      </c>
    </row>
  </sheetData>
  <autoFilter ref="A3:V3" xr:uid="{8F6382C9-9FE8-4745-88DA-D79CC3DA9C0F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A282-F344-490F-AC22-434726374A31}">
  <dimension ref="A1:R25"/>
  <sheetViews>
    <sheetView topLeftCell="B1" zoomScale="70" zoomScaleNormal="70" workbookViewId="0">
      <selection activeCell="B1" sqref="B1"/>
    </sheetView>
  </sheetViews>
  <sheetFormatPr defaultRowHeight="15"/>
  <cols>
    <col min="1" max="1" width="18.85546875" hidden="1" customWidth="1"/>
    <col min="2" max="2" width="61.42578125" customWidth="1"/>
    <col min="3" max="3" width="32.85546875" hidden="1" customWidth="1"/>
    <col min="4" max="4" width="26.28515625" hidden="1" customWidth="1"/>
    <col min="5" max="6" width="20.42578125" style="21" customWidth="1"/>
    <col min="7" max="7" width="21.140625" style="21" customWidth="1"/>
    <col min="8" max="8" width="46.5703125" customWidth="1"/>
    <col min="9" max="9" width="49.7109375" customWidth="1"/>
    <col min="10" max="10" width="21.5703125" customWidth="1"/>
    <col min="11" max="11" width="50.28515625" customWidth="1"/>
    <col min="12" max="12" width="51" customWidth="1"/>
    <col min="13" max="13" width="19.28515625" customWidth="1"/>
    <col min="14" max="14" width="25.7109375" customWidth="1"/>
    <col min="15" max="15" width="28.28515625" customWidth="1"/>
    <col min="16" max="17" width="34.42578125" customWidth="1"/>
    <col min="18" max="18" width="22.140625" customWidth="1"/>
  </cols>
  <sheetData>
    <row r="1" spans="1:18" s="4" customFormat="1" ht="23.25" customHeight="1">
      <c r="B1" s="141" t="s">
        <v>954</v>
      </c>
      <c r="E1" s="21"/>
      <c r="F1" s="21"/>
      <c r="G1" s="21"/>
    </row>
    <row r="3" spans="1:18" s="83" customFormat="1" ht="18.75">
      <c r="A3" s="82"/>
      <c r="B3" s="82"/>
      <c r="C3" s="82"/>
      <c r="D3" s="82"/>
      <c r="E3" s="118"/>
      <c r="F3" s="118"/>
      <c r="G3" s="118"/>
      <c r="H3" s="82"/>
      <c r="I3" s="82"/>
      <c r="J3" s="82"/>
      <c r="K3" s="82"/>
      <c r="L3" s="82"/>
      <c r="M3" s="135" t="s">
        <v>479</v>
      </c>
      <c r="N3" s="136"/>
      <c r="O3" s="137" t="s">
        <v>478</v>
      </c>
      <c r="P3" s="138"/>
      <c r="Q3" s="89" t="s">
        <v>477</v>
      </c>
    </row>
    <row r="4" spans="1:18" s="83" customFormat="1" ht="18.75">
      <c r="A4" s="84" t="s">
        <v>0</v>
      </c>
      <c r="B4" s="84" t="s">
        <v>851</v>
      </c>
      <c r="C4" s="84" t="s">
        <v>464</v>
      </c>
      <c r="D4" s="84" t="s">
        <v>520</v>
      </c>
      <c r="E4" s="84" t="s">
        <v>1</v>
      </c>
      <c r="F4" s="84" t="s">
        <v>2</v>
      </c>
      <c r="G4" s="84" t="s">
        <v>3</v>
      </c>
      <c r="H4" s="84" t="s">
        <v>4</v>
      </c>
      <c r="I4" s="84" t="s">
        <v>5</v>
      </c>
      <c r="J4" s="84" t="s">
        <v>481</v>
      </c>
      <c r="K4" s="84" t="s">
        <v>6</v>
      </c>
      <c r="L4" s="84" t="s">
        <v>7</v>
      </c>
      <c r="M4" s="85" t="s">
        <v>8</v>
      </c>
      <c r="N4" s="86" t="s">
        <v>9</v>
      </c>
      <c r="O4" s="87" t="s">
        <v>8</v>
      </c>
      <c r="P4" s="88" t="s">
        <v>9</v>
      </c>
      <c r="Q4" s="91" t="s">
        <v>461</v>
      </c>
      <c r="R4" s="91" t="s">
        <v>837</v>
      </c>
    </row>
    <row r="5" spans="1:18" s="20" customFormat="1" ht="24" customHeight="1">
      <c r="A5" s="93" t="s">
        <v>206</v>
      </c>
      <c r="B5" s="94" t="s">
        <v>207</v>
      </c>
      <c r="C5" s="93" t="s">
        <v>207</v>
      </c>
      <c r="D5" s="93" t="s">
        <v>12</v>
      </c>
      <c r="E5" s="119">
        <v>2566</v>
      </c>
      <c r="F5" s="122" t="s">
        <v>203</v>
      </c>
      <c r="G5" s="122" t="s">
        <v>129</v>
      </c>
      <c r="H5" s="93" t="s">
        <v>208</v>
      </c>
      <c r="I5" s="93" t="s">
        <v>209</v>
      </c>
      <c r="J5" s="95" t="s">
        <v>840</v>
      </c>
      <c r="K5" s="93" t="s">
        <v>210</v>
      </c>
      <c r="L5" s="93" t="s">
        <v>211</v>
      </c>
      <c r="M5" s="95" t="s">
        <v>204</v>
      </c>
      <c r="N5" s="95" t="s">
        <v>212</v>
      </c>
      <c r="O5" s="96" t="s">
        <v>418</v>
      </c>
      <c r="P5" s="96" t="s">
        <v>419</v>
      </c>
      <c r="Q5" s="95" t="s">
        <v>905</v>
      </c>
      <c r="R5" s="68" t="s">
        <v>213</v>
      </c>
    </row>
    <row r="6" spans="1:18" s="20" customFormat="1" ht="24" customHeight="1">
      <c r="A6" s="93" t="s">
        <v>229</v>
      </c>
      <c r="B6" s="94" t="s">
        <v>216</v>
      </c>
      <c r="C6" s="93" t="s">
        <v>216</v>
      </c>
      <c r="D6" s="93" t="s">
        <v>12</v>
      </c>
      <c r="E6" s="119">
        <v>2566</v>
      </c>
      <c r="F6" s="122" t="s">
        <v>203</v>
      </c>
      <c r="G6" s="122" t="s">
        <v>129</v>
      </c>
      <c r="H6" s="93" t="s">
        <v>230</v>
      </c>
      <c r="I6" s="93" t="s">
        <v>36</v>
      </c>
      <c r="J6" s="95" t="s">
        <v>511</v>
      </c>
      <c r="K6" s="93" t="s">
        <v>31</v>
      </c>
      <c r="L6" s="93" t="s">
        <v>211</v>
      </c>
      <c r="M6" s="95" t="s">
        <v>225</v>
      </c>
      <c r="N6" s="95" t="s">
        <v>231</v>
      </c>
      <c r="O6" s="96" t="s">
        <v>421</v>
      </c>
      <c r="P6" s="96" t="s">
        <v>422</v>
      </c>
      <c r="Q6" s="95" t="s">
        <v>906</v>
      </c>
      <c r="R6" s="68" t="s">
        <v>232</v>
      </c>
    </row>
    <row r="7" spans="1:18" s="20" customFormat="1" ht="24" customHeight="1">
      <c r="A7" s="93" t="s">
        <v>234</v>
      </c>
      <c r="B7" s="94" t="s">
        <v>235</v>
      </c>
      <c r="C7" s="93" t="s">
        <v>235</v>
      </c>
      <c r="D7" s="93" t="s">
        <v>12</v>
      </c>
      <c r="E7" s="119">
        <v>2566</v>
      </c>
      <c r="F7" s="122" t="s">
        <v>203</v>
      </c>
      <c r="G7" s="122" t="s">
        <v>129</v>
      </c>
      <c r="H7" s="93" t="s">
        <v>236</v>
      </c>
      <c r="I7" s="93" t="s">
        <v>59</v>
      </c>
      <c r="J7" s="95" t="s">
        <v>498</v>
      </c>
      <c r="K7" s="93" t="s">
        <v>31</v>
      </c>
      <c r="L7" s="93" t="s">
        <v>211</v>
      </c>
      <c r="M7" s="95" t="s">
        <v>219</v>
      </c>
      <c r="N7" s="95" t="s">
        <v>220</v>
      </c>
      <c r="O7" s="96" t="s">
        <v>418</v>
      </c>
      <c r="P7" s="96" t="s">
        <v>420</v>
      </c>
      <c r="Q7" s="95" t="s">
        <v>907</v>
      </c>
      <c r="R7" s="68" t="s">
        <v>237</v>
      </c>
    </row>
    <row r="8" spans="1:18" s="20" customFormat="1" ht="24" customHeight="1">
      <c r="A8" s="93" t="s">
        <v>285</v>
      </c>
      <c r="B8" s="94" t="s">
        <v>286</v>
      </c>
      <c r="C8" s="93" t="s">
        <v>286</v>
      </c>
      <c r="D8" s="93" t="s">
        <v>12</v>
      </c>
      <c r="E8" s="119">
        <v>2567</v>
      </c>
      <c r="F8" s="122" t="s">
        <v>284</v>
      </c>
      <c r="G8" s="122" t="s">
        <v>287</v>
      </c>
      <c r="H8" s="93" t="s">
        <v>288</v>
      </c>
      <c r="I8" s="93" t="s">
        <v>289</v>
      </c>
      <c r="J8" s="95" t="s">
        <v>915</v>
      </c>
      <c r="K8" s="93" t="s">
        <v>17</v>
      </c>
      <c r="L8" s="93" t="s">
        <v>290</v>
      </c>
      <c r="M8" s="95" t="s">
        <v>204</v>
      </c>
      <c r="N8" s="95" t="s">
        <v>205</v>
      </c>
      <c r="O8" s="96" t="s">
        <v>421</v>
      </c>
      <c r="P8" s="96" t="s">
        <v>456</v>
      </c>
      <c r="Q8" s="95" t="s">
        <v>908</v>
      </c>
      <c r="R8" s="68" t="s">
        <v>291</v>
      </c>
    </row>
    <row r="9" spans="1:18" s="20" customFormat="1" ht="24" customHeight="1">
      <c r="A9" s="93" t="s">
        <v>292</v>
      </c>
      <c r="B9" s="94" t="s">
        <v>216</v>
      </c>
      <c r="C9" s="93" t="s">
        <v>216</v>
      </c>
      <c r="D9" s="93" t="s">
        <v>12</v>
      </c>
      <c r="E9" s="119">
        <v>2567</v>
      </c>
      <c r="F9" s="122" t="s">
        <v>284</v>
      </c>
      <c r="G9" s="122" t="s">
        <v>227</v>
      </c>
      <c r="H9" s="93" t="s">
        <v>236</v>
      </c>
      <c r="I9" s="93" t="s">
        <v>59</v>
      </c>
      <c r="J9" s="95" t="s">
        <v>498</v>
      </c>
      <c r="K9" s="93" t="s">
        <v>31</v>
      </c>
      <c r="L9" s="93" t="s">
        <v>290</v>
      </c>
      <c r="M9" s="95" t="s">
        <v>219</v>
      </c>
      <c r="N9" s="95" t="s">
        <v>220</v>
      </c>
      <c r="O9" s="96" t="s">
        <v>418</v>
      </c>
      <c r="P9" s="96" t="s">
        <v>420</v>
      </c>
      <c r="Q9" s="95" t="s">
        <v>907</v>
      </c>
      <c r="R9" s="68" t="s">
        <v>293</v>
      </c>
    </row>
    <row r="10" spans="1:18" s="20" customFormat="1" ht="24" customHeight="1">
      <c r="A10" s="93" t="s">
        <v>295</v>
      </c>
      <c r="B10" s="94" t="s">
        <v>216</v>
      </c>
      <c r="C10" s="93" t="s">
        <v>216</v>
      </c>
      <c r="D10" s="93" t="s">
        <v>12</v>
      </c>
      <c r="E10" s="119">
        <v>2567</v>
      </c>
      <c r="F10" s="122" t="s">
        <v>284</v>
      </c>
      <c r="G10" s="122" t="s">
        <v>227</v>
      </c>
      <c r="H10" s="93" t="s">
        <v>217</v>
      </c>
      <c r="I10" s="93" t="s">
        <v>218</v>
      </c>
      <c r="J10" s="95" t="s">
        <v>485</v>
      </c>
      <c r="K10" s="93" t="s">
        <v>31</v>
      </c>
      <c r="L10" s="93" t="s">
        <v>290</v>
      </c>
      <c r="M10" s="95" t="s">
        <v>219</v>
      </c>
      <c r="N10" s="95" t="s">
        <v>220</v>
      </c>
      <c r="O10" s="96" t="s">
        <v>418</v>
      </c>
      <c r="P10" s="96" t="s">
        <v>420</v>
      </c>
      <c r="Q10" s="95" t="s">
        <v>907</v>
      </c>
      <c r="R10" s="68" t="s">
        <v>296</v>
      </c>
    </row>
    <row r="11" spans="1:18" s="20" customFormat="1" ht="24" customHeight="1">
      <c r="A11" s="93" t="s">
        <v>297</v>
      </c>
      <c r="B11" s="94" t="s">
        <v>298</v>
      </c>
      <c r="C11" s="93" t="s">
        <v>298</v>
      </c>
      <c r="D11" s="93" t="s">
        <v>12</v>
      </c>
      <c r="E11" s="119">
        <v>2567</v>
      </c>
      <c r="F11" s="122" t="s">
        <v>284</v>
      </c>
      <c r="G11" s="122" t="s">
        <v>227</v>
      </c>
      <c r="H11" s="93" t="s">
        <v>133</v>
      </c>
      <c r="I11" s="93" t="s">
        <v>299</v>
      </c>
      <c r="J11" s="95" t="s">
        <v>916</v>
      </c>
      <c r="K11" s="93" t="s">
        <v>17</v>
      </c>
      <c r="L11" s="93" t="s">
        <v>290</v>
      </c>
      <c r="M11" s="95" t="s">
        <v>219</v>
      </c>
      <c r="N11" s="95" t="s">
        <v>220</v>
      </c>
      <c r="O11" s="96" t="s">
        <v>418</v>
      </c>
      <c r="P11" s="96" t="s">
        <v>420</v>
      </c>
      <c r="Q11" s="95" t="s">
        <v>907</v>
      </c>
      <c r="R11" s="68" t="s">
        <v>300</v>
      </c>
    </row>
    <row r="12" spans="1:18" s="20" customFormat="1" ht="24" customHeight="1">
      <c r="A12" s="93" t="s">
        <v>302</v>
      </c>
      <c r="B12" s="94" t="s">
        <v>303</v>
      </c>
      <c r="C12" s="93" t="s">
        <v>303</v>
      </c>
      <c r="D12" s="93" t="s">
        <v>12</v>
      </c>
      <c r="E12" s="119">
        <v>2567</v>
      </c>
      <c r="F12" s="122" t="s">
        <v>284</v>
      </c>
      <c r="G12" s="122" t="s">
        <v>227</v>
      </c>
      <c r="H12" s="93" t="s">
        <v>304</v>
      </c>
      <c r="I12" s="93" t="s">
        <v>239</v>
      </c>
      <c r="J12" s="95" t="s">
        <v>507</v>
      </c>
      <c r="K12" s="93" t="s">
        <v>17</v>
      </c>
      <c r="L12" s="93" t="s">
        <v>290</v>
      </c>
      <c r="M12" s="95" t="s">
        <v>204</v>
      </c>
      <c r="N12" s="95" t="s">
        <v>205</v>
      </c>
      <c r="O12" s="96" t="s">
        <v>421</v>
      </c>
      <c r="P12" s="96" t="s">
        <v>456</v>
      </c>
      <c r="Q12" s="95" t="s">
        <v>908</v>
      </c>
      <c r="R12" s="68" t="s">
        <v>305</v>
      </c>
    </row>
    <row r="13" spans="1:18" s="20" customFormat="1" ht="24" customHeight="1">
      <c r="A13" s="93" t="s">
        <v>307</v>
      </c>
      <c r="B13" s="94" t="s">
        <v>308</v>
      </c>
      <c r="C13" s="93" t="s">
        <v>308</v>
      </c>
      <c r="D13" s="93" t="s">
        <v>12</v>
      </c>
      <c r="E13" s="119">
        <v>2567</v>
      </c>
      <c r="F13" s="122" t="s">
        <v>284</v>
      </c>
      <c r="G13" s="122" t="s">
        <v>227</v>
      </c>
      <c r="H13" s="93" t="s">
        <v>309</v>
      </c>
      <c r="I13" s="93" t="s">
        <v>84</v>
      </c>
      <c r="J13" s="95" t="s">
        <v>486</v>
      </c>
      <c r="K13" s="93" t="s">
        <v>31</v>
      </c>
      <c r="L13" s="93" t="s">
        <v>290</v>
      </c>
      <c r="M13" s="95" t="s">
        <v>240</v>
      </c>
      <c r="N13" s="95" t="s">
        <v>242</v>
      </c>
      <c r="O13" s="96" t="s">
        <v>413</v>
      </c>
      <c r="P13" s="96" t="s">
        <v>417</v>
      </c>
      <c r="Q13" s="95" t="s">
        <v>909</v>
      </c>
      <c r="R13" s="68" t="s">
        <v>310</v>
      </c>
    </row>
    <row r="14" spans="1:18" s="20" customFormat="1" ht="24" customHeight="1">
      <c r="A14" s="98" t="s">
        <v>425</v>
      </c>
      <c r="B14" s="99" t="s">
        <v>426</v>
      </c>
      <c r="C14" s="98" t="s">
        <v>426</v>
      </c>
      <c r="D14" s="98" t="s">
        <v>12</v>
      </c>
      <c r="E14" s="120">
        <v>2568</v>
      </c>
      <c r="F14" s="123" t="s">
        <v>411</v>
      </c>
      <c r="G14" s="123" t="s">
        <v>221</v>
      </c>
      <c r="H14" s="98" t="s">
        <v>427</v>
      </c>
      <c r="I14" s="98" t="s">
        <v>428</v>
      </c>
      <c r="J14" s="95" t="s">
        <v>904</v>
      </c>
      <c r="K14" s="98" t="s">
        <v>17</v>
      </c>
      <c r="L14" s="98" t="s">
        <v>429</v>
      </c>
      <c r="M14" s="100"/>
      <c r="N14" s="100"/>
      <c r="O14" s="95" t="s">
        <v>421</v>
      </c>
      <c r="P14" s="95" t="s">
        <v>422</v>
      </c>
      <c r="Q14" s="97"/>
      <c r="R14" s="68" t="s">
        <v>430</v>
      </c>
    </row>
    <row r="15" spans="1:18" s="20" customFormat="1" ht="24" customHeight="1">
      <c r="A15" s="95" t="s">
        <v>910</v>
      </c>
      <c r="B15" s="101" t="s">
        <v>891</v>
      </c>
      <c r="C15" s="95" t="s">
        <v>891</v>
      </c>
      <c r="D15" s="95" t="s">
        <v>12</v>
      </c>
      <c r="E15" s="121">
        <v>2569</v>
      </c>
      <c r="F15" s="121" t="s">
        <v>911</v>
      </c>
      <c r="G15" s="121" t="s">
        <v>912</v>
      </c>
      <c r="H15" s="95" t="s">
        <v>595</v>
      </c>
      <c r="I15" s="95" t="s">
        <v>423</v>
      </c>
      <c r="J15" s="95" t="s">
        <v>843</v>
      </c>
      <c r="K15" s="95" t="s">
        <v>424</v>
      </c>
      <c r="L15" s="95" t="s">
        <v>913</v>
      </c>
      <c r="M15" s="100"/>
      <c r="N15" s="100"/>
      <c r="O15" s="95" t="s">
        <v>849</v>
      </c>
      <c r="P15" s="95" t="s">
        <v>621</v>
      </c>
      <c r="Q15" s="97"/>
      <c r="R15" s="68" t="s">
        <v>890</v>
      </c>
    </row>
    <row r="16" spans="1:18" s="20" customFormat="1" ht="24" customHeight="1">
      <c r="A16" s="95" t="s">
        <v>914</v>
      </c>
      <c r="B16" s="101" t="s">
        <v>438</v>
      </c>
      <c r="C16" s="95" t="s">
        <v>438</v>
      </c>
      <c r="D16" s="95" t="s">
        <v>12</v>
      </c>
      <c r="E16" s="121">
        <v>2569</v>
      </c>
      <c r="F16" s="121" t="s">
        <v>911</v>
      </c>
      <c r="G16" s="121" t="s">
        <v>912</v>
      </c>
      <c r="H16" s="95" t="s">
        <v>223</v>
      </c>
      <c r="I16" s="95" t="s">
        <v>224</v>
      </c>
      <c r="J16" s="95" t="s">
        <v>844</v>
      </c>
      <c r="K16" s="95" t="s">
        <v>17</v>
      </c>
      <c r="L16" s="95" t="s">
        <v>913</v>
      </c>
      <c r="M16" s="100"/>
      <c r="N16" s="100"/>
      <c r="O16" s="95" t="s">
        <v>413</v>
      </c>
      <c r="P16" s="95" t="s">
        <v>414</v>
      </c>
      <c r="Q16" s="97"/>
      <c r="R16" s="68" t="s">
        <v>885</v>
      </c>
    </row>
    <row r="17" spans="15:16">
      <c r="O17" s="90"/>
    </row>
    <row r="18" spans="15:16">
      <c r="O18" s="90"/>
    </row>
    <row r="19" spans="15:16">
      <c r="O19" s="90"/>
    </row>
    <row r="20" spans="15:16">
      <c r="O20" s="90"/>
    </row>
    <row r="21" spans="15:16">
      <c r="O21" s="90"/>
    </row>
    <row r="22" spans="15:16">
      <c r="O22" s="90"/>
    </row>
    <row r="23" spans="15:16">
      <c r="O23" s="90"/>
      <c r="P23" s="4"/>
    </row>
    <row r="24" spans="15:16">
      <c r="O24" s="90"/>
    </row>
    <row r="25" spans="15:16">
      <c r="O25" s="90"/>
    </row>
  </sheetData>
  <autoFilter ref="A4:R16" xr:uid="{8E72C9FB-8857-48CC-8CFB-7BB8D55D69CB}"/>
  <mergeCells count="2">
    <mergeCell ref="M3:N3"/>
    <mergeCell ref="O3:P3"/>
  </mergeCells>
  <hyperlinks>
    <hyperlink ref="B5" r:id="rId1" display="https://emenscr.nesdc.go.th/viewer/view.html?id=6112459286ed660368a5bc05&amp;username=industry06041" xr:uid="{4AB4F079-1D65-4831-914C-2C9FB69725AD}"/>
    <hyperlink ref="B6" r:id="rId2" display="https://emenscr.nesdc.go.th/viewer/view.html?id=6117fb6eee6abd1f9490287b&amp;username=moac7015000061" xr:uid="{EB5F358A-5024-4C71-ABF7-E3833755AC25}"/>
    <hyperlink ref="B7" r:id="rId3" display="https://emenscr.nesdc.go.th/viewer/view.html?id=61190dd18b5f6c1fa114cd06&amp;username=moac26061" xr:uid="{A7F43605-9217-49C4-B9C8-587C9328F0EB}"/>
    <hyperlink ref="B8" r:id="rId4" display="https://emenscr.nesdc.go.th/viewer/view.html?id=62b41879491d7c3de4dbd61a&amp;username=rmutr0582031" xr:uid="{9B5B15F1-A289-4642-9369-5681A5B33719}"/>
    <hyperlink ref="B9" r:id="rId5" display="https://emenscr.nesdc.go.th/viewer/view.html?id=62b6a3b13a026b206f566f88&amp;username=moac26061" xr:uid="{879683A6-A0A9-4454-9DA8-2457105804BA}"/>
    <hyperlink ref="B10" r:id="rId6" display="https://emenscr.nesdc.go.th/viewer/view.html?id=62bbf7cfa40d00206ce496f0&amp;username=moac09051" xr:uid="{5F7305FE-F8AE-4EE3-9106-22DA824D15C6}"/>
    <hyperlink ref="B11" r:id="rId7" display="https://emenscr.nesdc.go.th/viewer/view.html?id=62bc24dd9a43e720666fbd5b&amp;username=rmutto05801001" xr:uid="{3F864709-57B8-4D90-8457-8D2FFCD71C0E}"/>
    <hyperlink ref="B12" r:id="rId8" display="https://emenscr.nesdc.go.th/viewer/view.html?id=62c26ed753b61d3dddb30565&amp;username=mju052319011" xr:uid="{22F9762B-7A12-4BF0-B7B7-4A189244A736}"/>
    <hyperlink ref="B13" r:id="rId9" display="https://emenscr.nesdc.go.th/viewer/view.html?id=62c554f37395053debdd42ec&amp;username=moac10061" xr:uid="{44D8E4A6-01C0-4EF7-8F41-CD8222DFD835}"/>
    <hyperlink ref="B14" r:id="rId10" display="https://emenscr.nesdc.go.th/viewer/view.html?id=64cdc635f7409e1e1a11cb93&amp;username=most53031" xr:uid="{913C8C59-C86C-44CB-B53E-33DAA080456B}"/>
    <hyperlink ref="B15" r:id="rId11" xr:uid="{0D4D47C8-7AC8-4EE0-B6AF-FBD7B85130BA}"/>
    <hyperlink ref="B16" r:id="rId12" xr:uid="{CB353F3A-6036-4A34-8208-786BDB1E83F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F652-D23B-42EB-B395-154B5E74B9D2}">
  <dimension ref="A1:B1647"/>
  <sheetViews>
    <sheetView workbookViewId="0">
      <selection activeCell="D17" sqref="D17"/>
    </sheetView>
  </sheetViews>
  <sheetFormatPr defaultColWidth="9.140625" defaultRowHeight="15"/>
  <cols>
    <col min="1" max="1" width="32.42578125" style="128" customWidth="1"/>
    <col min="2" max="2" width="55.42578125" style="8" bestFit="1" customWidth="1"/>
    <col min="3" max="3" width="17.85546875" style="8" customWidth="1"/>
    <col min="4" max="4" width="20" style="8" customWidth="1"/>
    <col min="5" max="16384" width="9.140625" style="8"/>
  </cols>
  <sheetData>
    <row r="1" spans="1:2" ht="21">
      <c r="A1" s="139" t="s">
        <v>931</v>
      </c>
      <c r="B1" s="139"/>
    </row>
    <row r="2" spans="1:2" ht="21">
      <c r="A2" s="124"/>
      <c r="B2" s="125"/>
    </row>
    <row r="3" spans="1:2" ht="18.75">
      <c r="A3" s="126" t="s">
        <v>481</v>
      </c>
      <c r="B3" s="126" t="s">
        <v>5</v>
      </c>
    </row>
    <row r="4" spans="1:2">
      <c r="A4" s="127" t="s">
        <v>498</v>
      </c>
      <c r="B4" s="127" t="s">
        <v>59</v>
      </c>
    </row>
    <row r="5" spans="1:2">
      <c r="A5" s="127" t="s">
        <v>501</v>
      </c>
      <c r="B5" s="127" t="s">
        <v>500</v>
      </c>
    </row>
    <row r="6" spans="1:2">
      <c r="A6" s="127" t="s">
        <v>516</v>
      </c>
      <c r="B6" s="127" t="s">
        <v>443</v>
      </c>
    </row>
    <row r="7" spans="1:2">
      <c r="A7" s="127" t="s">
        <v>484</v>
      </c>
      <c r="B7" s="127" t="s">
        <v>93</v>
      </c>
    </row>
    <row r="8" spans="1:2">
      <c r="A8" s="127" t="s">
        <v>482</v>
      </c>
      <c r="B8" s="127" t="s">
        <v>30</v>
      </c>
    </row>
    <row r="9" spans="1:2">
      <c r="A9" s="127" t="s">
        <v>502</v>
      </c>
      <c r="B9" s="127" t="s">
        <v>118</v>
      </c>
    </row>
    <row r="10" spans="1:2">
      <c r="A10" s="127" t="s">
        <v>845</v>
      </c>
      <c r="B10" s="127" t="s">
        <v>612</v>
      </c>
    </row>
    <row r="11" spans="1:2">
      <c r="A11" s="127" t="s">
        <v>847</v>
      </c>
      <c r="B11" s="127" t="s">
        <v>259</v>
      </c>
    </row>
    <row r="12" spans="1:2">
      <c r="A12" s="127" t="s">
        <v>485</v>
      </c>
      <c r="B12" s="127" t="s">
        <v>218</v>
      </c>
    </row>
    <row r="13" spans="1:2">
      <c r="A13" s="127" t="s">
        <v>486</v>
      </c>
      <c r="B13" s="127" t="s">
        <v>84</v>
      </c>
    </row>
    <row r="14" spans="1:2">
      <c r="A14" s="127" t="s">
        <v>932</v>
      </c>
      <c r="B14" s="127" t="s">
        <v>306</v>
      </c>
    </row>
    <row r="15" spans="1:2">
      <c r="A15" s="127" t="s">
        <v>947</v>
      </c>
      <c r="B15" s="127" t="s">
        <v>924</v>
      </c>
    </row>
    <row r="16" spans="1:2">
      <c r="A16" s="127" t="s">
        <v>509</v>
      </c>
      <c r="B16" s="127" t="s">
        <v>124</v>
      </c>
    </row>
    <row r="17" spans="1:2">
      <c r="A17" s="127" t="s">
        <v>855</v>
      </c>
      <c r="B17" s="127" t="s">
        <v>105</v>
      </c>
    </row>
    <row r="18" spans="1:2">
      <c r="A18" s="127" t="s">
        <v>503</v>
      </c>
      <c r="B18" s="127" t="s">
        <v>934</v>
      </c>
    </row>
    <row r="19" spans="1:2">
      <c r="A19" s="127" t="s">
        <v>693</v>
      </c>
      <c r="B19" s="127" t="s">
        <v>949</v>
      </c>
    </row>
    <row r="20" spans="1:2">
      <c r="A20" s="127" t="s">
        <v>676</v>
      </c>
      <c r="B20" s="127" t="s">
        <v>950</v>
      </c>
    </row>
    <row r="21" spans="1:2">
      <c r="A21" s="127" t="s">
        <v>353</v>
      </c>
      <c r="B21" s="127" t="s">
        <v>933</v>
      </c>
    </row>
    <row r="22" spans="1:2">
      <c r="A22" s="127" t="s">
        <v>396</v>
      </c>
      <c r="B22" s="127" t="s">
        <v>951</v>
      </c>
    </row>
    <row r="23" spans="1:2">
      <c r="A23" s="127" t="s">
        <v>685</v>
      </c>
      <c r="B23" s="127" t="s">
        <v>952</v>
      </c>
    </row>
    <row r="24" spans="1:2">
      <c r="A24" s="127" t="s">
        <v>680</v>
      </c>
      <c r="B24" s="127" t="s">
        <v>953</v>
      </c>
    </row>
    <row r="25" spans="1:2">
      <c r="A25" s="127" t="s">
        <v>506</v>
      </c>
      <c r="B25" s="127" t="s">
        <v>16</v>
      </c>
    </row>
    <row r="26" spans="1:2">
      <c r="A26" s="127" t="s">
        <v>853</v>
      </c>
      <c r="B26" s="127" t="s">
        <v>52</v>
      </c>
    </row>
    <row r="27" spans="1:2">
      <c r="A27" s="127" t="s">
        <v>942</v>
      </c>
      <c r="B27" s="127" t="s">
        <v>312</v>
      </c>
    </row>
    <row r="28" spans="1:2">
      <c r="A28" s="127" t="s">
        <v>943</v>
      </c>
      <c r="B28" s="127" t="s">
        <v>918</v>
      </c>
    </row>
    <row r="29" spans="1:2">
      <c r="A29" s="127" t="s">
        <v>916</v>
      </c>
      <c r="B29" s="127" t="s">
        <v>299</v>
      </c>
    </row>
    <row r="30" spans="1:2">
      <c r="A30" s="127" t="s">
        <v>852</v>
      </c>
      <c r="B30" s="127" t="s">
        <v>24</v>
      </c>
    </row>
    <row r="31" spans="1:2">
      <c r="A31" s="127" t="s">
        <v>841</v>
      </c>
      <c r="B31" s="127" t="s">
        <v>389</v>
      </c>
    </row>
    <row r="32" spans="1:2">
      <c r="A32" s="127" t="s">
        <v>839</v>
      </c>
      <c r="B32" s="127" t="s">
        <v>524</v>
      </c>
    </row>
    <row r="33" spans="1:2">
      <c r="A33" s="127" t="s">
        <v>504</v>
      </c>
      <c r="B33" s="127" t="s">
        <v>185</v>
      </c>
    </row>
    <row r="34" spans="1:2">
      <c r="A34" s="127" t="s">
        <v>496</v>
      </c>
      <c r="B34" s="127" t="s">
        <v>189</v>
      </c>
    </row>
    <row r="35" spans="1:2">
      <c r="A35" s="127" t="s">
        <v>935</v>
      </c>
      <c r="B35" s="127" t="s">
        <v>919</v>
      </c>
    </row>
    <row r="36" spans="1:2">
      <c r="A36" s="127" t="s">
        <v>507</v>
      </c>
      <c r="B36" s="127" t="s">
        <v>239</v>
      </c>
    </row>
    <row r="37" spans="1:2">
      <c r="A37" s="127" t="s">
        <v>944</v>
      </c>
      <c r="B37" s="127" t="s">
        <v>920</v>
      </c>
    </row>
    <row r="38" spans="1:2">
      <c r="A38" s="127" t="s">
        <v>487</v>
      </c>
      <c r="B38" s="127" t="s">
        <v>70</v>
      </c>
    </row>
    <row r="39" spans="1:2">
      <c r="A39" s="127" t="s">
        <v>854</v>
      </c>
      <c r="B39" s="127" t="s">
        <v>75</v>
      </c>
    </row>
    <row r="40" spans="1:2">
      <c r="A40" s="127" t="s">
        <v>517</v>
      </c>
      <c r="B40" s="127" t="s">
        <v>196</v>
      </c>
    </row>
    <row r="41" spans="1:2">
      <c r="A41" s="127" t="s">
        <v>493</v>
      </c>
      <c r="B41" s="127" t="s">
        <v>138</v>
      </c>
    </row>
    <row r="42" spans="1:2">
      <c r="A42" s="127" t="s">
        <v>936</v>
      </c>
      <c r="B42" s="127" t="s">
        <v>921</v>
      </c>
    </row>
    <row r="43" spans="1:2">
      <c r="A43" s="127" t="s">
        <v>495</v>
      </c>
      <c r="B43" s="127" t="s">
        <v>480</v>
      </c>
    </row>
    <row r="44" spans="1:2">
      <c r="A44" s="127" t="s">
        <v>494</v>
      </c>
      <c r="B44" s="127" t="s">
        <v>378</v>
      </c>
    </row>
    <row r="45" spans="1:2">
      <c r="A45" s="127" t="s">
        <v>508</v>
      </c>
      <c r="B45" s="127" t="s">
        <v>319</v>
      </c>
    </row>
    <row r="46" spans="1:2">
      <c r="A46" s="127" t="s">
        <v>846</v>
      </c>
      <c r="B46" s="127" t="s">
        <v>662</v>
      </c>
    </row>
    <row r="47" spans="1:2">
      <c r="A47" s="127" t="s">
        <v>519</v>
      </c>
      <c r="B47" s="127" t="s">
        <v>518</v>
      </c>
    </row>
    <row r="48" spans="1:2">
      <c r="A48" s="127" t="s">
        <v>945</v>
      </c>
      <c r="B48" s="127" t="s">
        <v>922</v>
      </c>
    </row>
    <row r="49" spans="1:2">
      <c r="A49" s="127" t="s">
        <v>497</v>
      </c>
      <c r="B49" s="127" t="s">
        <v>134</v>
      </c>
    </row>
    <row r="50" spans="1:2">
      <c r="A50" s="127" t="s">
        <v>937</v>
      </c>
      <c r="B50" s="127" t="s">
        <v>923</v>
      </c>
    </row>
    <row r="51" spans="1:2">
      <c r="A51" s="127" t="s">
        <v>946</v>
      </c>
      <c r="B51" s="127" t="s">
        <v>432</v>
      </c>
    </row>
    <row r="52" spans="1:2">
      <c r="A52" s="127" t="s">
        <v>938</v>
      </c>
      <c r="B52" s="127" t="s">
        <v>141</v>
      </c>
    </row>
    <row r="53" spans="1:2">
      <c r="A53" s="127" t="s">
        <v>510</v>
      </c>
      <c r="B53" s="127" t="s">
        <v>137</v>
      </c>
    </row>
    <row r="54" spans="1:2">
      <c r="A54" s="127" t="s">
        <v>511</v>
      </c>
      <c r="B54" s="127" t="s">
        <v>36</v>
      </c>
    </row>
    <row r="55" spans="1:2">
      <c r="A55" s="127" t="s">
        <v>512</v>
      </c>
      <c r="B55" s="127" t="s">
        <v>146</v>
      </c>
    </row>
    <row r="56" spans="1:2">
      <c r="A56" s="127" t="s">
        <v>490</v>
      </c>
      <c r="B56" s="127" t="s">
        <v>489</v>
      </c>
    </row>
    <row r="57" spans="1:2">
      <c r="A57" s="127" t="s">
        <v>840</v>
      </c>
      <c r="B57" s="127" t="s">
        <v>209</v>
      </c>
    </row>
    <row r="58" spans="1:2">
      <c r="A58" s="127" t="s">
        <v>844</v>
      </c>
      <c r="B58" s="127" t="s">
        <v>224</v>
      </c>
    </row>
    <row r="59" spans="1:2">
      <c r="A59" s="127" t="s">
        <v>491</v>
      </c>
      <c r="B59" s="127" t="s">
        <v>294</v>
      </c>
    </row>
    <row r="60" spans="1:2">
      <c r="A60" s="127" t="s">
        <v>505</v>
      </c>
      <c r="B60" s="127" t="s">
        <v>165</v>
      </c>
    </row>
    <row r="61" spans="1:2">
      <c r="A61" s="127" t="s">
        <v>848</v>
      </c>
      <c r="B61" s="127" t="s">
        <v>539</v>
      </c>
    </row>
    <row r="62" spans="1:2">
      <c r="A62" s="127" t="s">
        <v>515</v>
      </c>
      <c r="B62" s="127" t="s">
        <v>514</v>
      </c>
    </row>
    <row r="63" spans="1:2">
      <c r="A63" s="127" t="s">
        <v>903</v>
      </c>
      <c r="B63" s="127" t="s">
        <v>120</v>
      </c>
    </row>
    <row r="64" spans="1:2">
      <c r="A64" s="127" t="s">
        <v>842</v>
      </c>
      <c r="B64" s="127" t="s">
        <v>416</v>
      </c>
    </row>
    <row r="65" spans="1:2">
      <c r="A65" s="127" t="s">
        <v>843</v>
      </c>
      <c r="B65" s="127" t="s">
        <v>423</v>
      </c>
    </row>
    <row r="66" spans="1:2">
      <c r="A66" s="127" t="s">
        <v>939</v>
      </c>
      <c r="B66" s="127" t="s">
        <v>926</v>
      </c>
    </row>
    <row r="67" spans="1:2">
      <c r="A67" s="127" t="s">
        <v>940</v>
      </c>
      <c r="B67" s="127" t="s">
        <v>925</v>
      </c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  <row r="747" spans="1:1">
      <c r="A747" s="8"/>
    </row>
    <row r="748" spans="1:1">
      <c r="A748" s="8"/>
    </row>
    <row r="749" spans="1:1">
      <c r="A749" s="8"/>
    </row>
    <row r="750" spans="1:1">
      <c r="A750" s="8"/>
    </row>
    <row r="751" spans="1:1">
      <c r="A751" s="8"/>
    </row>
    <row r="752" spans="1:1">
      <c r="A752" s="8"/>
    </row>
    <row r="753" spans="1:1">
      <c r="A753" s="8"/>
    </row>
    <row r="754" spans="1:1">
      <c r="A754" s="8"/>
    </row>
    <row r="755" spans="1:1">
      <c r="A755" s="8"/>
    </row>
    <row r="756" spans="1:1">
      <c r="A756" s="8"/>
    </row>
    <row r="757" spans="1:1">
      <c r="A757" s="8"/>
    </row>
    <row r="758" spans="1:1">
      <c r="A758" s="8"/>
    </row>
    <row r="759" spans="1:1">
      <c r="A759" s="8"/>
    </row>
    <row r="760" spans="1:1">
      <c r="A760" s="8"/>
    </row>
    <row r="761" spans="1:1">
      <c r="A761" s="8"/>
    </row>
    <row r="762" spans="1:1">
      <c r="A762" s="8"/>
    </row>
    <row r="763" spans="1:1">
      <c r="A763" s="8"/>
    </row>
    <row r="764" spans="1:1">
      <c r="A764" s="8"/>
    </row>
    <row r="765" spans="1:1">
      <c r="A765" s="8"/>
    </row>
    <row r="766" spans="1:1">
      <c r="A766" s="8"/>
    </row>
    <row r="767" spans="1:1">
      <c r="A767" s="8"/>
    </row>
    <row r="768" spans="1:1">
      <c r="A768" s="8"/>
    </row>
    <row r="769" spans="1:1">
      <c r="A769" s="8"/>
    </row>
    <row r="770" spans="1:1">
      <c r="A770" s="8"/>
    </row>
    <row r="771" spans="1:1">
      <c r="A771" s="8"/>
    </row>
    <row r="772" spans="1:1">
      <c r="A772" s="8"/>
    </row>
    <row r="773" spans="1:1">
      <c r="A773" s="8"/>
    </row>
    <row r="774" spans="1:1">
      <c r="A774" s="8"/>
    </row>
    <row r="775" spans="1:1">
      <c r="A775" s="8"/>
    </row>
    <row r="776" spans="1:1">
      <c r="A776" s="8"/>
    </row>
    <row r="777" spans="1:1">
      <c r="A777" s="8"/>
    </row>
    <row r="778" spans="1:1">
      <c r="A778" s="8"/>
    </row>
    <row r="779" spans="1:1">
      <c r="A779" s="8"/>
    </row>
    <row r="780" spans="1:1">
      <c r="A780" s="8"/>
    </row>
    <row r="781" spans="1:1">
      <c r="A781" s="8"/>
    </row>
    <row r="782" spans="1:1">
      <c r="A782" s="8"/>
    </row>
    <row r="783" spans="1:1">
      <c r="A783" s="8"/>
    </row>
    <row r="784" spans="1:1">
      <c r="A784" s="8"/>
    </row>
    <row r="785" spans="1:1">
      <c r="A785" s="8"/>
    </row>
    <row r="786" spans="1:1">
      <c r="A786" s="8"/>
    </row>
    <row r="787" spans="1:1">
      <c r="A787" s="8"/>
    </row>
    <row r="788" spans="1:1">
      <c r="A788" s="8"/>
    </row>
    <row r="789" spans="1:1">
      <c r="A789" s="8"/>
    </row>
    <row r="790" spans="1:1">
      <c r="A790" s="8"/>
    </row>
    <row r="791" spans="1:1">
      <c r="A791" s="8"/>
    </row>
    <row r="792" spans="1:1">
      <c r="A792" s="8"/>
    </row>
    <row r="793" spans="1:1">
      <c r="A793" s="8"/>
    </row>
    <row r="794" spans="1:1">
      <c r="A794" s="8"/>
    </row>
    <row r="795" spans="1:1">
      <c r="A795" s="8"/>
    </row>
    <row r="796" spans="1:1">
      <c r="A796" s="8"/>
    </row>
    <row r="797" spans="1:1">
      <c r="A797" s="8"/>
    </row>
    <row r="798" spans="1:1">
      <c r="A798" s="8"/>
    </row>
    <row r="799" spans="1:1">
      <c r="A799" s="8"/>
    </row>
    <row r="800" spans="1:1">
      <c r="A800" s="8"/>
    </row>
    <row r="801" spans="1:1">
      <c r="A801" s="8"/>
    </row>
    <row r="802" spans="1:1">
      <c r="A802" s="8"/>
    </row>
    <row r="803" spans="1:1">
      <c r="A803" s="8"/>
    </row>
    <row r="804" spans="1:1">
      <c r="A804" s="8"/>
    </row>
    <row r="805" spans="1:1">
      <c r="A805" s="8"/>
    </row>
    <row r="806" spans="1:1">
      <c r="A806" s="8"/>
    </row>
    <row r="807" spans="1:1">
      <c r="A807" s="8"/>
    </row>
    <row r="808" spans="1:1">
      <c r="A808" s="8"/>
    </row>
    <row r="809" spans="1:1">
      <c r="A809" s="8"/>
    </row>
    <row r="810" spans="1:1">
      <c r="A810" s="8"/>
    </row>
    <row r="811" spans="1:1">
      <c r="A811" s="8"/>
    </row>
    <row r="812" spans="1:1">
      <c r="A812" s="8"/>
    </row>
    <row r="813" spans="1:1">
      <c r="A813" s="8"/>
    </row>
    <row r="814" spans="1:1">
      <c r="A814" s="8"/>
    </row>
    <row r="815" spans="1:1">
      <c r="A815" s="8"/>
    </row>
    <row r="816" spans="1:1">
      <c r="A816" s="8"/>
    </row>
    <row r="817" spans="1:1">
      <c r="A817" s="8"/>
    </row>
    <row r="818" spans="1:1">
      <c r="A818" s="8"/>
    </row>
    <row r="819" spans="1:1">
      <c r="A819" s="8"/>
    </row>
    <row r="820" spans="1:1">
      <c r="A820" s="8"/>
    </row>
    <row r="821" spans="1:1">
      <c r="A821" s="8"/>
    </row>
    <row r="822" spans="1:1">
      <c r="A822" s="8"/>
    </row>
    <row r="823" spans="1:1">
      <c r="A823" s="8"/>
    </row>
    <row r="824" spans="1:1">
      <c r="A824" s="8"/>
    </row>
    <row r="825" spans="1:1">
      <c r="A825" s="8"/>
    </row>
    <row r="826" spans="1:1">
      <c r="A826" s="8"/>
    </row>
    <row r="827" spans="1:1">
      <c r="A827" s="8"/>
    </row>
    <row r="828" spans="1:1">
      <c r="A828" s="8"/>
    </row>
    <row r="829" spans="1:1">
      <c r="A829" s="8"/>
    </row>
    <row r="830" spans="1:1">
      <c r="A830" s="8"/>
    </row>
    <row r="831" spans="1:1">
      <c r="A831" s="8"/>
    </row>
    <row r="832" spans="1:1">
      <c r="A832" s="8"/>
    </row>
    <row r="833" spans="1:1">
      <c r="A833" s="8"/>
    </row>
    <row r="834" spans="1:1">
      <c r="A834" s="8"/>
    </row>
    <row r="835" spans="1:1">
      <c r="A835" s="8"/>
    </row>
    <row r="836" spans="1:1">
      <c r="A836" s="8"/>
    </row>
    <row r="837" spans="1:1">
      <c r="A837" s="8"/>
    </row>
    <row r="838" spans="1:1">
      <c r="A838" s="8"/>
    </row>
    <row r="839" spans="1:1">
      <c r="A839" s="8"/>
    </row>
    <row r="840" spans="1:1">
      <c r="A840" s="8"/>
    </row>
    <row r="841" spans="1:1">
      <c r="A841" s="8"/>
    </row>
    <row r="842" spans="1:1">
      <c r="A842" s="8"/>
    </row>
    <row r="843" spans="1:1">
      <c r="A843" s="8"/>
    </row>
    <row r="844" spans="1:1">
      <c r="A844" s="8"/>
    </row>
    <row r="845" spans="1:1">
      <c r="A845" s="8"/>
    </row>
    <row r="846" spans="1:1">
      <c r="A846" s="8"/>
    </row>
    <row r="847" spans="1:1">
      <c r="A847" s="8"/>
    </row>
    <row r="848" spans="1:1">
      <c r="A848" s="8"/>
    </row>
    <row r="849" spans="1:1">
      <c r="A849" s="8"/>
    </row>
    <row r="850" spans="1:1">
      <c r="A850" s="8"/>
    </row>
    <row r="851" spans="1:1">
      <c r="A851" s="8"/>
    </row>
    <row r="852" spans="1:1">
      <c r="A852" s="8"/>
    </row>
    <row r="853" spans="1:1">
      <c r="A853" s="8"/>
    </row>
    <row r="854" spans="1:1">
      <c r="A854" s="8"/>
    </row>
    <row r="855" spans="1:1">
      <c r="A855" s="8"/>
    </row>
    <row r="856" spans="1:1">
      <c r="A856" s="8"/>
    </row>
    <row r="857" spans="1:1">
      <c r="A857" s="8"/>
    </row>
    <row r="858" spans="1:1">
      <c r="A858" s="8"/>
    </row>
    <row r="859" spans="1:1">
      <c r="A859" s="8"/>
    </row>
    <row r="860" spans="1:1">
      <c r="A860" s="8"/>
    </row>
    <row r="861" spans="1:1">
      <c r="A861" s="8"/>
    </row>
    <row r="862" spans="1:1">
      <c r="A862" s="8"/>
    </row>
    <row r="863" spans="1:1">
      <c r="A863" s="8"/>
    </row>
    <row r="864" spans="1:1">
      <c r="A864" s="8"/>
    </row>
    <row r="865" spans="1:1">
      <c r="A865" s="8"/>
    </row>
    <row r="866" spans="1:1">
      <c r="A866" s="8"/>
    </row>
    <row r="867" spans="1:1">
      <c r="A867" s="8"/>
    </row>
    <row r="868" spans="1:1">
      <c r="A868" s="8"/>
    </row>
    <row r="869" spans="1:1">
      <c r="A869" s="8"/>
    </row>
    <row r="870" spans="1:1">
      <c r="A870" s="8"/>
    </row>
    <row r="871" spans="1:1">
      <c r="A871" s="8"/>
    </row>
    <row r="872" spans="1:1">
      <c r="A872" s="8"/>
    </row>
    <row r="873" spans="1:1">
      <c r="A873" s="8"/>
    </row>
    <row r="874" spans="1:1">
      <c r="A874" s="8"/>
    </row>
    <row r="875" spans="1:1">
      <c r="A875" s="8"/>
    </row>
    <row r="876" spans="1:1">
      <c r="A876" s="8"/>
    </row>
    <row r="877" spans="1:1">
      <c r="A877" s="8"/>
    </row>
    <row r="878" spans="1:1">
      <c r="A878" s="8"/>
    </row>
    <row r="879" spans="1:1">
      <c r="A879" s="8"/>
    </row>
    <row r="880" spans="1:1">
      <c r="A880" s="8"/>
    </row>
    <row r="881" spans="1:1">
      <c r="A881" s="8"/>
    </row>
    <row r="882" spans="1:1">
      <c r="A882" s="8"/>
    </row>
    <row r="883" spans="1:1">
      <c r="A883" s="8"/>
    </row>
    <row r="884" spans="1:1">
      <c r="A884" s="8"/>
    </row>
    <row r="885" spans="1:1">
      <c r="A885" s="8"/>
    </row>
    <row r="886" spans="1:1">
      <c r="A886" s="8"/>
    </row>
    <row r="887" spans="1:1">
      <c r="A887" s="8"/>
    </row>
    <row r="888" spans="1:1">
      <c r="A888" s="8"/>
    </row>
    <row r="889" spans="1:1">
      <c r="A889" s="8"/>
    </row>
    <row r="890" spans="1:1">
      <c r="A890" s="8"/>
    </row>
    <row r="891" spans="1:1">
      <c r="A891" s="8"/>
    </row>
    <row r="892" spans="1:1">
      <c r="A892" s="8"/>
    </row>
    <row r="893" spans="1:1">
      <c r="A893" s="8"/>
    </row>
    <row r="894" spans="1:1">
      <c r="A894" s="8"/>
    </row>
    <row r="895" spans="1:1">
      <c r="A895" s="8"/>
    </row>
    <row r="896" spans="1:1">
      <c r="A896" s="8"/>
    </row>
    <row r="897" spans="1:1">
      <c r="A897" s="8"/>
    </row>
    <row r="898" spans="1:1">
      <c r="A898" s="8"/>
    </row>
    <row r="899" spans="1:1">
      <c r="A899" s="8"/>
    </row>
    <row r="900" spans="1:1">
      <c r="A900" s="8"/>
    </row>
    <row r="901" spans="1:1">
      <c r="A901" s="8"/>
    </row>
    <row r="902" spans="1:1">
      <c r="A902" s="8"/>
    </row>
    <row r="903" spans="1:1">
      <c r="A903" s="8"/>
    </row>
    <row r="904" spans="1:1">
      <c r="A904" s="8"/>
    </row>
    <row r="905" spans="1:1">
      <c r="A905" s="8"/>
    </row>
    <row r="906" spans="1:1">
      <c r="A906" s="8"/>
    </row>
    <row r="907" spans="1:1">
      <c r="A907" s="8"/>
    </row>
    <row r="908" spans="1:1">
      <c r="A908" s="8"/>
    </row>
    <row r="909" spans="1:1">
      <c r="A909" s="8"/>
    </row>
    <row r="910" spans="1:1">
      <c r="A910" s="8"/>
    </row>
    <row r="911" spans="1:1">
      <c r="A911" s="8"/>
    </row>
    <row r="912" spans="1:1">
      <c r="A912" s="8"/>
    </row>
    <row r="913" spans="1:1">
      <c r="A913" s="8"/>
    </row>
    <row r="914" spans="1:1">
      <c r="A914" s="8"/>
    </row>
    <row r="915" spans="1:1">
      <c r="A915" s="8"/>
    </row>
    <row r="916" spans="1:1">
      <c r="A916" s="8"/>
    </row>
    <row r="917" spans="1:1">
      <c r="A917" s="8"/>
    </row>
    <row r="918" spans="1:1">
      <c r="A918" s="8"/>
    </row>
    <row r="919" spans="1:1">
      <c r="A919" s="8"/>
    </row>
    <row r="920" spans="1:1">
      <c r="A920" s="8"/>
    </row>
    <row r="921" spans="1:1">
      <c r="A921" s="8"/>
    </row>
    <row r="922" spans="1:1">
      <c r="A922" s="8"/>
    </row>
    <row r="923" spans="1:1">
      <c r="A923" s="8"/>
    </row>
    <row r="924" spans="1:1">
      <c r="A924" s="8"/>
    </row>
    <row r="925" spans="1:1">
      <c r="A925" s="8"/>
    </row>
    <row r="926" spans="1:1">
      <c r="A926" s="8"/>
    </row>
    <row r="927" spans="1:1">
      <c r="A927" s="8"/>
    </row>
    <row r="928" spans="1:1">
      <c r="A928" s="8"/>
    </row>
    <row r="929" spans="1:1">
      <c r="A929" s="8"/>
    </row>
    <row r="930" spans="1:1">
      <c r="A930" s="8"/>
    </row>
    <row r="931" spans="1:1">
      <c r="A931" s="8"/>
    </row>
    <row r="932" spans="1:1">
      <c r="A932" s="8"/>
    </row>
    <row r="933" spans="1:1">
      <c r="A933" s="8"/>
    </row>
    <row r="934" spans="1:1">
      <c r="A934" s="8"/>
    </row>
    <row r="935" spans="1:1">
      <c r="A935" s="8"/>
    </row>
    <row r="936" spans="1:1">
      <c r="A936" s="8"/>
    </row>
    <row r="937" spans="1:1">
      <c r="A937" s="8"/>
    </row>
    <row r="938" spans="1:1">
      <c r="A938" s="8"/>
    </row>
    <row r="939" spans="1:1">
      <c r="A939" s="8"/>
    </row>
    <row r="940" spans="1:1">
      <c r="A940" s="8"/>
    </row>
    <row r="941" spans="1:1">
      <c r="A941" s="8"/>
    </row>
    <row r="942" spans="1:1">
      <c r="A942" s="8"/>
    </row>
    <row r="943" spans="1:1">
      <c r="A943" s="8"/>
    </row>
    <row r="944" spans="1:1">
      <c r="A944" s="8"/>
    </row>
    <row r="945" spans="1:1">
      <c r="A945" s="8"/>
    </row>
    <row r="946" spans="1:1">
      <c r="A946" s="8"/>
    </row>
    <row r="947" spans="1:1">
      <c r="A947" s="8"/>
    </row>
    <row r="948" spans="1:1">
      <c r="A948" s="8"/>
    </row>
    <row r="949" spans="1:1">
      <c r="A949" s="8"/>
    </row>
    <row r="950" spans="1:1">
      <c r="A950" s="8"/>
    </row>
    <row r="951" spans="1:1">
      <c r="A951" s="8"/>
    </row>
    <row r="952" spans="1:1">
      <c r="A952" s="8"/>
    </row>
    <row r="953" spans="1:1">
      <c r="A953" s="8"/>
    </row>
    <row r="954" spans="1:1">
      <c r="A954" s="8"/>
    </row>
    <row r="955" spans="1:1">
      <c r="A955" s="8"/>
    </row>
    <row r="956" spans="1:1">
      <c r="A956" s="8"/>
    </row>
    <row r="957" spans="1:1">
      <c r="A957" s="8"/>
    </row>
    <row r="958" spans="1:1">
      <c r="A958" s="8"/>
    </row>
    <row r="959" spans="1:1">
      <c r="A959" s="8"/>
    </row>
    <row r="960" spans="1:1">
      <c r="A960" s="8"/>
    </row>
    <row r="961" spans="1:1">
      <c r="A961" s="8"/>
    </row>
    <row r="962" spans="1:1">
      <c r="A962" s="8"/>
    </row>
    <row r="963" spans="1:1">
      <c r="A963" s="8"/>
    </row>
    <row r="964" spans="1:1">
      <c r="A964" s="8"/>
    </row>
    <row r="965" spans="1:1">
      <c r="A965" s="8"/>
    </row>
    <row r="966" spans="1:1">
      <c r="A966" s="8"/>
    </row>
    <row r="967" spans="1:1">
      <c r="A967" s="8"/>
    </row>
    <row r="968" spans="1:1">
      <c r="A968" s="8"/>
    </row>
    <row r="969" spans="1:1">
      <c r="A969" s="8"/>
    </row>
    <row r="970" spans="1:1">
      <c r="A970" s="8"/>
    </row>
    <row r="971" spans="1:1">
      <c r="A971" s="8"/>
    </row>
    <row r="972" spans="1:1">
      <c r="A972" s="8"/>
    </row>
    <row r="973" spans="1:1">
      <c r="A973" s="8"/>
    </row>
    <row r="974" spans="1:1">
      <c r="A974" s="8"/>
    </row>
    <row r="975" spans="1:1">
      <c r="A975" s="8"/>
    </row>
    <row r="976" spans="1:1">
      <c r="A976" s="8"/>
    </row>
    <row r="977" spans="1:1">
      <c r="A977" s="8"/>
    </row>
    <row r="978" spans="1:1">
      <c r="A978" s="8"/>
    </row>
    <row r="979" spans="1:1">
      <c r="A979" s="8"/>
    </row>
    <row r="980" spans="1:1">
      <c r="A980" s="8"/>
    </row>
    <row r="981" spans="1:1">
      <c r="A981" s="8"/>
    </row>
    <row r="982" spans="1:1">
      <c r="A982" s="8"/>
    </row>
    <row r="983" spans="1:1">
      <c r="A983" s="8"/>
    </row>
    <row r="984" spans="1:1">
      <c r="A984" s="8"/>
    </row>
    <row r="985" spans="1:1">
      <c r="A985" s="8"/>
    </row>
    <row r="986" spans="1:1">
      <c r="A986" s="8"/>
    </row>
    <row r="987" spans="1:1">
      <c r="A987" s="8"/>
    </row>
    <row r="988" spans="1:1">
      <c r="A988" s="8"/>
    </row>
    <row r="989" spans="1:1">
      <c r="A989" s="8"/>
    </row>
    <row r="990" spans="1:1">
      <c r="A990" s="8"/>
    </row>
    <row r="991" spans="1:1">
      <c r="A991" s="8"/>
    </row>
    <row r="992" spans="1:1">
      <c r="A992" s="8"/>
    </row>
    <row r="993" spans="1:1">
      <c r="A993" s="8"/>
    </row>
    <row r="994" spans="1:1">
      <c r="A994" s="8"/>
    </row>
    <row r="995" spans="1:1">
      <c r="A995" s="8"/>
    </row>
    <row r="996" spans="1:1">
      <c r="A996" s="8"/>
    </row>
    <row r="997" spans="1:1">
      <c r="A997" s="8"/>
    </row>
    <row r="998" spans="1:1">
      <c r="A998" s="8"/>
    </row>
    <row r="999" spans="1:1">
      <c r="A999" s="8"/>
    </row>
    <row r="1000" spans="1:1">
      <c r="A1000" s="8"/>
    </row>
    <row r="1001" spans="1:1">
      <c r="A1001" s="8"/>
    </row>
    <row r="1002" spans="1:1">
      <c r="A1002" s="8"/>
    </row>
    <row r="1003" spans="1:1">
      <c r="A1003" s="8"/>
    </row>
    <row r="1004" spans="1:1">
      <c r="A1004" s="8"/>
    </row>
    <row r="1005" spans="1:1">
      <c r="A1005" s="8"/>
    </row>
    <row r="1006" spans="1:1">
      <c r="A1006" s="8"/>
    </row>
    <row r="1007" spans="1:1">
      <c r="A1007" s="8"/>
    </row>
    <row r="1008" spans="1:1">
      <c r="A1008" s="8"/>
    </row>
    <row r="1009" spans="1:1">
      <c r="A1009" s="8"/>
    </row>
    <row r="1010" spans="1:1">
      <c r="A1010" s="8"/>
    </row>
    <row r="1011" spans="1:1">
      <c r="A1011" s="8"/>
    </row>
    <row r="1012" spans="1:1">
      <c r="A1012" s="8"/>
    </row>
    <row r="1013" spans="1:1">
      <c r="A1013" s="8"/>
    </row>
    <row r="1014" spans="1:1">
      <c r="A1014" s="8"/>
    </row>
    <row r="1015" spans="1:1">
      <c r="A1015" s="8"/>
    </row>
    <row r="1016" spans="1:1">
      <c r="A1016" s="8"/>
    </row>
    <row r="1017" spans="1:1">
      <c r="A1017" s="8"/>
    </row>
    <row r="1018" spans="1:1">
      <c r="A1018" s="8"/>
    </row>
    <row r="1019" spans="1:1">
      <c r="A1019" s="8"/>
    </row>
    <row r="1020" spans="1:1">
      <c r="A1020" s="8"/>
    </row>
    <row r="1021" spans="1:1">
      <c r="A1021" s="8"/>
    </row>
    <row r="1022" spans="1:1">
      <c r="A1022" s="8"/>
    </row>
    <row r="1023" spans="1:1">
      <c r="A1023" s="8"/>
    </row>
    <row r="1024" spans="1:1">
      <c r="A1024" s="8"/>
    </row>
    <row r="1025" spans="1:1">
      <c r="A1025" s="8"/>
    </row>
    <row r="1026" spans="1:1">
      <c r="A1026" s="8"/>
    </row>
    <row r="1027" spans="1:1">
      <c r="A1027" s="8"/>
    </row>
    <row r="1028" spans="1:1">
      <c r="A1028" s="8"/>
    </row>
    <row r="1029" spans="1:1">
      <c r="A1029" s="8"/>
    </row>
    <row r="1030" spans="1:1">
      <c r="A1030" s="8"/>
    </row>
    <row r="1031" spans="1:1">
      <c r="A1031" s="8"/>
    </row>
    <row r="1032" spans="1:1">
      <c r="A1032" s="8"/>
    </row>
    <row r="1033" spans="1:1">
      <c r="A1033" s="8"/>
    </row>
    <row r="1034" spans="1:1">
      <c r="A1034" s="8"/>
    </row>
    <row r="1035" spans="1:1">
      <c r="A1035" s="8"/>
    </row>
    <row r="1036" spans="1:1">
      <c r="A1036" s="8"/>
    </row>
    <row r="1037" spans="1:1">
      <c r="A1037" s="8"/>
    </row>
    <row r="1038" spans="1:1">
      <c r="A1038" s="8"/>
    </row>
    <row r="1039" spans="1:1">
      <c r="A1039" s="8"/>
    </row>
    <row r="1040" spans="1:1">
      <c r="A1040" s="8"/>
    </row>
    <row r="1041" spans="1:1">
      <c r="A1041" s="8"/>
    </row>
    <row r="1042" spans="1:1">
      <c r="A1042" s="8"/>
    </row>
    <row r="1043" spans="1:1">
      <c r="A1043" s="8"/>
    </row>
    <row r="1044" spans="1:1">
      <c r="A1044" s="8"/>
    </row>
    <row r="1045" spans="1:1">
      <c r="A1045" s="8"/>
    </row>
    <row r="1046" spans="1:1">
      <c r="A1046" s="8"/>
    </row>
    <row r="1047" spans="1:1">
      <c r="A1047" s="8"/>
    </row>
    <row r="1048" spans="1:1">
      <c r="A1048" s="8"/>
    </row>
    <row r="1049" spans="1:1">
      <c r="A1049" s="8"/>
    </row>
    <row r="1050" spans="1:1">
      <c r="A1050" s="8"/>
    </row>
    <row r="1051" spans="1:1">
      <c r="A1051" s="8"/>
    </row>
    <row r="1052" spans="1:1">
      <c r="A1052" s="8"/>
    </row>
    <row r="1053" spans="1:1">
      <c r="A1053" s="8"/>
    </row>
    <row r="1054" spans="1:1">
      <c r="A1054" s="8"/>
    </row>
    <row r="1055" spans="1:1">
      <c r="A1055" s="8"/>
    </row>
    <row r="1056" spans="1:1">
      <c r="A1056" s="8"/>
    </row>
    <row r="1057" spans="1:1">
      <c r="A1057" s="8"/>
    </row>
    <row r="1058" spans="1:1">
      <c r="A1058" s="8"/>
    </row>
    <row r="1059" spans="1:1">
      <c r="A1059" s="8"/>
    </row>
    <row r="1060" spans="1:1">
      <c r="A1060" s="8"/>
    </row>
    <row r="1061" spans="1:1">
      <c r="A1061" s="8"/>
    </row>
    <row r="1062" spans="1:1">
      <c r="A1062" s="8"/>
    </row>
    <row r="1063" spans="1:1">
      <c r="A1063" s="8"/>
    </row>
    <row r="1064" spans="1:1">
      <c r="A1064" s="8"/>
    </row>
    <row r="1065" spans="1:1">
      <c r="A1065" s="8"/>
    </row>
    <row r="1066" spans="1:1">
      <c r="A1066" s="8"/>
    </row>
    <row r="1067" spans="1:1">
      <c r="A1067" s="8"/>
    </row>
    <row r="1068" spans="1:1">
      <c r="A1068" s="8"/>
    </row>
    <row r="1069" spans="1:1">
      <c r="A1069" s="8"/>
    </row>
    <row r="1070" spans="1:1">
      <c r="A1070" s="8"/>
    </row>
    <row r="1071" spans="1:1">
      <c r="A1071" s="8"/>
    </row>
    <row r="1072" spans="1:1">
      <c r="A1072" s="8"/>
    </row>
    <row r="1073" spans="1:1">
      <c r="A1073" s="8"/>
    </row>
    <row r="1074" spans="1:1">
      <c r="A1074" s="8"/>
    </row>
    <row r="1075" spans="1:1">
      <c r="A1075" s="8"/>
    </row>
    <row r="1076" spans="1:1">
      <c r="A1076" s="8"/>
    </row>
    <row r="1077" spans="1:1">
      <c r="A1077" s="8"/>
    </row>
    <row r="1078" spans="1:1">
      <c r="A1078" s="8"/>
    </row>
    <row r="1079" spans="1:1">
      <c r="A1079" s="8"/>
    </row>
    <row r="1080" spans="1:1">
      <c r="A1080" s="8"/>
    </row>
    <row r="1081" spans="1:1">
      <c r="A1081" s="8"/>
    </row>
    <row r="1082" spans="1:1">
      <c r="A1082" s="8"/>
    </row>
    <row r="1083" spans="1:1">
      <c r="A1083" s="8"/>
    </row>
    <row r="1084" spans="1:1">
      <c r="A1084" s="8"/>
    </row>
    <row r="1085" spans="1:1">
      <c r="A1085" s="8"/>
    </row>
    <row r="1086" spans="1:1">
      <c r="A1086" s="8"/>
    </row>
    <row r="1087" spans="1:1">
      <c r="A1087" s="8"/>
    </row>
    <row r="1088" spans="1:1">
      <c r="A1088" s="8"/>
    </row>
    <row r="1089" spans="1:1">
      <c r="A1089" s="8"/>
    </row>
    <row r="1090" spans="1:1">
      <c r="A1090" s="8"/>
    </row>
    <row r="1091" spans="1:1">
      <c r="A1091" s="8"/>
    </row>
    <row r="1092" spans="1:1">
      <c r="A1092" s="8"/>
    </row>
    <row r="1093" spans="1:1">
      <c r="A1093" s="8"/>
    </row>
    <row r="1094" spans="1:1">
      <c r="A1094" s="8"/>
    </row>
    <row r="1095" spans="1:1">
      <c r="A1095" s="8"/>
    </row>
    <row r="1096" spans="1:1">
      <c r="A1096" s="8"/>
    </row>
    <row r="1097" spans="1:1">
      <c r="A1097" s="8"/>
    </row>
    <row r="1098" spans="1:1">
      <c r="A1098" s="8"/>
    </row>
    <row r="1099" spans="1:1">
      <c r="A1099" s="8"/>
    </row>
    <row r="1100" spans="1:1">
      <c r="A1100" s="8"/>
    </row>
    <row r="1101" spans="1:1">
      <c r="A1101" s="8"/>
    </row>
    <row r="1102" spans="1:1">
      <c r="A1102" s="8"/>
    </row>
    <row r="1103" spans="1:1">
      <c r="A1103" s="8"/>
    </row>
    <row r="1104" spans="1:1">
      <c r="A1104" s="8"/>
    </row>
    <row r="1105" spans="1:1">
      <c r="A1105" s="8"/>
    </row>
    <row r="1106" spans="1:1">
      <c r="A1106" s="8"/>
    </row>
    <row r="1107" spans="1:1">
      <c r="A1107" s="8"/>
    </row>
    <row r="1108" spans="1:1">
      <c r="A1108" s="8"/>
    </row>
    <row r="1109" spans="1:1">
      <c r="A1109" s="8"/>
    </row>
    <row r="1110" spans="1:1">
      <c r="A1110" s="8"/>
    </row>
    <row r="1111" spans="1:1">
      <c r="A1111" s="8"/>
    </row>
    <row r="1112" spans="1:1">
      <c r="A1112" s="8"/>
    </row>
    <row r="1113" spans="1:1">
      <c r="A1113" s="8"/>
    </row>
    <row r="1114" spans="1:1">
      <c r="A1114" s="8"/>
    </row>
    <row r="1115" spans="1:1">
      <c r="A1115" s="8"/>
    </row>
    <row r="1116" spans="1:1">
      <c r="A1116" s="8"/>
    </row>
    <row r="1117" spans="1:1">
      <c r="A1117" s="8"/>
    </row>
    <row r="1118" spans="1:1">
      <c r="A1118" s="8"/>
    </row>
    <row r="1119" spans="1:1">
      <c r="A1119" s="8"/>
    </row>
    <row r="1120" spans="1:1">
      <c r="A1120" s="8"/>
    </row>
    <row r="1121" spans="1:1">
      <c r="A1121" s="8"/>
    </row>
    <row r="1122" spans="1:1">
      <c r="A1122" s="8"/>
    </row>
    <row r="1123" spans="1:1">
      <c r="A1123" s="8"/>
    </row>
    <row r="1124" spans="1:1">
      <c r="A1124" s="8"/>
    </row>
    <row r="1125" spans="1:1">
      <c r="A1125" s="8"/>
    </row>
    <row r="1126" spans="1:1">
      <c r="A1126" s="8"/>
    </row>
    <row r="1127" spans="1:1">
      <c r="A1127" s="8"/>
    </row>
    <row r="1128" spans="1:1">
      <c r="A1128" s="8"/>
    </row>
    <row r="1129" spans="1:1">
      <c r="A1129" s="8"/>
    </row>
    <row r="1130" spans="1:1">
      <c r="A1130" s="8"/>
    </row>
    <row r="1131" spans="1:1">
      <c r="A1131" s="8"/>
    </row>
    <row r="1132" spans="1:1">
      <c r="A1132" s="8"/>
    </row>
    <row r="1133" spans="1:1">
      <c r="A1133" s="8"/>
    </row>
    <row r="1134" spans="1:1">
      <c r="A1134" s="8"/>
    </row>
    <row r="1135" spans="1:1">
      <c r="A1135" s="8"/>
    </row>
    <row r="1136" spans="1:1">
      <c r="A1136" s="8"/>
    </row>
    <row r="1137" spans="1:1">
      <c r="A1137" s="8"/>
    </row>
    <row r="1138" spans="1:1">
      <c r="A1138" s="8"/>
    </row>
    <row r="1139" spans="1:1">
      <c r="A1139" s="8"/>
    </row>
    <row r="1140" spans="1:1">
      <c r="A1140" s="8"/>
    </row>
    <row r="1141" spans="1:1">
      <c r="A1141" s="8"/>
    </row>
    <row r="1142" spans="1:1">
      <c r="A1142" s="8"/>
    </row>
    <row r="1143" spans="1:1">
      <c r="A1143" s="8"/>
    </row>
    <row r="1144" spans="1:1">
      <c r="A1144" s="8"/>
    </row>
    <row r="1145" spans="1:1">
      <c r="A1145" s="8"/>
    </row>
    <row r="1146" spans="1:1">
      <c r="A1146" s="8"/>
    </row>
    <row r="1147" spans="1:1">
      <c r="A1147" s="8"/>
    </row>
    <row r="1148" spans="1:1">
      <c r="A1148" s="8"/>
    </row>
    <row r="1149" spans="1:1">
      <c r="A1149" s="8"/>
    </row>
    <row r="1150" spans="1:1">
      <c r="A1150" s="8"/>
    </row>
    <row r="1151" spans="1:1">
      <c r="A1151" s="8"/>
    </row>
    <row r="1152" spans="1: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  <row r="1164" spans="1:1">
      <c r="A1164" s="8"/>
    </row>
    <row r="1165" spans="1:1">
      <c r="A1165" s="8"/>
    </row>
    <row r="1166" spans="1:1">
      <c r="A1166" s="8"/>
    </row>
    <row r="1167" spans="1:1">
      <c r="A1167" s="8"/>
    </row>
    <row r="1168" spans="1:1">
      <c r="A1168" s="8"/>
    </row>
    <row r="1169" spans="1:1">
      <c r="A1169" s="8"/>
    </row>
    <row r="1170" spans="1:1">
      <c r="A1170" s="8"/>
    </row>
    <row r="1171" spans="1:1">
      <c r="A1171" s="8"/>
    </row>
    <row r="1172" spans="1:1">
      <c r="A1172" s="8"/>
    </row>
    <row r="1173" spans="1:1">
      <c r="A1173" s="8"/>
    </row>
    <row r="1174" spans="1:1">
      <c r="A1174" s="8"/>
    </row>
    <row r="1175" spans="1:1">
      <c r="A1175" s="8"/>
    </row>
    <row r="1176" spans="1:1">
      <c r="A1176" s="8"/>
    </row>
    <row r="1177" spans="1:1">
      <c r="A1177" s="8"/>
    </row>
    <row r="1178" spans="1:1">
      <c r="A1178" s="8"/>
    </row>
    <row r="1179" spans="1:1">
      <c r="A1179" s="8"/>
    </row>
    <row r="1180" spans="1:1">
      <c r="A1180" s="8"/>
    </row>
    <row r="1181" spans="1:1">
      <c r="A1181" s="8"/>
    </row>
    <row r="1182" spans="1:1">
      <c r="A1182" s="8"/>
    </row>
    <row r="1183" spans="1:1">
      <c r="A1183" s="8"/>
    </row>
    <row r="1184" spans="1:1">
      <c r="A1184" s="8"/>
    </row>
    <row r="1185" spans="1:1">
      <c r="A1185" s="8"/>
    </row>
    <row r="1186" spans="1:1">
      <c r="A1186" s="8"/>
    </row>
    <row r="1187" spans="1:1">
      <c r="A1187" s="8"/>
    </row>
    <row r="1188" spans="1:1">
      <c r="A1188" s="8"/>
    </row>
    <row r="1189" spans="1:1">
      <c r="A1189" s="8"/>
    </row>
    <row r="1190" spans="1:1">
      <c r="A1190" s="8"/>
    </row>
    <row r="1191" spans="1:1">
      <c r="A1191" s="8"/>
    </row>
    <row r="1192" spans="1:1">
      <c r="A1192" s="8"/>
    </row>
    <row r="1193" spans="1:1">
      <c r="A1193" s="8"/>
    </row>
    <row r="1194" spans="1:1">
      <c r="A1194" s="8"/>
    </row>
    <row r="1195" spans="1:1">
      <c r="A1195" s="8"/>
    </row>
    <row r="1196" spans="1:1">
      <c r="A1196" s="8"/>
    </row>
    <row r="1197" spans="1:1">
      <c r="A1197" s="8"/>
    </row>
    <row r="1198" spans="1:1">
      <c r="A1198" s="8"/>
    </row>
    <row r="1199" spans="1:1">
      <c r="A1199" s="8"/>
    </row>
    <row r="1200" spans="1:1">
      <c r="A1200" s="8"/>
    </row>
    <row r="1201" spans="1:1">
      <c r="A1201" s="8"/>
    </row>
    <row r="1202" spans="1:1">
      <c r="A1202" s="8"/>
    </row>
    <row r="1203" spans="1:1">
      <c r="A1203" s="8"/>
    </row>
    <row r="1204" spans="1:1">
      <c r="A1204" s="8"/>
    </row>
    <row r="1205" spans="1:1">
      <c r="A1205" s="8"/>
    </row>
    <row r="1206" spans="1:1">
      <c r="A1206" s="8"/>
    </row>
    <row r="1207" spans="1:1">
      <c r="A1207" s="8"/>
    </row>
    <row r="1208" spans="1:1">
      <c r="A1208" s="8"/>
    </row>
    <row r="1209" spans="1:1">
      <c r="A1209" s="8"/>
    </row>
    <row r="1210" spans="1:1">
      <c r="A1210" s="8"/>
    </row>
    <row r="1211" spans="1:1">
      <c r="A1211" s="8"/>
    </row>
    <row r="1212" spans="1:1">
      <c r="A1212" s="8"/>
    </row>
    <row r="1213" spans="1:1">
      <c r="A1213" s="8"/>
    </row>
    <row r="1214" spans="1:1">
      <c r="A1214" s="8"/>
    </row>
    <row r="1215" spans="1:1">
      <c r="A1215" s="8"/>
    </row>
    <row r="1216" spans="1:1">
      <c r="A1216" s="8"/>
    </row>
    <row r="1217" spans="1:1">
      <c r="A1217" s="8"/>
    </row>
    <row r="1218" spans="1:1">
      <c r="A1218" s="8"/>
    </row>
    <row r="1219" spans="1:1">
      <c r="A1219" s="8"/>
    </row>
    <row r="1220" spans="1:1">
      <c r="A1220" s="8"/>
    </row>
    <row r="1221" spans="1:1">
      <c r="A1221" s="8"/>
    </row>
    <row r="1222" spans="1:1">
      <c r="A1222" s="8"/>
    </row>
    <row r="1223" spans="1:1">
      <c r="A1223" s="8"/>
    </row>
    <row r="1224" spans="1:1">
      <c r="A1224" s="8"/>
    </row>
    <row r="1225" spans="1:1">
      <c r="A1225" s="8"/>
    </row>
    <row r="1226" spans="1:1">
      <c r="A1226" s="8"/>
    </row>
    <row r="1227" spans="1:1">
      <c r="A1227" s="8"/>
    </row>
    <row r="1228" spans="1:1">
      <c r="A1228" s="8"/>
    </row>
    <row r="1229" spans="1:1">
      <c r="A1229" s="8"/>
    </row>
    <row r="1230" spans="1:1">
      <c r="A1230" s="8"/>
    </row>
    <row r="1231" spans="1:1">
      <c r="A1231" s="8"/>
    </row>
    <row r="1232" spans="1:1">
      <c r="A1232" s="8"/>
    </row>
    <row r="1233" spans="1:1">
      <c r="A1233" s="8"/>
    </row>
    <row r="1234" spans="1:1">
      <c r="A1234" s="8"/>
    </row>
    <row r="1235" spans="1:1">
      <c r="A1235" s="8"/>
    </row>
    <row r="1236" spans="1:1">
      <c r="A1236" s="8"/>
    </row>
    <row r="1237" spans="1:1">
      <c r="A1237" s="8"/>
    </row>
    <row r="1238" spans="1:1">
      <c r="A1238" s="8"/>
    </row>
    <row r="1239" spans="1:1">
      <c r="A1239" s="8"/>
    </row>
    <row r="1240" spans="1:1">
      <c r="A1240" s="8"/>
    </row>
    <row r="1241" spans="1:1">
      <c r="A1241" s="8"/>
    </row>
    <row r="1242" spans="1:1">
      <c r="A1242" s="8"/>
    </row>
    <row r="1243" spans="1:1">
      <c r="A1243" s="8"/>
    </row>
    <row r="1244" spans="1:1">
      <c r="A1244" s="8"/>
    </row>
    <row r="1245" spans="1:1">
      <c r="A1245" s="8"/>
    </row>
    <row r="1246" spans="1:1">
      <c r="A1246" s="8"/>
    </row>
    <row r="1247" spans="1:1">
      <c r="A1247" s="8"/>
    </row>
    <row r="1248" spans="1:1">
      <c r="A1248" s="8"/>
    </row>
    <row r="1249" spans="1:1">
      <c r="A1249" s="8"/>
    </row>
    <row r="1250" spans="1:1">
      <c r="A1250" s="8"/>
    </row>
    <row r="1251" spans="1:1">
      <c r="A1251" s="8"/>
    </row>
    <row r="1252" spans="1:1">
      <c r="A1252" s="8"/>
    </row>
    <row r="1253" spans="1:1">
      <c r="A1253" s="8"/>
    </row>
    <row r="1254" spans="1:1">
      <c r="A1254" s="8"/>
    </row>
    <row r="1255" spans="1:1">
      <c r="A1255" s="8"/>
    </row>
    <row r="1256" spans="1:1">
      <c r="A1256" s="8"/>
    </row>
    <row r="1257" spans="1:1">
      <c r="A1257" s="8"/>
    </row>
    <row r="1258" spans="1:1">
      <c r="A1258" s="8"/>
    </row>
    <row r="1259" spans="1:1">
      <c r="A1259" s="8"/>
    </row>
    <row r="1260" spans="1:1">
      <c r="A1260" s="8"/>
    </row>
    <row r="1261" spans="1:1">
      <c r="A1261" s="8"/>
    </row>
    <row r="1262" spans="1:1">
      <c r="A1262" s="8"/>
    </row>
    <row r="1263" spans="1:1">
      <c r="A1263" s="8"/>
    </row>
    <row r="1264" spans="1:1">
      <c r="A1264" s="8"/>
    </row>
    <row r="1265" spans="1:1">
      <c r="A1265" s="8"/>
    </row>
    <row r="1266" spans="1:1">
      <c r="A1266" s="8"/>
    </row>
    <row r="1267" spans="1:1">
      <c r="A1267" s="8"/>
    </row>
    <row r="1268" spans="1:1">
      <c r="A1268" s="8"/>
    </row>
    <row r="1269" spans="1:1">
      <c r="A1269" s="8"/>
    </row>
    <row r="1270" spans="1:1">
      <c r="A1270" s="8"/>
    </row>
    <row r="1271" spans="1:1">
      <c r="A1271" s="8"/>
    </row>
    <row r="1272" spans="1:1">
      <c r="A1272" s="8"/>
    </row>
    <row r="1273" spans="1:1">
      <c r="A1273" s="8"/>
    </row>
    <row r="1274" spans="1:1">
      <c r="A1274" s="8"/>
    </row>
    <row r="1275" spans="1:1">
      <c r="A1275" s="8"/>
    </row>
    <row r="1276" spans="1:1">
      <c r="A1276" s="8"/>
    </row>
    <row r="1277" spans="1:1">
      <c r="A1277" s="8"/>
    </row>
    <row r="1278" spans="1:1">
      <c r="A1278" s="8"/>
    </row>
    <row r="1279" spans="1:1">
      <c r="A1279" s="8"/>
    </row>
    <row r="1280" spans="1:1">
      <c r="A1280" s="8"/>
    </row>
    <row r="1281" spans="1:1">
      <c r="A1281" s="8"/>
    </row>
    <row r="1282" spans="1:1">
      <c r="A1282" s="8"/>
    </row>
    <row r="1283" spans="1:1">
      <c r="A1283" s="8"/>
    </row>
    <row r="1284" spans="1:1">
      <c r="A1284" s="8"/>
    </row>
    <row r="1285" spans="1:1">
      <c r="A1285" s="8"/>
    </row>
    <row r="1286" spans="1:1">
      <c r="A1286" s="8"/>
    </row>
    <row r="1287" spans="1:1">
      <c r="A1287" s="8"/>
    </row>
    <row r="1288" spans="1:1">
      <c r="A1288" s="8"/>
    </row>
    <row r="1289" spans="1:1">
      <c r="A1289" s="8"/>
    </row>
    <row r="1290" spans="1:1">
      <c r="A1290" s="8"/>
    </row>
    <row r="1291" spans="1:1">
      <c r="A1291" s="8"/>
    </row>
    <row r="1292" spans="1:1">
      <c r="A1292" s="8"/>
    </row>
    <row r="1293" spans="1:1">
      <c r="A1293" s="8"/>
    </row>
    <row r="1294" spans="1:1">
      <c r="A1294" s="8"/>
    </row>
    <row r="1295" spans="1:1">
      <c r="A1295" s="8"/>
    </row>
    <row r="1296" spans="1:1">
      <c r="A1296" s="8"/>
    </row>
    <row r="1297" spans="1:1">
      <c r="A1297" s="8"/>
    </row>
    <row r="1298" spans="1:1">
      <c r="A1298" s="8"/>
    </row>
    <row r="1299" spans="1:1">
      <c r="A1299" s="8"/>
    </row>
    <row r="1300" spans="1:1">
      <c r="A1300" s="8"/>
    </row>
    <row r="1301" spans="1:1">
      <c r="A1301" s="8"/>
    </row>
    <row r="1302" spans="1:1">
      <c r="A1302" s="8"/>
    </row>
    <row r="1303" spans="1:1">
      <c r="A1303" s="8"/>
    </row>
    <row r="1304" spans="1:1">
      <c r="A1304" s="8"/>
    </row>
    <row r="1305" spans="1:1">
      <c r="A1305" s="8"/>
    </row>
    <row r="1306" spans="1:1">
      <c r="A1306" s="8"/>
    </row>
    <row r="1307" spans="1:1">
      <c r="A1307" s="8"/>
    </row>
    <row r="1308" spans="1:1">
      <c r="A1308" s="8"/>
    </row>
    <row r="1309" spans="1:1">
      <c r="A1309" s="8"/>
    </row>
    <row r="1310" spans="1:1">
      <c r="A1310" s="8"/>
    </row>
    <row r="1311" spans="1:1">
      <c r="A1311" s="8"/>
    </row>
    <row r="1312" spans="1:1">
      <c r="A1312" s="8"/>
    </row>
    <row r="1313" spans="1:1">
      <c r="A1313" s="8"/>
    </row>
    <row r="1314" spans="1:1">
      <c r="A1314" s="8"/>
    </row>
    <row r="1315" spans="1:1">
      <c r="A1315" s="8"/>
    </row>
    <row r="1316" spans="1:1">
      <c r="A1316" s="8"/>
    </row>
    <row r="1317" spans="1:1">
      <c r="A1317" s="8"/>
    </row>
    <row r="1318" spans="1:1">
      <c r="A1318" s="8"/>
    </row>
    <row r="1319" spans="1:1">
      <c r="A1319" s="8"/>
    </row>
    <row r="1320" spans="1:1">
      <c r="A1320" s="8"/>
    </row>
    <row r="1321" spans="1:1">
      <c r="A1321" s="8"/>
    </row>
    <row r="1322" spans="1:1">
      <c r="A1322" s="8"/>
    </row>
    <row r="1323" spans="1:1">
      <c r="A1323" s="8"/>
    </row>
    <row r="1324" spans="1:1">
      <c r="A1324" s="8"/>
    </row>
    <row r="1325" spans="1:1">
      <c r="A1325" s="8"/>
    </row>
    <row r="1326" spans="1:1">
      <c r="A1326" s="8"/>
    </row>
    <row r="1327" spans="1:1">
      <c r="A1327" s="8"/>
    </row>
    <row r="1328" spans="1:1">
      <c r="A1328" s="8"/>
    </row>
    <row r="1329" spans="1:1">
      <c r="A1329" s="8"/>
    </row>
    <row r="1330" spans="1:1">
      <c r="A1330" s="8"/>
    </row>
    <row r="1331" spans="1:1">
      <c r="A1331" s="8"/>
    </row>
    <row r="1332" spans="1:1">
      <c r="A1332" s="8"/>
    </row>
    <row r="1333" spans="1:1">
      <c r="A1333" s="8"/>
    </row>
    <row r="1334" spans="1:1">
      <c r="A1334" s="8"/>
    </row>
    <row r="1335" spans="1:1">
      <c r="A1335" s="8"/>
    </row>
    <row r="1336" spans="1:1">
      <c r="A1336" s="8"/>
    </row>
    <row r="1337" spans="1:1">
      <c r="A1337" s="8"/>
    </row>
    <row r="1338" spans="1:1">
      <c r="A1338" s="8"/>
    </row>
    <row r="1339" spans="1:1">
      <c r="A1339" s="8"/>
    </row>
    <row r="1340" spans="1:1">
      <c r="A1340" s="8"/>
    </row>
    <row r="1341" spans="1:1">
      <c r="A1341" s="8"/>
    </row>
    <row r="1342" spans="1:1">
      <c r="A1342" s="8"/>
    </row>
    <row r="1343" spans="1:1">
      <c r="A1343" s="8"/>
    </row>
    <row r="1344" spans="1:1">
      <c r="A1344" s="8"/>
    </row>
    <row r="1345" spans="1:1">
      <c r="A1345" s="8"/>
    </row>
    <row r="1346" spans="1:1">
      <c r="A1346" s="8"/>
    </row>
    <row r="1347" spans="1:1">
      <c r="A1347" s="8"/>
    </row>
    <row r="1348" spans="1:1">
      <c r="A1348" s="8"/>
    </row>
    <row r="1349" spans="1:1">
      <c r="A1349" s="8"/>
    </row>
    <row r="1350" spans="1:1">
      <c r="A1350" s="8"/>
    </row>
    <row r="1351" spans="1:1">
      <c r="A1351" s="8"/>
    </row>
    <row r="1352" spans="1:1">
      <c r="A1352" s="8"/>
    </row>
    <row r="1353" spans="1:1">
      <c r="A1353" s="8"/>
    </row>
    <row r="1354" spans="1:1">
      <c r="A1354" s="8"/>
    </row>
    <row r="1355" spans="1:1">
      <c r="A1355" s="8"/>
    </row>
    <row r="1356" spans="1:1">
      <c r="A1356" s="8"/>
    </row>
    <row r="1357" spans="1:1">
      <c r="A1357" s="8"/>
    </row>
    <row r="1358" spans="1:1">
      <c r="A1358" s="8"/>
    </row>
    <row r="1359" spans="1:1">
      <c r="A1359" s="8"/>
    </row>
    <row r="1360" spans="1:1">
      <c r="A1360" s="8"/>
    </row>
    <row r="1361" spans="1:1">
      <c r="A1361" s="8"/>
    </row>
    <row r="1362" spans="1:1">
      <c r="A1362" s="8"/>
    </row>
    <row r="1363" spans="1:1">
      <c r="A1363" s="8"/>
    </row>
    <row r="1364" spans="1:1">
      <c r="A1364" s="8"/>
    </row>
    <row r="1365" spans="1:1">
      <c r="A1365" s="8"/>
    </row>
    <row r="1366" spans="1:1">
      <c r="A1366" s="8"/>
    </row>
    <row r="1367" spans="1:1">
      <c r="A1367" s="8"/>
    </row>
    <row r="1368" spans="1:1">
      <c r="A1368" s="8"/>
    </row>
    <row r="1369" spans="1:1">
      <c r="A1369" s="8"/>
    </row>
    <row r="1370" spans="1:1">
      <c r="A1370" s="8"/>
    </row>
    <row r="1371" spans="1:1">
      <c r="A1371" s="8"/>
    </row>
    <row r="1372" spans="1:1">
      <c r="A1372" s="8"/>
    </row>
    <row r="1373" spans="1:1">
      <c r="A1373" s="8"/>
    </row>
    <row r="1374" spans="1:1">
      <c r="A1374" s="8"/>
    </row>
    <row r="1375" spans="1:1">
      <c r="A1375" s="8"/>
    </row>
    <row r="1376" spans="1:1">
      <c r="A1376" s="8"/>
    </row>
    <row r="1377" spans="1:1">
      <c r="A1377" s="8"/>
    </row>
    <row r="1378" spans="1:1">
      <c r="A1378" s="8"/>
    </row>
    <row r="1379" spans="1:1">
      <c r="A1379" s="8"/>
    </row>
    <row r="1380" spans="1:1">
      <c r="A1380" s="8"/>
    </row>
    <row r="1381" spans="1:1">
      <c r="A1381" s="8"/>
    </row>
    <row r="1382" spans="1:1">
      <c r="A1382" s="8"/>
    </row>
    <row r="1383" spans="1:1">
      <c r="A1383" s="8"/>
    </row>
    <row r="1384" spans="1:1">
      <c r="A1384" s="8"/>
    </row>
    <row r="1385" spans="1:1">
      <c r="A1385" s="8"/>
    </row>
    <row r="1386" spans="1:1">
      <c r="A1386" s="8"/>
    </row>
    <row r="1387" spans="1:1">
      <c r="A1387" s="8"/>
    </row>
    <row r="1388" spans="1:1">
      <c r="A1388" s="8"/>
    </row>
    <row r="1389" spans="1:1">
      <c r="A1389" s="8"/>
    </row>
    <row r="1390" spans="1:1">
      <c r="A1390" s="8"/>
    </row>
    <row r="1391" spans="1:1">
      <c r="A1391" s="8"/>
    </row>
    <row r="1392" spans="1:1">
      <c r="A1392" s="8"/>
    </row>
    <row r="1393" spans="1:1">
      <c r="A1393" s="8"/>
    </row>
    <row r="1394" spans="1:1">
      <c r="A1394" s="8"/>
    </row>
    <row r="1395" spans="1:1">
      <c r="A1395" s="8"/>
    </row>
    <row r="1396" spans="1:1">
      <c r="A1396" s="8"/>
    </row>
    <row r="1397" spans="1:1">
      <c r="A1397" s="8"/>
    </row>
    <row r="1398" spans="1:1">
      <c r="A1398" s="8"/>
    </row>
    <row r="1399" spans="1:1">
      <c r="A1399" s="8"/>
    </row>
    <row r="1400" spans="1:1">
      <c r="A1400" s="8"/>
    </row>
    <row r="1401" spans="1:1">
      <c r="A1401" s="8"/>
    </row>
    <row r="1402" spans="1:1">
      <c r="A1402" s="8"/>
    </row>
    <row r="1403" spans="1:1">
      <c r="A1403" s="8"/>
    </row>
    <row r="1404" spans="1:1">
      <c r="A1404" s="8"/>
    </row>
    <row r="1405" spans="1:1">
      <c r="A1405" s="8"/>
    </row>
    <row r="1406" spans="1:1">
      <c r="A1406" s="8"/>
    </row>
    <row r="1407" spans="1:1">
      <c r="A1407" s="8"/>
    </row>
    <row r="1408" spans="1:1">
      <c r="A1408" s="8"/>
    </row>
    <row r="1409" spans="1:1">
      <c r="A1409" s="8"/>
    </row>
    <row r="1410" spans="1:1">
      <c r="A1410" s="8"/>
    </row>
    <row r="1411" spans="1:1">
      <c r="A1411" s="8"/>
    </row>
    <row r="1412" spans="1:1">
      <c r="A1412" s="8"/>
    </row>
    <row r="1413" spans="1:1">
      <c r="A1413" s="8"/>
    </row>
    <row r="1414" spans="1:1">
      <c r="A1414" s="8"/>
    </row>
    <row r="1415" spans="1:1">
      <c r="A1415" s="8"/>
    </row>
    <row r="1416" spans="1:1">
      <c r="A1416" s="8"/>
    </row>
    <row r="1417" spans="1:1">
      <c r="A1417" s="8"/>
    </row>
    <row r="1418" spans="1:1">
      <c r="A1418" s="8"/>
    </row>
    <row r="1419" spans="1:1">
      <c r="A1419" s="8"/>
    </row>
    <row r="1420" spans="1:1">
      <c r="A1420" s="8"/>
    </row>
    <row r="1421" spans="1:1">
      <c r="A1421" s="8"/>
    </row>
    <row r="1422" spans="1:1">
      <c r="A1422" s="8"/>
    </row>
    <row r="1423" spans="1:1">
      <c r="A1423" s="8"/>
    </row>
    <row r="1424" spans="1:1">
      <c r="A1424" s="8"/>
    </row>
    <row r="1425" spans="1:1">
      <c r="A1425" s="8"/>
    </row>
    <row r="1426" spans="1:1">
      <c r="A1426" s="8"/>
    </row>
    <row r="1427" spans="1:1">
      <c r="A1427" s="8"/>
    </row>
    <row r="1428" spans="1:1">
      <c r="A1428" s="8"/>
    </row>
    <row r="1429" spans="1:1">
      <c r="A1429" s="8"/>
    </row>
    <row r="1430" spans="1:1">
      <c r="A1430" s="8"/>
    </row>
    <row r="1431" spans="1:1">
      <c r="A1431" s="8"/>
    </row>
    <row r="1432" spans="1:1">
      <c r="A1432" s="8"/>
    </row>
    <row r="1433" spans="1:1">
      <c r="A1433" s="8"/>
    </row>
    <row r="1434" spans="1:1">
      <c r="A1434" s="8"/>
    </row>
    <row r="1435" spans="1:1">
      <c r="A1435" s="8"/>
    </row>
    <row r="1436" spans="1:1">
      <c r="A1436" s="8"/>
    </row>
    <row r="1437" spans="1:1">
      <c r="A1437" s="8"/>
    </row>
    <row r="1438" spans="1:1">
      <c r="A1438" s="8"/>
    </row>
    <row r="1439" spans="1:1">
      <c r="A1439" s="8"/>
    </row>
    <row r="1440" spans="1:1">
      <c r="A1440" s="8"/>
    </row>
    <row r="1441" spans="1:1">
      <c r="A1441" s="8"/>
    </row>
    <row r="1442" spans="1:1">
      <c r="A1442" s="8"/>
    </row>
    <row r="1443" spans="1:1">
      <c r="A1443" s="8"/>
    </row>
    <row r="1444" spans="1:1">
      <c r="A1444" s="8"/>
    </row>
    <row r="1445" spans="1:1">
      <c r="A1445" s="8"/>
    </row>
    <row r="1446" spans="1:1">
      <c r="A1446" s="8"/>
    </row>
    <row r="1447" spans="1:1">
      <c r="A1447" s="8"/>
    </row>
    <row r="1448" spans="1:1">
      <c r="A1448" s="8"/>
    </row>
    <row r="1449" spans="1:1">
      <c r="A1449" s="8"/>
    </row>
    <row r="1450" spans="1:1">
      <c r="A1450" s="8"/>
    </row>
    <row r="1451" spans="1:1">
      <c r="A1451" s="8"/>
    </row>
    <row r="1452" spans="1:1">
      <c r="A1452" s="8"/>
    </row>
    <row r="1453" spans="1:1">
      <c r="A1453" s="8"/>
    </row>
    <row r="1454" spans="1:1">
      <c r="A1454" s="8"/>
    </row>
    <row r="1455" spans="1:1">
      <c r="A1455" s="8"/>
    </row>
    <row r="1456" spans="1:1">
      <c r="A1456" s="8"/>
    </row>
    <row r="1457" spans="1:1">
      <c r="A1457" s="8"/>
    </row>
    <row r="1458" spans="1:1">
      <c r="A1458" s="8"/>
    </row>
    <row r="1459" spans="1:1">
      <c r="A1459" s="8"/>
    </row>
    <row r="1460" spans="1:1">
      <c r="A1460" s="8"/>
    </row>
    <row r="1461" spans="1:1">
      <c r="A1461" s="8"/>
    </row>
    <row r="1462" spans="1:1">
      <c r="A1462" s="8"/>
    </row>
    <row r="1463" spans="1:1">
      <c r="A1463" s="8"/>
    </row>
    <row r="1464" spans="1:1">
      <c r="A1464" s="8"/>
    </row>
    <row r="1465" spans="1:1">
      <c r="A1465" s="8"/>
    </row>
    <row r="1466" spans="1:1">
      <c r="A1466" s="8"/>
    </row>
    <row r="1467" spans="1:1">
      <c r="A1467" s="8"/>
    </row>
    <row r="1468" spans="1:1">
      <c r="A1468" s="8"/>
    </row>
    <row r="1469" spans="1:1">
      <c r="A1469" s="8"/>
    </row>
    <row r="1470" spans="1:1">
      <c r="A1470" s="8"/>
    </row>
    <row r="1471" spans="1:1">
      <c r="A1471" s="8"/>
    </row>
    <row r="1472" spans="1:1">
      <c r="A1472" s="8"/>
    </row>
    <row r="1473" spans="1:1">
      <c r="A1473" s="8"/>
    </row>
    <row r="1474" spans="1:1">
      <c r="A1474" s="8"/>
    </row>
    <row r="1475" spans="1:1">
      <c r="A1475" s="8"/>
    </row>
    <row r="1476" spans="1:1">
      <c r="A1476" s="8"/>
    </row>
    <row r="1477" spans="1:1">
      <c r="A1477" s="8"/>
    </row>
    <row r="1478" spans="1:1">
      <c r="A1478" s="8"/>
    </row>
    <row r="1479" spans="1:1">
      <c r="A1479" s="8"/>
    </row>
    <row r="1480" spans="1:1">
      <c r="A1480" s="8"/>
    </row>
    <row r="1481" spans="1:1">
      <c r="A1481" s="8"/>
    </row>
    <row r="1482" spans="1:1">
      <c r="A1482" s="8"/>
    </row>
    <row r="1483" spans="1:1">
      <c r="A1483" s="8"/>
    </row>
    <row r="1484" spans="1:1">
      <c r="A1484" s="8"/>
    </row>
    <row r="1485" spans="1:1">
      <c r="A1485" s="8"/>
    </row>
    <row r="1486" spans="1:1">
      <c r="A1486" s="8"/>
    </row>
    <row r="1487" spans="1:1">
      <c r="A1487" s="8"/>
    </row>
    <row r="1488" spans="1:1">
      <c r="A1488" s="8"/>
    </row>
    <row r="1489" spans="1:1">
      <c r="A1489" s="8"/>
    </row>
    <row r="1490" spans="1:1">
      <c r="A1490" s="8"/>
    </row>
    <row r="1491" spans="1:1">
      <c r="A1491" s="8"/>
    </row>
    <row r="1492" spans="1:1">
      <c r="A1492" s="8"/>
    </row>
    <row r="1493" spans="1:1">
      <c r="A1493" s="8"/>
    </row>
    <row r="1494" spans="1:1">
      <c r="A1494" s="8"/>
    </row>
    <row r="1495" spans="1:1">
      <c r="A1495" s="8"/>
    </row>
    <row r="1496" spans="1:1">
      <c r="A1496" s="8"/>
    </row>
    <row r="1497" spans="1:1">
      <c r="A1497" s="8"/>
    </row>
    <row r="1498" spans="1:1">
      <c r="A1498" s="8"/>
    </row>
    <row r="1499" spans="1:1">
      <c r="A1499" s="8"/>
    </row>
    <row r="1500" spans="1:1">
      <c r="A1500" s="8"/>
    </row>
    <row r="1501" spans="1:1">
      <c r="A1501" s="8"/>
    </row>
    <row r="1502" spans="1:1">
      <c r="A1502" s="8"/>
    </row>
    <row r="1503" spans="1:1">
      <c r="A1503" s="8"/>
    </row>
    <row r="1504" spans="1:1">
      <c r="A1504" s="8"/>
    </row>
    <row r="1505" spans="1:1">
      <c r="A1505" s="8"/>
    </row>
    <row r="1506" spans="1:1">
      <c r="A1506" s="8"/>
    </row>
    <row r="1507" spans="1:1">
      <c r="A1507" s="8"/>
    </row>
    <row r="1508" spans="1:1">
      <c r="A1508" s="8"/>
    </row>
    <row r="1509" spans="1:1">
      <c r="A1509" s="8"/>
    </row>
    <row r="1510" spans="1:1">
      <c r="A1510" s="8"/>
    </row>
    <row r="1511" spans="1:1">
      <c r="A1511" s="8"/>
    </row>
    <row r="1512" spans="1:1">
      <c r="A1512" s="8"/>
    </row>
    <row r="1513" spans="1:1">
      <c r="A1513" s="8"/>
    </row>
    <row r="1514" spans="1:1">
      <c r="A1514" s="8"/>
    </row>
    <row r="1515" spans="1:1">
      <c r="A1515" s="8"/>
    </row>
    <row r="1516" spans="1:1">
      <c r="A1516" s="8"/>
    </row>
    <row r="1517" spans="1:1">
      <c r="A1517" s="8"/>
    </row>
    <row r="1518" spans="1:1">
      <c r="A1518" s="8"/>
    </row>
    <row r="1519" spans="1:1">
      <c r="A1519" s="8"/>
    </row>
    <row r="1520" spans="1:1">
      <c r="A1520" s="8"/>
    </row>
    <row r="1521" spans="1:1">
      <c r="A1521" s="8"/>
    </row>
    <row r="1522" spans="1:1">
      <c r="A1522" s="8"/>
    </row>
    <row r="1523" spans="1:1">
      <c r="A1523" s="8"/>
    </row>
    <row r="1524" spans="1:1">
      <c r="A1524" s="8"/>
    </row>
    <row r="1525" spans="1:1">
      <c r="A1525" s="8"/>
    </row>
    <row r="1526" spans="1:1">
      <c r="A1526" s="8"/>
    </row>
    <row r="1527" spans="1:1">
      <c r="A1527" s="8"/>
    </row>
    <row r="1528" spans="1:1">
      <c r="A1528" s="8"/>
    </row>
    <row r="1529" spans="1:1">
      <c r="A1529" s="8"/>
    </row>
    <row r="1530" spans="1:1">
      <c r="A1530" s="8"/>
    </row>
    <row r="1531" spans="1:1">
      <c r="A1531" s="8"/>
    </row>
    <row r="1532" spans="1:1">
      <c r="A1532" s="8"/>
    </row>
    <row r="1533" spans="1:1">
      <c r="A1533" s="8"/>
    </row>
    <row r="1534" spans="1:1">
      <c r="A1534" s="8"/>
    </row>
    <row r="1535" spans="1:1">
      <c r="A1535" s="8"/>
    </row>
    <row r="1536" spans="1:1">
      <c r="A1536" s="8"/>
    </row>
    <row r="1537" spans="1:1">
      <c r="A1537" s="8"/>
    </row>
    <row r="1538" spans="1:1">
      <c r="A1538" s="8"/>
    </row>
    <row r="1539" spans="1:1">
      <c r="A1539" s="8"/>
    </row>
    <row r="1540" spans="1:1">
      <c r="A1540" s="8"/>
    </row>
    <row r="1541" spans="1:1">
      <c r="A1541" s="8"/>
    </row>
    <row r="1542" spans="1:1">
      <c r="A1542" s="8"/>
    </row>
    <row r="1543" spans="1:1">
      <c r="A1543" s="8"/>
    </row>
    <row r="1544" spans="1:1">
      <c r="A1544" s="8"/>
    </row>
    <row r="1545" spans="1:1">
      <c r="A1545" s="8"/>
    </row>
    <row r="1546" spans="1:1">
      <c r="A1546" s="8"/>
    </row>
    <row r="1547" spans="1:1">
      <c r="A1547" s="8"/>
    </row>
    <row r="1548" spans="1:1">
      <c r="A1548" s="8"/>
    </row>
    <row r="1549" spans="1:1">
      <c r="A1549" s="8"/>
    </row>
    <row r="1550" spans="1:1">
      <c r="A1550" s="8"/>
    </row>
    <row r="1551" spans="1:1">
      <c r="A1551" s="8"/>
    </row>
    <row r="1552" spans="1:1">
      <c r="A1552" s="8"/>
    </row>
    <row r="1553" spans="1:1">
      <c r="A1553" s="8"/>
    </row>
    <row r="1554" spans="1:1">
      <c r="A1554" s="8"/>
    </row>
    <row r="1555" spans="1:1">
      <c r="A1555" s="8"/>
    </row>
    <row r="1556" spans="1:1">
      <c r="A1556" s="8"/>
    </row>
    <row r="1557" spans="1:1">
      <c r="A1557" s="8"/>
    </row>
    <row r="1558" spans="1:1">
      <c r="A1558" s="8"/>
    </row>
    <row r="1559" spans="1:1">
      <c r="A1559" s="8"/>
    </row>
    <row r="1560" spans="1:1">
      <c r="A1560" s="8"/>
    </row>
    <row r="1561" spans="1:1">
      <c r="A1561" s="8"/>
    </row>
    <row r="1562" spans="1:1">
      <c r="A1562" s="8"/>
    </row>
    <row r="1563" spans="1:1">
      <c r="A1563" s="8"/>
    </row>
    <row r="1564" spans="1:1">
      <c r="A1564" s="8"/>
    </row>
    <row r="1565" spans="1:1">
      <c r="A1565" s="8"/>
    </row>
    <row r="1566" spans="1:1">
      <c r="A1566" s="8"/>
    </row>
    <row r="1567" spans="1:1">
      <c r="A1567" s="8"/>
    </row>
    <row r="1568" spans="1:1">
      <c r="A1568" s="8"/>
    </row>
    <row r="1569" spans="1:1">
      <c r="A1569" s="8"/>
    </row>
    <row r="1570" spans="1:1">
      <c r="A1570" s="8"/>
    </row>
    <row r="1571" spans="1:1">
      <c r="A1571" s="8"/>
    </row>
    <row r="1572" spans="1:1">
      <c r="A1572" s="8"/>
    </row>
    <row r="1573" spans="1:1">
      <c r="A1573" s="8"/>
    </row>
    <row r="1574" spans="1:1">
      <c r="A1574" s="8"/>
    </row>
    <row r="1575" spans="1:1">
      <c r="A1575" s="8"/>
    </row>
    <row r="1576" spans="1:1">
      <c r="A1576" s="8"/>
    </row>
    <row r="1577" spans="1:1">
      <c r="A1577" s="8"/>
    </row>
    <row r="1578" spans="1:1">
      <c r="A1578" s="8"/>
    </row>
    <row r="1579" spans="1:1">
      <c r="A1579" s="8"/>
    </row>
    <row r="1580" spans="1:1">
      <c r="A1580" s="8"/>
    </row>
    <row r="1581" spans="1:1">
      <c r="A1581" s="8"/>
    </row>
    <row r="1582" spans="1:1">
      <c r="A1582" s="8"/>
    </row>
    <row r="1583" spans="1:1">
      <c r="A1583" s="8"/>
    </row>
    <row r="1584" spans="1:1">
      <c r="A1584" s="8"/>
    </row>
    <row r="1585" spans="1:1">
      <c r="A1585" s="8"/>
    </row>
    <row r="1586" spans="1:1">
      <c r="A1586" s="8"/>
    </row>
    <row r="1587" spans="1:1">
      <c r="A1587" s="8"/>
    </row>
    <row r="1588" spans="1:1">
      <c r="A1588" s="8"/>
    </row>
    <row r="1589" spans="1:1">
      <c r="A1589" s="8"/>
    </row>
    <row r="1590" spans="1:1">
      <c r="A1590" s="8"/>
    </row>
    <row r="1591" spans="1:1">
      <c r="A1591" s="8"/>
    </row>
    <row r="1592" spans="1:1">
      <c r="A1592" s="8"/>
    </row>
    <row r="1593" spans="1:1">
      <c r="A1593" s="8"/>
    </row>
    <row r="1594" spans="1:1">
      <c r="A1594" s="8"/>
    </row>
    <row r="1595" spans="1:1">
      <c r="A1595" s="8"/>
    </row>
    <row r="1596" spans="1:1">
      <c r="A1596" s="8"/>
    </row>
    <row r="1597" spans="1:1">
      <c r="A1597" s="8"/>
    </row>
    <row r="1598" spans="1:1">
      <c r="A1598" s="8"/>
    </row>
    <row r="1599" spans="1:1">
      <c r="A1599" s="8"/>
    </row>
    <row r="1600" spans="1:1">
      <c r="A1600" s="8"/>
    </row>
    <row r="1601" spans="1:1">
      <c r="A1601" s="8"/>
    </row>
    <row r="1602" spans="1:1">
      <c r="A1602" s="8"/>
    </row>
    <row r="1603" spans="1:1">
      <c r="A1603" s="8"/>
    </row>
    <row r="1604" spans="1:1">
      <c r="A1604" s="8"/>
    </row>
    <row r="1605" spans="1:1">
      <c r="A1605" s="8"/>
    </row>
    <row r="1606" spans="1:1">
      <c r="A1606" s="8"/>
    </row>
    <row r="1607" spans="1:1">
      <c r="A1607" s="8"/>
    </row>
    <row r="1608" spans="1:1">
      <c r="A1608" s="8"/>
    </row>
    <row r="1609" spans="1:1">
      <c r="A1609" s="8"/>
    </row>
    <row r="1610" spans="1:1">
      <c r="A1610" s="8"/>
    </row>
    <row r="1611" spans="1:1">
      <c r="A1611" s="8"/>
    </row>
    <row r="1612" spans="1:1">
      <c r="A1612" s="8"/>
    </row>
    <row r="1613" spans="1:1">
      <c r="A1613" s="8"/>
    </row>
    <row r="1614" spans="1:1">
      <c r="A1614" s="8"/>
    </row>
    <row r="1615" spans="1:1">
      <c r="A1615" s="8"/>
    </row>
    <row r="1616" spans="1:1">
      <c r="A1616" s="8"/>
    </row>
    <row r="1617" spans="1:1">
      <c r="A1617" s="8"/>
    </row>
    <row r="1618" spans="1:1">
      <c r="A1618" s="8"/>
    </row>
    <row r="1619" spans="1:1">
      <c r="A1619" s="8"/>
    </row>
    <row r="1620" spans="1:1">
      <c r="A1620" s="8"/>
    </row>
    <row r="1621" spans="1:1">
      <c r="A1621" s="8"/>
    </row>
    <row r="1622" spans="1:1">
      <c r="A1622" s="8"/>
    </row>
    <row r="1623" spans="1:1">
      <c r="A1623" s="8"/>
    </row>
    <row r="1624" spans="1:1">
      <c r="A1624" s="8"/>
    </row>
    <row r="1625" spans="1:1">
      <c r="A1625" s="8"/>
    </row>
    <row r="1626" spans="1:1">
      <c r="A1626" s="8"/>
    </row>
    <row r="1627" spans="1:1">
      <c r="A1627" s="8"/>
    </row>
    <row r="1628" spans="1:1">
      <c r="A1628" s="8"/>
    </row>
    <row r="1629" spans="1:1">
      <c r="A1629" s="8"/>
    </row>
    <row r="1630" spans="1:1">
      <c r="A1630" s="8"/>
    </row>
    <row r="1631" spans="1:1">
      <c r="A1631" s="8"/>
    </row>
    <row r="1632" spans="1:1">
      <c r="A1632" s="8"/>
    </row>
    <row r="1633" spans="1:1">
      <c r="A1633" s="8"/>
    </row>
    <row r="1634" spans="1:1">
      <c r="A1634" s="8"/>
    </row>
    <row r="1635" spans="1:1">
      <c r="A1635" s="8"/>
    </row>
    <row r="1636" spans="1:1">
      <c r="A1636" s="8"/>
    </row>
    <row r="1637" spans="1:1">
      <c r="A1637" s="8"/>
    </row>
    <row r="1638" spans="1:1">
      <c r="A1638" s="8"/>
    </row>
    <row r="1639" spans="1:1">
      <c r="A1639" s="8"/>
    </row>
    <row r="1640" spans="1:1">
      <c r="A1640" s="8"/>
    </row>
    <row r="1641" spans="1:1">
      <c r="A1641" s="8"/>
    </row>
    <row r="1642" spans="1:1">
      <c r="A1642" s="8"/>
    </row>
    <row r="1643" spans="1:1">
      <c r="A1643" s="8"/>
    </row>
    <row r="1644" spans="1:1">
      <c r="A1644" s="8"/>
    </row>
    <row r="1645" spans="1:1">
      <c r="A1645" s="8"/>
    </row>
    <row r="1646" spans="1:1">
      <c r="A1646" s="8"/>
    </row>
    <row r="1647" spans="1:1">
      <c r="A1647" s="8"/>
    </row>
  </sheetData>
  <autoFilter ref="A3:B67" xr:uid="{FF9C058A-99F8-4781-8439-F5D7512428F7}">
    <sortState ref="A4:B66">
      <sortCondition ref="B3:B66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3. Pivot</vt:lpstr>
      <vt:lpstr>4. (ร่าง) ข้อเสนอโครงการฯ 68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2024-05-11T10:01:56Z</dcterms:created>
  <dcterms:modified xsi:type="dcterms:W3CDTF">2025-05-16T06:54:18Z</dcterms:modified>
</cp:coreProperties>
</file>